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s>
  <definedNames>
    <definedName name="_xlnm.Print_Titles" localSheetId="0">'sheet1'!$3:$3</definedName>
    <definedName name="_xlnm._FilterDatabase" localSheetId="0" hidden="1">'sheet1'!$A$1:$P$270</definedName>
  </definedNames>
  <calcPr fullCalcOnLoad="1"/>
</workbook>
</file>

<file path=xl/sharedStrings.xml><?xml version="1.0" encoding="utf-8"?>
<sst xmlns="http://schemas.openxmlformats.org/spreadsheetml/2006/main" count="1127" uniqueCount="558">
  <si>
    <t>附件</t>
  </si>
  <si>
    <r>
      <t xml:space="preserve"> 2022</t>
    </r>
    <r>
      <rPr>
        <b/>
        <sz val="18"/>
        <rFont val="宋体"/>
        <family val="0"/>
      </rPr>
      <t>年下半年遂宁经开区部分事业单位公开考试招聘工作人员考试总成绩和进入体检</t>
    </r>
    <r>
      <rPr>
        <b/>
        <sz val="18"/>
        <rFont val="Times New Roman"/>
        <family val="1"/>
      </rPr>
      <t xml:space="preserve">
</t>
    </r>
    <r>
      <rPr>
        <b/>
        <sz val="18"/>
        <rFont val="宋体"/>
        <family val="0"/>
      </rPr>
      <t>人员名单</t>
    </r>
  </si>
  <si>
    <r>
      <rPr>
        <b/>
        <sz val="10"/>
        <rFont val="黑体"/>
        <family val="3"/>
      </rPr>
      <t>岗位代码</t>
    </r>
  </si>
  <si>
    <r>
      <rPr>
        <b/>
        <sz val="10"/>
        <rFont val="黑体"/>
        <family val="3"/>
      </rPr>
      <t>招聘单位</t>
    </r>
  </si>
  <si>
    <r>
      <rPr>
        <b/>
        <sz val="10"/>
        <rFont val="黑体"/>
        <family val="3"/>
      </rPr>
      <t>招聘专业</t>
    </r>
  </si>
  <si>
    <r>
      <rPr>
        <b/>
        <sz val="10"/>
        <rFont val="黑体"/>
        <family val="3"/>
      </rPr>
      <t>招聘人数</t>
    </r>
  </si>
  <si>
    <r>
      <rPr>
        <b/>
        <sz val="10"/>
        <rFont val="黑体"/>
        <family val="3"/>
      </rPr>
      <t>准考证号</t>
    </r>
  </si>
  <si>
    <r>
      <rPr>
        <b/>
        <sz val="10"/>
        <rFont val="黑体"/>
        <family val="3"/>
      </rPr>
      <t>姓名</t>
    </r>
  </si>
  <si>
    <r>
      <rPr>
        <b/>
        <sz val="10"/>
        <rFont val="黑体"/>
        <family val="3"/>
      </rPr>
      <t>笔试成绩</t>
    </r>
  </si>
  <si>
    <r>
      <rPr>
        <b/>
        <sz val="10"/>
        <rFont val="黑体"/>
        <family val="3"/>
      </rPr>
      <t>政策性加分</t>
    </r>
  </si>
  <si>
    <r>
      <rPr>
        <b/>
        <sz val="10"/>
        <rFont val="黑体"/>
        <family val="3"/>
      </rPr>
      <t>笔试总成绩</t>
    </r>
  </si>
  <si>
    <t>笔试折合成绩</t>
  </si>
  <si>
    <t>面试成绩</t>
  </si>
  <si>
    <t>面试折合成绩</t>
  </si>
  <si>
    <t>考试总成绩</t>
  </si>
  <si>
    <r>
      <rPr>
        <b/>
        <sz val="10"/>
        <rFont val="黑体"/>
        <family val="3"/>
      </rPr>
      <t>名次</t>
    </r>
  </si>
  <si>
    <t>是否进入体检</t>
  </si>
  <si>
    <t>备注</t>
  </si>
  <si>
    <t>四川省遂宁高级实验学校</t>
  </si>
  <si>
    <t>本科：历史学专业、世界史专业、外国语言与外国历史专业、教育学（历史）专业；               
研究生：中国古代史专业、中国近现代史专业、世界史专业、课程与教学论（历史）专业、学科教学（历史）专业</t>
  </si>
  <si>
    <t>162700123123</t>
  </si>
  <si>
    <t>蒋庆华</t>
  </si>
  <si>
    <t>67.00</t>
  </si>
  <si>
    <t/>
  </si>
  <si>
    <t>是</t>
  </si>
  <si>
    <t>162700130727</t>
  </si>
  <si>
    <r>
      <rPr>
        <sz val="10"/>
        <color indexed="8"/>
        <rFont val="宋体"/>
        <family val="0"/>
      </rPr>
      <t>彭超</t>
    </r>
  </si>
  <si>
    <t>61.00</t>
  </si>
  <si>
    <t>162700113026</t>
  </si>
  <si>
    <r>
      <rPr>
        <sz val="10"/>
        <color indexed="8"/>
        <rFont val="宋体"/>
        <family val="0"/>
      </rPr>
      <t>徐利民</t>
    </r>
  </si>
  <si>
    <t>63.00</t>
  </si>
  <si>
    <t>本科：数学与应用数学专业、信息与计算科学专业、数理基础科学专业、教育学（数学）专业；
研究生：基础数学专业、应用数学专业、计算数学专业、学科教学（数学）专业、课程与教学论（数学）专业</t>
  </si>
  <si>
    <t>162700276913</t>
  </si>
  <si>
    <t>王艺璇</t>
  </si>
  <si>
    <t>69.50</t>
  </si>
  <si>
    <t>162700221127</t>
  </si>
  <si>
    <r>
      <rPr>
        <sz val="10"/>
        <color indexed="8"/>
        <rFont val="宋体"/>
        <family val="0"/>
      </rPr>
      <t>蒋雪春</t>
    </r>
  </si>
  <si>
    <t>64.50</t>
  </si>
  <si>
    <t>162700210530</t>
  </si>
  <si>
    <t>李占宇</t>
  </si>
  <si>
    <t>66.50</t>
  </si>
  <si>
    <t>本科：心理学专业、应用心理学专业；                              
研究生：心理健康教育专业、基础心理学专业、发展与教育心理学专业、应用心理学专业</t>
  </si>
  <si>
    <t>162700360712</t>
  </si>
  <si>
    <t>梁潞</t>
  </si>
  <si>
    <t>76.00</t>
  </si>
  <si>
    <t>162700374803</t>
  </si>
  <si>
    <r>
      <rPr>
        <sz val="10"/>
        <color indexed="8"/>
        <rFont val="宋体"/>
        <family val="0"/>
      </rPr>
      <t>罗玉雪</t>
    </r>
  </si>
  <si>
    <t>74.50</t>
  </si>
  <si>
    <t>162700371311</t>
  </si>
  <si>
    <r>
      <rPr>
        <sz val="10"/>
        <color indexed="8"/>
        <rFont val="宋体"/>
        <family val="0"/>
      </rPr>
      <t>黄佳</t>
    </r>
  </si>
  <si>
    <t>162700376927</t>
  </si>
  <si>
    <r>
      <rPr>
        <sz val="10"/>
        <color indexed="8"/>
        <rFont val="宋体"/>
        <family val="0"/>
      </rPr>
      <t>段雅玲</t>
    </r>
  </si>
  <si>
    <t>75.00</t>
  </si>
  <si>
    <t>遂宁市第七中学校</t>
  </si>
  <si>
    <t>本科：汉语言专业、汉语言文学专业、汉语国际教育专业、应用语言学专业、教育学（语文）专业、小学教育（语文）专业；
研究生：中国语言文学专业、语言学及应用语言学专业、汉语言文字学专业、中国古代文学专业、中国现当代文学专业、学科教学（语文）专业、课程与教学论（语文）专业</t>
  </si>
  <si>
    <t>162700460705</t>
  </si>
  <si>
    <t>邹宓</t>
  </si>
  <si>
    <t>75.50</t>
  </si>
  <si>
    <t>162700462520</t>
  </si>
  <si>
    <t>何若歌</t>
  </si>
  <si>
    <t>80.50</t>
  </si>
  <si>
    <t>162700422321</t>
  </si>
  <si>
    <t>蒋兴怡</t>
  </si>
  <si>
    <t>77.50</t>
  </si>
  <si>
    <t>162700431802</t>
  </si>
  <si>
    <t>佘凤</t>
  </si>
  <si>
    <t>71.50</t>
  </si>
  <si>
    <t>162700432124</t>
  </si>
  <si>
    <t>郎雪花</t>
  </si>
  <si>
    <t>162700431117</t>
  </si>
  <si>
    <t>石欢</t>
  </si>
  <si>
    <t>72.00</t>
  </si>
  <si>
    <t>162700478130</t>
  </si>
  <si>
    <r>
      <rPr>
        <sz val="10"/>
        <color indexed="8"/>
        <rFont val="宋体"/>
        <family val="0"/>
      </rPr>
      <t>勾思弋</t>
    </r>
  </si>
  <si>
    <t>72.50</t>
  </si>
  <si>
    <t>162700413818</t>
  </si>
  <si>
    <r>
      <rPr>
        <sz val="10"/>
        <color indexed="8"/>
        <rFont val="宋体"/>
        <family val="0"/>
      </rPr>
      <t>姚小俐</t>
    </r>
  </si>
  <si>
    <t>162700410204</t>
  </si>
  <si>
    <r>
      <rPr>
        <sz val="10"/>
        <color indexed="8"/>
        <rFont val="宋体"/>
        <family val="0"/>
      </rPr>
      <t>向美霖</t>
    </r>
  </si>
  <si>
    <t>70.00</t>
  </si>
  <si>
    <t>162700420106</t>
  </si>
  <si>
    <r>
      <rPr>
        <sz val="10"/>
        <color indexed="8"/>
        <rFont val="宋体"/>
        <family val="0"/>
      </rPr>
      <t>胡平</t>
    </r>
  </si>
  <si>
    <t>162700471202</t>
  </si>
  <si>
    <r>
      <rPr>
        <sz val="10"/>
        <color indexed="8"/>
        <rFont val="宋体"/>
        <family val="0"/>
      </rPr>
      <t>尹菡芝</t>
    </r>
  </si>
  <si>
    <t>162700464107</t>
  </si>
  <si>
    <r>
      <rPr>
        <sz val="10"/>
        <color indexed="8"/>
        <rFont val="宋体"/>
        <family val="0"/>
      </rPr>
      <t>陈一嘉</t>
    </r>
  </si>
  <si>
    <t>70.50</t>
  </si>
  <si>
    <t>162700422514</t>
  </si>
  <si>
    <r>
      <rPr>
        <sz val="10"/>
        <color indexed="8"/>
        <rFont val="宋体"/>
        <family val="0"/>
      </rPr>
      <t>廖美娟</t>
    </r>
  </si>
  <si>
    <t>162700471009</t>
  </si>
  <si>
    <r>
      <rPr>
        <sz val="10"/>
        <color indexed="8"/>
        <rFont val="宋体"/>
        <family val="0"/>
      </rPr>
      <t>龚岭岭</t>
    </r>
  </si>
  <si>
    <t>71.00</t>
  </si>
  <si>
    <t>162700421012</t>
  </si>
  <si>
    <r>
      <rPr>
        <sz val="10"/>
        <color indexed="8"/>
        <rFont val="宋体"/>
        <family val="0"/>
      </rPr>
      <t>黄青青</t>
    </r>
  </si>
  <si>
    <t>162700410128</t>
  </si>
  <si>
    <r>
      <rPr>
        <sz val="10"/>
        <color indexed="8"/>
        <rFont val="宋体"/>
        <family val="0"/>
      </rPr>
      <t>周仁发</t>
    </r>
  </si>
  <si>
    <t>162700472806</t>
  </si>
  <si>
    <r>
      <rPr>
        <sz val="10"/>
        <color indexed="8"/>
        <rFont val="宋体"/>
        <family val="0"/>
      </rPr>
      <t>林静</t>
    </r>
  </si>
  <si>
    <t>162700473602</t>
  </si>
  <si>
    <r>
      <rPr>
        <sz val="10"/>
        <color indexed="8"/>
        <rFont val="宋体"/>
        <family val="0"/>
      </rPr>
      <t>韦曼</t>
    </r>
  </si>
  <si>
    <t>162700411508</t>
  </si>
  <si>
    <r>
      <rPr>
        <sz val="10"/>
        <color indexed="8"/>
        <rFont val="宋体"/>
        <family val="0"/>
      </rPr>
      <t>余佳欣</t>
    </r>
  </si>
  <si>
    <t>162700411729</t>
  </si>
  <si>
    <r>
      <rPr>
        <sz val="10"/>
        <color indexed="8"/>
        <rFont val="宋体"/>
        <family val="0"/>
      </rPr>
      <t>杨媛媛</t>
    </r>
  </si>
  <si>
    <t>本科：汉语言专业、汉语言文学专业、汉语国际教育专业、应用语言学专业、教育学（语文）专业；
研究生：中国语言文学专业、语言学及应用语言学专业、汉语言文字学专业、中国古代文学专业、中国现当代文学专业、学科教学（语文）专业、课程与教学论（语文）专业</t>
  </si>
  <si>
    <t>162700577220</t>
  </si>
  <si>
    <t>刘杨</t>
  </si>
  <si>
    <t>78.00</t>
  </si>
  <si>
    <t>162700576027</t>
  </si>
  <si>
    <t>张苓娟</t>
  </si>
  <si>
    <t>162700570704</t>
  </si>
  <si>
    <r>
      <rPr>
        <sz val="10"/>
        <color indexed="8"/>
        <rFont val="宋体"/>
        <family val="0"/>
      </rPr>
      <t>谢雨鲜</t>
    </r>
  </si>
  <si>
    <t>162700532002</t>
  </si>
  <si>
    <r>
      <rPr>
        <sz val="10"/>
        <color indexed="8"/>
        <rFont val="宋体"/>
        <family val="0"/>
      </rPr>
      <t>罗艳君</t>
    </r>
  </si>
  <si>
    <t>74.00</t>
  </si>
  <si>
    <t>162700522216</t>
  </si>
  <si>
    <r>
      <rPr>
        <sz val="10"/>
        <color indexed="8"/>
        <rFont val="宋体"/>
        <family val="0"/>
      </rPr>
      <t>弋珏涟</t>
    </r>
  </si>
  <si>
    <t>162700510729</t>
  </si>
  <si>
    <t>杨钦鑫</t>
  </si>
  <si>
    <t>取消面试资格</t>
  </si>
  <si>
    <t>162700677418</t>
  </si>
  <si>
    <t>冯汶彬</t>
  </si>
  <si>
    <t>162700611315</t>
  </si>
  <si>
    <t>程林</t>
  </si>
  <si>
    <t>66.00</t>
  </si>
  <si>
    <t>162700660116</t>
  </si>
  <si>
    <r>
      <rPr>
        <sz val="10"/>
        <color indexed="8"/>
        <rFont val="宋体"/>
        <family val="0"/>
      </rPr>
      <t>雷鸿艳</t>
    </r>
  </si>
  <si>
    <t>162700675915</t>
  </si>
  <si>
    <r>
      <rPr>
        <sz val="10"/>
        <color indexed="8"/>
        <rFont val="宋体"/>
        <family val="0"/>
      </rPr>
      <t>梁爽</t>
    </r>
  </si>
  <si>
    <t>162700622006</t>
  </si>
  <si>
    <r>
      <rPr>
        <sz val="10"/>
        <color indexed="8"/>
        <rFont val="宋体"/>
        <family val="0"/>
      </rPr>
      <t>涂桦</t>
    </r>
  </si>
  <si>
    <t>162700620520</t>
  </si>
  <si>
    <r>
      <rPr>
        <sz val="10"/>
        <color indexed="8"/>
        <rFont val="宋体"/>
        <family val="0"/>
      </rPr>
      <t>李凤</t>
    </r>
  </si>
  <si>
    <t>58.00</t>
  </si>
  <si>
    <t>162700763329</t>
  </si>
  <si>
    <t>唐蓓</t>
  </si>
  <si>
    <t>77.00</t>
  </si>
  <si>
    <t>162700762201</t>
  </si>
  <si>
    <r>
      <rPr>
        <sz val="10"/>
        <color indexed="8"/>
        <rFont val="宋体"/>
        <family val="0"/>
      </rPr>
      <t>唐昱阳</t>
    </r>
  </si>
  <si>
    <t>162700762115</t>
  </si>
  <si>
    <r>
      <rPr>
        <sz val="10"/>
        <color indexed="8"/>
        <rFont val="宋体"/>
        <family val="0"/>
      </rPr>
      <t>李琳</t>
    </r>
  </si>
  <si>
    <t>162700876902</t>
  </si>
  <si>
    <t>魏远燕</t>
  </si>
  <si>
    <t>67.50</t>
  </si>
  <si>
    <t>162700832216</t>
  </si>
  <si>
    <r>
      <rPr>
        <sz val="10"/>
        <color indexed="8"/>
        <rFont val="宋体"/>
        <family val="0"/>
      </rPr>
      <t>杨珊</t>
    </r>
  </si>
  <si>
    <t>162700873923</t>
  </si>
  <si>
    <r>
      <rPr>
        <sz val="10"/>
        <color indexed="8"/>
        <rFont val="宋体"/>
        <family val="0"/>
      </rPr>
      <t>翁永花</t>
    </r>
  </si>
  <si>
    <t>本科：运动训练专业、体育教育专业、运动能力开发专业、体能训练专业、社会体育指导与管理专业；                                  
研究生：体育学专业、体育教育训练学专业、体育教学专业、运动训练专业、社会体育指导专业、学科教学（体育）专业、课程与教学论（体育）专业</t>
  </si>
  <si>
    <t>162700912412</t>
  </si>
  <si>
    <t>唐俊杰</t>
  </si>
  <si>
    <t>162700931325</t>
  </si>
  <si>
    <t>贺明</t>
  </si>
  <si>
    <t>162700913220</t>
  </si>
  <si>
    <r>
      <rPr>
        <sz val="10"/>
        <color indexed="8"/>
        <rFont val="宋体"/>
        <family val="0"/>
      </rPr>
      <t>蒋林倩</t>
    </r>
  </si>
  <si>
    <t>162700921211</t>
  </si>
  <si>
    <r>
      <rPr>
        <sz val="10"/>
        <color indexed="8"/>
        <rFont val="宋体"/>
        <family val="0"/>
      </rPr>
      <t>青旭龙</t>
    </r>
  </si>
  <si>
    <t>68.50</t>
  </si>
  <si>
    <t>162700913609</t>
  </si>
  <si>
    <r>
      <rPr>
        <sz val="10"/>
        <color indexed="8"/>
        <rFont val="宋体"/>
        <family val="0"/>
      </rPr>
      <t>杨翔宇</t>
    </r>
  </si>
  <si>
    <t>162700912802</t>
  </si>
  <si>
    <r>
      <rPr>
        <sz val="10"/>
        <color indexed="8"/>
        <rFont val="宋体"/>
        <family val="0"/>
      </rPr>
      <t>杨虎</t>
    </r>
  </si>
  <si>
    <t>69.00</t>
  </si>
  <si>
    <t>本科：心理学专业、应用心理学专业；                                        
研究生：心理健康教育专业、基础心理学专业、发展与教育心理学专业、应用心理学专业</t>
  </si>
  <si>
    <t>162701010706</t>
  </si>
  <si>
    <t>蒋丹</t>
  </si>
  <si>
    <t>73.00</t>
  </si>
  <si>
    <t>162701063505</t>
  </si>
  <si>
    <r>
      <rPr>
        <sz val="10"/>
        <color indexed="8"/>
        <rFont val="宋体"/>
        <family val="0"/>
      </rPr>
      <t>彭丹凤</t>
    </r>
  </si>
  <si>
    <t>162701021011</t>
  </si>
  <si>
    <r>
      <rPr>
        <sz val="10"/>
        <color indexed="8"/>
        <rFont val="宋体"/>
        <family val="0"/>
      </rPr>
      <t>刘惠</t>
    </r>
  </si>
  <si>
    <t>遂宁高级实验学校外国语学校</t>
  </si>
  <si>
    <r>
      <t>本科：汉语言专业、汉语言文学专业、汉语国际教育专业、应用语言学专业、教育学（语文）专业、小学教育（语文）专业；
研究生：中国语言文学专业、语言学及应用语言学专业、汉语言文字学专业、中国古代文学专业、中国现当代文学专业、学科教学（语文）专业、课程与教学论（语文）专业</t>
    </r>
    <r>
      <rPr>
        <sz val="8"/>
        <color indexed="8"/>
        <rFont val="Times New Roman"/>
        <family val="1"/>
      </rPr>
      <t xml:space="preserve">
</t>
    </r>
  </si>
  <si>
    <t>162701123830</t>
  </si>
  <si>
    <t>周花</t>
  </si>
  <si>
    <t>81.00</t>
  </si>
  <si>
    <t>162701131716</t>
  </si>
  <si>
    <t>贺然</t>
  </si>
  <si>
    <t>162701111816</t>
  </si>
  <si>
    <t>余黛缇</t>
  </si>
  <si>
    <t>162701161528</t>
  </si>
  <si>
    <t>魏仁桂</t>
  </si>
  <si>
    <t>162701164019</t>
  </si>
  <si>
    <t>吕丹丹</t>
  </si>
  <si>
    <t>73.50</t>
  </si>
  <si>
    <t>162701113128</t>
  </si>
  <si>
    <r>
      <rPr>
        <sz val="10"/>
        <color indexed="8"/>
        <rFont val="宋体"/>
        <family val="0"/>
      </rPr>
      <t>王旭</t>
    </r>
  </si>
  <si>
    <t>162701176507</t>
  </si>
  <si>
    <r>
      <rPr>
        <sz val="10"/>
        <color indexed="8"/>
        <rFont val="宋体"/>
        <family val="0"/>
      </rPr>
      <t>李姣洁</t>
    </r>
  </si>
  <si>
    <t>162701122803</t>
  </si>
  <si>
    <r>
      <rPr>
        <sz val="10"/>
        <color indexed="8"/>
        <rFont val="宋体"/>
        <family val="0"/>
      </rPr>
      <t>谢艳</t>
    </r>
  </si>
  <si>
    <t>162701174313</t>
  </si>
  <si>
    <r>
      <rPr>
        <sz val="10"/>
        <color indexed="8"/>
        <rFont val="宋体"/>
        <family val="0"/>
      </rPr>
      <t>刘小敏</t>
    </r>
  </si>
  <si>
    <t>162701170120</t>
  </si>
  <si>
    <r>
      <rPr>
        <sz val="10"/>
        <color indexed="8"/>
        <rFont val="宋体"/>
        <family val="0"/>
      </rPr>
      <t>刘艳</t>
    </r>
  </si>
  <si>
    <t>162701174122</t>
  </si>
  <si>
    <r>
      <rPr>
        <sz val="10"/>
        <color indexed="8"/>
        <rFont val="宋体"/>
        <family val="0"/>
      </rPr>
      <t>肖雨</t>
    </r>
  </si>
  <si>
    <t>162701173803</t>
  </si>
  <si>
    <r>
      <rPr>
        <sz val="10"/>
        <color indexed="8"/>
        <rFont val="宋体"/>
        <family val="0"/>
      </rPr>
      <t>唐宇</t>
    </r>
  </si>
  <si>
    <t>162701174107</t>
  </si>
  <si>
    <r>
      <rPr>
        <sz val="10"/>
        <color indexed="8"/>
        <rFont val="宋体"/>
        <family val="0"/>
      </rPr>
      <t>张晓梅</t>
    </r>
  </si>
  <si>
    <t>162701130313</t>
  </si>
  <si>
    <r>
      <rPr>
        <sz val="10"/>
        <color indexed="8"/>
        <rFont val="宋体"/>
        <family val="0"/>
      </rPr>
      <t>吴文婧</t>
    </r>
  </si>
  <si>
    <t>162701160503</t>
  </si>
  <si>
    <r>
      <rPr>
        <sz val="10"/>
        <color indexed="8"/>
        <rFont val="宋体"/>
        <family val="0"/>
      </rPr>
      <t>赵田</t>
    </r>
  </si>
  <si>
    <t>162701175812</t>
  </si>
  <si>
    <r>
      <rPr>
        <sz val="10"/>
        <color indexed="8"/>
        <rFont val="宋体"/>
        <family val="0"/>
      </rPr>
      <t>胡利娟</t>
    </r>
  </si>
  <si>
    <t>本科：数学与应用数学专业、信息与计算科学专业、数理基础科学专业、教育学（数学）专业、科学教学专业、小学教育（数学）专业；
研究生：基础数学专业、应用数学专业、计算数学专业、学科教学（数学）专业、课程与教学论（数学）专业</t>
  </si>
  <si>
    <t>162701275512</t>
  </si>
  <si>
    <t>苏鹏</t>
  </si>
  <si>
    <t>79.50</t>
  </si>
  <si>
    <t>162701262017</t>
  </si>
  <si>
    <t>任美玲</t>
  </si>
  <si>
    <t>76.50</t>
  </si>
  <si>
    <t>162701273102</t>
  </si>
  <si>
    <t>周慧</t>
  </si>
  <si>
    <t>162701277825</t>
  </si>
  <si>
    <t>朱红</t>
  </si>
  <si>
    <t>162701261507</t>
  </si>
  <si>
    <t>聂璨</t>
  </si>
  <si>
    <t>162701211710</t>
  </si>
  <si>
    <r>
      <rPr>
        <sz val="10"/>
        <color indexed="8"/>
        <rFont val="宋体"/>
        <family val="0"/>
      </rPr>
      <t>包婷</t>
    </r>
  </si>
  <si>
    <t>162701224015</t>
  </si>
  <si>
    <r>
      <rPr>
        <sz val="10"/>
        <color indexed="8"/>
        <rFont val="宋体"/>
        <family val="0"/>
      </rPr>
      <t>钟瑜璇</t>
    </r>
  </si>
  <si>
    <t>162701274722</t>
  </si>
  <si>
    <r>
      <rPr>
        <sz val="10"/>
        <color indexed="8"/>
        <rFont val="宋体"/>
        <family val="0"/>
      </rPr>
      <t>贺敬琴</t>
    </r>
  </si>
  <si>
    <t>162701272809</t>
  </si>
  <si>
    <r>
      <rPr>
        <sz val="10"/>
        <color indexed="8"/>
        <rFont val="宋体"/>
        <family val="0"/>
      </rPr>
      <t>熊蕊甜</t>
    </r>
  </si>
  <si>
    <t>162701260108</t>
  </si>
  <si>
    <r>
      <rPr>
        <sz val="10"/>
        <color indexed="8"/>
        <rFont val="宋体"/>
        <family val="0"/>
      </rPr>
      <t>杨珂</t>
    </r>
  </si>
  <si>
    <t>162701213822</t>
  </si>
  <si>
    <r>
      <rPr>
        <sz val="10"/>
        <color indexed="8"/>
        <rFont val="宋体"/>
        <family val="0"/>
      </rPr>
      <t>邹琴</t>
    </r>
  </si>
  <si>
    <t>162701274605</t>
  </si>
  <si>
    <r>
      <rPr>
        <sz val="10"/>
        <color indexed="8"/>
        <rFont val="宋体"/>
        <family val="0"/>
      </rPr>
      <t>吕红霞</t>
    </r>
  </si>
  <si>
    <t>162701273216</t>
  </si>
  <si>
    <r>
      <rPr>
        <sz val="10"/>
        <color indexed="8"/>
        <rFont val="宋体"/>
        <family val="0"/>
      </rPr>
      <t>龚苗</t>
    </r>
  </si>
  <si>
    <t>162701278309</t>
  </si>
  <si>
    <r>
      <rPr>
        <sz val="10"/>
        <color indexed="8"/>
        <rFont val="宋体"/>
        <family val="0"/>
      </rPr>
      <t>梁曼</t>
    </r>
  </si>
  <si>
    <t>162701260522</t>
  </si>
  <si>
    <r>
      <rPr>
        <sz val="10"/>
        <color indexed="8"/>
        <rFont val="宋体"/>
        <family val="0"/>
      </rPr>
      <t>青雪</t>
    </r>
  </si>
  <si>
    <t>162701231215</t>
  </si>
  <si>
    <r>
      <rPr>
        <sz val="10"/>
        <color indexed="8"/>
        <rFont val="宋体"/>
        <family val="0"/>
      </rPr>
      <t>雷昌兰</t>
    </r>
  </si>
  <si>
    <t>162701233604</t>
  </si>
  <si>
    <t>詹丽婷</t>
  </si>
  <si>
    <t>缺考</t>
  </si>
  <si>
    <r>
      <t>本科：汉语言专业、汉语言文学专业、汉语国际教育专业、应用语言学专业、教育学（语文）专业；</t>
    </r>
    <r>
      <rPr>
        <sz val="8"/>
        <color indexed="8"/>
        <rFont val="Times New Roman"/>
        <family val="1"/>
      </rPr>
      <t xml:space="preserve">
</t>
    </r>
    <r>
      <rPr>
        <sz val="8"/>
        <color indexed="8"/>
        <rFont val="宋体"/>
        <family val="0"/>
      </rPr>
      <t>研究生：中国语言文学专业、语言学及应用语言学专业、汉语言文字学专业、中国古代文学专业、中国现当代文学专业、学科教学（语文）专业、课程与教学论（语文）专业</t>
    </r>
  </si>
  <si>
    <t>162701362015</t>
  </si>
  <si>
    <t>谢林</t>
  </si>
  <si>
    <t>162701379222</t>
  </si>
  <si>
    <r>
      <rPr>
        <sz val="10"/>
        <color indexed="8"/>
        <rFont val="宋体"/>
        <family val="0"/>
      </rPr>
      <t>周茂思</t>
    </r>
  </si>
  <si>
    <r>
      <rPr>
        <sz val="10"/>
        <color indexed="8"/>
        <rFont val="宋体"/>
        <family val="0"/>
      </rPr>
      <t>邓贤</t>
    </r>
  </si>
  <si>
    <r>
      <t>本科：数学与应用数学专业、信息与计算科学专业、数理基础科学专业、教育学（数学）专业；</t>
    </r>
    <r>
      <rPr>
        <sz val="8"/>
        <rFont val="Arial"/>
        <family val="2"/>
      </rPr>
      <t xml:space="preserve">
</t>
    </r>
    <r>
      <rPr>
        <sz val="8"/>
        <rFont val="宋体"/>
        <family val="0"/>
      </rPr>
      <t>研究生：基础数学专业、应用数学专业、计算数学专业、学科教学（数学）专业、课程与教学论（数学）专业</t>
    </r>
  </si>
  <si>
    <t>162701474306</t>
  </si>
  <si>
    <t>范琳玲</t>
  </si>
  <si>
    <t>162701411926</t>
  </si>
  <si>
    <t>漆雪</t>
  </si>
  <si>
    <t>162701412428</t>
  </si>
  <si>
    <t>张欢欢</t>
  </si>
  <si>
    <t>162701462718</t>
  </si>
  <si>
    <r>
      <rPr>
        <sz val="10"/>
        <color indexed="8"/>
        <rFont val="宋体"/>
        <family val="0"/>
      </rPr>
      <t>汪思敏</t>
    </r>
  </si>
  <si>
    <t>162701423110</t>
  </si>
  <si>
    <r>
      <rPr>
        <sz val="10"/>
        <color indexed="8"/>
        <rFont val="宋体"/>
        <family val="0"/>
      </rPr>
      <t>蔡瑶</t>
    </r>
  </si>
  <si>
    <t>65.50</t>
  </si>
  <si>
    <t>162701423204</t>
  </si>
  <si>
    <r>
      <rPr>
        <sz val="10"/>
        <color indexed="8"/>
        <rFont val="宋体"/>
        <family val="0"/>
      </rPr>
      <t>刘婕</t>
    </r>
  </si>
  <si>
    <t>63.50</t>
  </si>
  <si>
    <t>162701424327</t>
  </si>
  <si>
    <r>
      <rPr>
        <sz val="10"/>
        <color indexed="8"/>
        <rFont val="宋体"/>
        <family val="0"/>
      </rPr>
      <t>唐婷</t>
    </r>
  </si>
  <si>
    <t>162701424302</t>
  </si>
  <si>
    <r>
      <rPr>
        <sz val="10"/>
        <color indexed="8"/>
        <rFont val="宋体"/>
        <family val="0"/>
      </rPr>
      <t>曾清</t>
    </r>
  </si>
  <si>
    <t>162701423021</t>
  </si>
  <si>
    <t>王林</t>
  </si>
  <si>
    <r>
      <t>本科：运动训练专业、体育教育专业、运动能力开发专业、体能训练专业、社会体育指导与管理专业；</t>
    </r>
    <r>
      <rPr>
        <sz val="8"/>
        <rFont val="Arial"/>
        <family val="2"/>
      </rPr>
      <t xml:space="preserve">                                         
</t>
    </r>
    <r>
      <rPr>
        <sz val="8"/>
        <rFont val="宋体"/>
        <family val="0"/>
      </rPr>
      <t>研究生：体育学专业、体育教育训练学专业、体育教学专业、运动训练专业、社会体育指导专业、学科教学（体育）专业、课程与教学论（体育）专业</t>
    </r>
  </si>
  <si>
    <t>162701533409</t>
  </si>
  <si>
    <t>刘兴</t>
  </si>
  <si>
    <t>78.50</t>
  </si>
  <si>
    <t>162701530922</t>
  </si>
  <si>
    <t>张丹</t>
  </si>
  <si>
    <t>162701562907</t>
  </si>
  <si>
    <t>王坤</t>
  </si>
  <si>
    <t>162701570311</t>
  </si>
  <si>
    <r>
      <rPr>
        <sz val="10"/>
        <color indexed="8"/>
        <rFont val="宋体"/>
        <family val="0"/>
      </rPr>
      <t>李颖璨</t>
    </r>
  </si>
  <si>
    <t>162701511606</t>
  </si>
  <si>
    <r>
      <rPr>
        <sz val="10"/>
        <color indexed="8"/>
        <rFont val="宋体"/>
        <family val="0"/>
      </rPr>
      <t>唐艳</t>
    </r>
  </si>
  <si>
    <t>162701523602</t>
  </si>
  <si>
    <r>
      <rPr>
        <sz val="10"/>
        <color indexed="8"/>
        <rFont val="宋体"/>
        <family val="0"/>
      </rPr>
      <t>刘强</t>
    </r>
  </si>
  <si>
    <t>162701573118</t>
  </si>
  <si>
    <r>
      <rPr>
        <sz val="10"/>
        <color indexed="8"/>
        <rFont val="宋体"/>
        <family val="0"/>
      </rPr>
      <t>王玉林</t>
    </r>
  </si>
  <si>
    <t>162701513803</t>
  </si>
  <si>
    <r>
      <rPr>
        <sz val="10"/>
        <color indexed="8"/>
        <rFont val="宋体"/>
        <family val="0"/>
      </rPr>
      <t>侯萌</t>
    </r>
  </si>
  <si>
    <t>162701510310</t>
  </si>
  <si>
    <t>任湛宇</t>
  </si>
  <si>
    <r>
      <t>本科：心理学专业、应用心理学专业；</t>
    </r>
    <r>
      <rPr>
        <sz val="8"/>
        <rFont val="Arial"/>
        <family val="2"/>
      </rPr>
      <t xml:space="preserve">                                         
</t>
    </r>
    <r>
      <rPr>
        <sz val="8"/>
        <rFont val="宋体"/>
        <family val="0"/>
      </rPr>
      <t>研究生：心理健康教育专业、基础心理学专业、发展与教育心理学专业、应用心理学专业</t>
    </r>
  </si>
  <si>
    <t>162701632702</t>
  </si>
  <si>
    <t>卢媛</t>
  </si>
  <si>
    <t>162701662422</t>
  </si>
  <si>
    <r>
      <rPr>
        <sz val="10"/>
        <color indexed="8"/>
        <rFont val="宋体"/>
        <family val="0"/>
      </rPr>
      <t>陈琴</t>
    </r>
  </si>
  <si>
    <t>162701633614</t>
  </si>
  <si>
    <r>
      <rPr>
        <sz val="10"/>
        <color indexed="8"/>
        <rFont val="宋体"/>
        <family val="0"/>
      </rPr>
      <t>张凤英</t>
    </r>
  </si>
  <si>
    <t>遂宁市广德初级中学校</t>
  </si>
  <si>
    <t>162701732315</t>
  </si>
  <si>
    <t>罗祺平</t>
  </si>
  <si>
    <t>162701772527</t>
  </si>
  <si>
    <t>代钰铃</t>
  </si>
  <si>
    <t>162701721030</t>
  </si>
  <si>
    <t>李媛</t>
  </si>
  <si>
    <t>邓蝶</t>
  </si>
  <si>
    <t>79.00</t>
  </si>
  <si>
    <t>162701778717</t>
  </si>
  <si>
    <t>张颖</t>
  </si>
  <si>
    <t>162701777706</t>
  </si>
  <si>
    <r>
      <rPr>
        <sz val="10"/>
        <color indexed="8"/>
        <rFont val="宋体"/>
        <family val="0"/>
      </rPr>
      <t>冉江</t>
    </r>
  </si>
  <si>
    <t>162701723820</t>
  </si>
  <si>
    <r>
      <rPr>
        <sz val="10"/>
        <color indexed="8"/>
        <rFont val="宋体"/>
        <family val="0"/>
      </rPr>
      <t>吴芩</t>
    </r>
  </si>
  <si>
    <t>162701772823</t>
  </si>
  <si>
    <r>
      <rPr>
        <sz val="10"/>
        <color indexed="8"/>
        <rFont val="宋体"/>
        <family val="0"/>
      </rPr>
      <t>李敏</t>
    </r>
  </si>
  <si>
    <t>162701774216</t>
  </si>
  <si>
    <r>
      <rPr>
        <sz val="10"/>
        <color indexed="8"/>
        <rFont val="宋体"/>
        <family val="0"/>
      </rPr>
      <t>张美</t>
    </r>
  </si>
  <si>
    <t>162701777311</t>
  </si>
  <si>
    <r>
      <rPr>
        <sz val="10"/>
        <color indexed="8"/>
        <rFont val="宋体"/>
        <family val="0"/>
      </rPr>
      <t>李睿洁</t>
    </r>
  </si>
  <si>
    <t>162701778526</t>
  </si>
  <si>
    <r>
      <rPr>
        <sz val="10"/>
        <color indexed="8"/>
        <rFont val="宋体"/>
        <family val="0"/>
      </rPr>
      <t>李天奇</t>
    </r>
  </si>
  <si>
    <t>162701732208</t>
  </si>
  <si>
    <r>
      <rPr>
        <sz val="10"/>
        <color indexed="8"/>
        <rFont val="宋体"/>
        <family val="0"/>
      </rPr>
      <t>徐嘉欣</t>
    </r>
  </si>
  <si>
    <t>162701760421</t>
  </si>
  <si>
    <r>
      <rPr>
        <sz val="10"/>
        <color indexed="8"/>
        <rFont val="宋体"/>
        <family val="0"/>
      </rPr>
      <t>罗月梅</t>
    </r>
  </si>
  <si>
    <t>162701774821</t>
  </si>
  <si>
    <r>
      <rPr>
        <sz val="10"/>
        <color indexed="8"/>
        <rFont val="宋体"/>
        <family val="0"/>
      </rPr>
      <t>兰卫红</t>
    </r>
  </si>
  <si>
    <t>162701771721</t>
  </si>
  <si>
    <t>庞思宇</t>
  </si>
  <si>
    <t>162701873902</t>
  </si>
  <si>
    <t>曾倩</t>
  </si>
  <si>
    <t>162701824125</t>
  </si>
  <si>
    <t>李春谊</t>
  </si>
  <si>
    <t>162701823904</t>
  </si>
  <si>
    <t>易明花</t>
  </si>
  <si>
    <t>162701833417</t>
  </si>
  <si>
    <r>
      <rPr>
        <sz val="10"/>
        <rFont val="宋体"/>
        <family val="0"/>
      </rPr>
      <t>王志星</t>
    </r>
  </si>
  <si>
    <t>162701811409</t>
  </si>
  <si>
    <r>
      <rPr>
        <sz val="10"/>
        <rFont val="宋体"/>
        <family val="0"/>
      </rPr>
      <t>廖丹迪</t>
    </r>
  </si>
  <si>
    <t>162701877424</t>
  </si>
  <si>
    <r>
      <rPr>
        <sz val="10"/>
        <rFont val="宋体"/>
        <family val="0"/>
      </rPr>
      <t>胡晓</t>
    </r>
  </si>
  <si>
    <t>162701877015</t>
  </si>
  <si>
    <r>
      <rPr>
        <sz val="10"/>
        <rFont val="宋体"/>
        <family val="0"/>
      </rPr>
      <t>李余誉</t>
    </r>
  </si>
  <si>
    <t>162701862528</t>
  </si>
  <si>
    <r>
      <rPr>
        <sz val="10"/>
        <rFont val="宋体"/>
        <family val="0"/>
      </rPr>
      <t>黄耀模</t>
    </r>
  </si>
  <si>
    <t>162701833418</t>
  </si>
  <si>
    <r>
      <rPr>
        <sz val="10"/>
        <rFont val="宋体"/>
        <family val="0"/>
      </rPr>
      <t>陈敏</t>
    </r>
  </si>
  <si>
    <t>162701872114</t>
  </si>
  <si>
    <r>
      <rPr>
        <sz val="10"/>
        <rFont val="宋体"/>
        <family val="0"/>
      </rPr>
      <t>温丹</t>
    </r>
  </si>
  <si>
    <t>162701861621</t>
  </si>
  <si>
    <r>
      <rPr>
        <sz val="10"/>
        <rFont val="宋体"/>
        <family val="0"/>
      </rPr>
      <t>彭巧</t>
    </r>
  </si>
  <si>
    <t>162701813002</t>
  </si>
  <si>
    <r>
      <rPr>
        <sz val="10"/>
        <rFont val="宋体"/>
        <family val="0"/>
      </rPr>
      <t>王潺</t>
    </r>
  </si>
  <si>
    <t>162701978516</t>
  </si>
  <si>
    <t>张杰平</t>
  </si>
  <si>
    <t>162701978025</t>
  </si>
  <si>
    <t>曹斯瑞</t>
  </si>
  <si>
    <t>162701963117</t>
  </si>
  <si>
    <r>
      <rPr>
        <sz val="10"/>
        <rFont val="宋体"/>
        <family val="0"/>
      </rPr>
      <t>邓云玉</t>
    </r>
  </si>
  <si>
    <t>162701977625</t>
  </si>
  <si>
    <r>
      <rPr>
        <sz val="10"/>
        <rFont val="宋体"/>
        <family val="0"/>
      </rPr>
      <t>汪炼</t>
    </r>
  </si>
  <si>
    <t>162701978016</t>
  </si>
  <si>
    <r>
      <rPr>
        <sz val="10"/>
        <rFont val="宋体"/>
        <family val="0"/>
      </rPr>
      <t>赵佳丽</t>
    </r>
  </si>
  <si>
    <t>162701910126</t>
  </si>
  <si>
    <r>
      <rPr>
        <sz val="10"/>
        <rFont val="宋体"/>
        <family val="0"/>
      </rPr>
      <t>徐冬梅</t>
    </r>
  </si>
  <si>
    <t>55.00</t>
  </si>
  <si>
    <t>本科：运动训练专业、体育教育专业、运动能力开发专业、体能训练专业、社会体育指导与管理专业；                                            
研究生：体育学专业、体育教育训练学专业、体育教学专业、运动训练专业、社会体育指导专业、学科教学（体育）专业、课程与教学论（体育）专业</t>
  </si>
  <si>
    <t>162702074905</t>
  </si>
  <si>
    <t>王易</t>
  </si>
  <si>
    <t>162702076923</t>
  </si>
  <si>
    <r>
      <rPr>
        <sz val="10"/>
        <rFont val="宋体"/>
        <family val="0"/>
      </rPr>
      <t>佘雨珊</t>
    </r>
  </si>
  <si>
    <t>162702077601</t>
  </si>
  <si>
    <r>
      <rPr>
        <sz val="10"/>
        <rFont val="宋体"/>
        <family val="0"/>
      </rPr>
      <t>杨丰恺</t>
    </r>
  </si>
  <si>
    <t>162702077412</t>
  </si>
  <si>
    <r>
      <rPr>
        <sz val="10"/>
        <rFont val="宋体"/>
        <family val="0"/>
      </rPr>
      <t>杨鹏</t>
    </r>
  </si>
  <si>
    <t>本科：心理学专业、应用心理学专业；                                 
研究生：心理健康教育专业、基础心理学专业、发展与教育心理学专业、应用心理学专业</t>
  </si>
  <si>
    <t>162702172308</t>
  </si>
  <si>
    <t>徐杰</t>
  </si>
  <si>
    <t>68.00</t>
  </si>
  <si>
    <t>162702177801</t>
  </si>
  <si>
    <r>
      <rPr>
        <sz val="10"/>
        <rFont val="宋体"/>
        <family val="0"/>
      </rPr>
      <t>张维</t>
    </r>
  </si>
  <si>
    <t>162702170722</t>
  </si>
  <si>
    <r>
      <rPr>
        <sz val="10"/>
        <rFont val="宋体"/>
        <family val="0"/>
      </rPr>
      <t>段敏</t>
    </r>
  </si>
  <si>
    <t>59.50</t>
  </si>
  <si>
    <t>遂宁市北固初级中学校</t>
  </si>
  <si>
    <t>162702275103</t>
  </si>
  <si>
    <t>吴萱</t>
  </si>
  <si>
    <t>162702274027</t>
  </si>
  <si>
    <t>黄雨洁</t>
  </si>
  <si>
    <t>162702271006</t>
  </si>
  <si>
    <t>邓佳佳</t>
  </si>
  <si>
    <t>162702272712</t>
  </si>
  <si>
    <r>
      <rPr>
        <sz val="10"/>
        <rFont val="宋体"/>
        <family val="0"/>
      </rPr>
      <t>黄惠</t>
    </r>
  </si>
  <si>
    <t>162702279001</t>
  </si>
  <si>
    <r>
      <rPr>
        <sz val="10"/>
        <rFont val="宋体"/>
        <family val="0"/>
      </rPr>
      <t>唐紫涵</t>
    </r>
  </si>
  <si>
    <t>162702260708</t>
  </si>
  <si>
    <r>
      <rPr>
        <sz val="10"/>
        <rFont val="宋体"/>
        <family val="0"/>
      </rPr>
      <t>周万里</t>
    </r>
  </si>
  <si>
    <t>162702277215</t>
  </si>
  <si>
    <r>
      <rPr>
        <sz val="10"/>
        <rFont val="宋体"/>
        <family val="0"/>
      </rPr>
      <t>张倩</t>
    </r>
  </si>
  <si>
    <t>162702276305</t>
  </si>
  <si>
    <r>
      <rPr>
        <sz val="10"/>
        <rFont val="宋体"/>
        <family val="0"/>
      </rPr>
      <t>段玲玲</t>
    </r>
  </si>
  <si>
    <t>162702263818</t>
  </si>
  <si>
    <r>
      <rPr>
        <sz val="10"/>
        <rFont val="宋体"/>
        <family val="0"/>
      </rPr>
      <t>冯鑫</t>
    </r>
  </si>
  <si>
    <t>162702372324</t>
  </si>
  <si>
    <t>杨柳</t>
  </si>
  <si>
    <t>81.50</t>
  </si>
  <si>
    <t>162702375416</t>
  </si>
  <si>
    <t>陈腊梅</t>
  </si>
  <si>
    <t>162702371422</t>
  </si>
  <si>
    <t>杨婷婷</t>
  </si>
  <si>
    <t>162702371505</t>
  </si>
  <si>
    <r>
      <rPr>
        <sz val="10"/>
        <rFont val="宋体"/>
        <family val="0"/>
      </rPr>
      <t>赵海琳</t>
    </r>
  </si>
  <si>
    <t>162702363412</t>
  </si>
  <si>
    <r>
      <rPr>
        <sz val="10"/>
        <rFont val="宋体"/>
        <family val="0"/>
      </rPr>
      <t>杜婧</t>
    </r>
  </si>
  <si>
    <t>162702360723</t>
  </si>
  <si>
    <r>
      <rPr>
        <sz val="10"/>
        <rFont val="宋体"/>
        <family val="0"/>
      </rPr>
      <t>林媛</t>
    </r>
  </si>
  <si>
    <t>162702374926</t>
  </si>
  <si>
    <r>
      <rPr>
        <sz val="10"/>
        <rFont val="宋体"/>
        <family val="0"/>
      </rPr>
      <t>任丽</t>
    </r>
  </si>
  <si>
    <t>162702321118</t>
  </si>
  <si>
    <r>
      <rPr>
        <sz val="10"/>
        <rFont val="宋体"/>
        <family val="0"/>
      </rPr>
      <t>刘佳丽</t>
    </r>
  </si>
  <si>
    <t>162702375630</t>
  </si>
  <si>
    <r>
      <rPr>
        <sz val="10"/>
        <rFont val="宋体"/>
        <family val="0"/>
      </rPr>
      <t>蔡继希</t>
    </r>
  </si>
  <si>
    <t>本科：运动训练专业、体育教育专业、运动能力开发专业、体能训练专业、社会体育指导与管理专业；                                    
研究生：体育学专业、体育教育训练学专业、体育教学专业、运动训练专业、社会体育指导专业、学科教学（体育）专业、课程与教学论（体育）专业</t>
  </si>
  <si>
    <t>162702432230</t>
  </si>
  <si>
    <t>吴庆国</t>
  </si>
  <si>
    <t>162702430518</t>
  </si>
  <si>
    <t>赵洪波</t>
  </si>
  <si>
    <t>162702477810</t>
  </si>
  <si>
    <r>
      <rPr>
        <sz val="10"/>
        <rFont val="宋体"/>
        <family val="0"/>
      </rPr>
      <t>胡婉仪</t>
    </r>
  </si>
  <si>
    <t>162702464219</t>
  </si>
  <si>
    <r>
      <rPr>
        <sz val="10"/>
        <rFont val="宋体"/>
        <family val="0"/>
      </rPr>
      <t>刘莉君</t>
    </r>
  </si>
  <si>
    <t>162702412402</t>
  </si>
  <si>
    <r>
      <rPr>
        <sz val="10"/>
        <rFont val="宋体"/>
        <family val="0"/>
      </rPr>
      <t>胡俊杰</t>
    </r>
  </si>
  <si>
    <t>162702472429</t>
  </si>
  <si>
    <r>
      <rPr>
        <sz val="10"/>
        <rFont val="宋体"/>
        <family val="0"/>
      </rPr>
      <t>谢仁杰</t>
    </r>
  </si>
  <si>
    <t>162702411810</t>
  </si>
  <si>
    <r>
      <rPr>
        <sz val="10"/>
        <rFont val="宋体"/>
        <family val="0"/>
      </rPr>
      <t>李吉翰</t>
    </r>
  </si>
  <si>
    <t>本科：心理学专业、应用心理学专业；                                       
研究生：心理健康教育专业、基础心理学专业、发展与教育心理学专业、应用心理学专业</t>
  </si>
  <si>
    <t>162702571924</t>
  </si>
  <si>
    <t>杨巧琳</t>
  </si>
  <si>
    <t>162702562715</t>
  </si>
  <si>
    <r>
      <rPr>
        <sz val="10"/>
        <rFont val="宋体"/>
        <family val="0"/>
      </rPr>
      <t>高小龙</t>
    </r>
  </si>
  <si>
    <t>162702574314</t>
  </si>
  <si>
    <r>
      <rPr>
        <sz val="10"/>
        <rFont val="宋体"/>
        <family val="0"/>
      </rPr>
      <t>蒲芳</t>
    </r>
  </si>
  <si>
    <t>51.50</t>
  </si>
  <si>
    <t>遂宁市金鱼实验学校</t>
  </si>
  <si>
    <t>162702674006</t>
  </si>
  <si>
    <t>林凤</t>
  </si>
  <si>
    <t>162702671601</t>
  </si>
  <si>
    <t>雷子熠</t>
  </si>
  <si>
    <t>162702674504</t>
  </si>
  <si>
    <r>
      <rPr>
        <sz val="10"/>
        <rFont val="宋体"/>
        <family val="0"/>
      </rPr>
      <t>杨雅文</t>
    </r>
  </si>
  <si>
    <t>162702631118</t>
  </si>
  <si>
    <r>
      <rPr>
        <sz val="10"/>
        <rFont val="宋体"/>
        <family val="0"/>
      </rPr>
      <t>游果</t>
    </r>
  </si>
  <si>
    <t>162702671904</t>
  </si>
  <si>
    <r>
      <rPr>
        <sz val="10"/>
        <rFont val="宋体"/>
        <family val="0"/>
      </rPr>
      <t>廖运友</t>
    </r>
  </si>
  <si>
    <t>162702673716</t>
  </si>
  <si>
    <r>
      <rPr>
        <sz val="10"/>
        <rFont val="宋体"/>
        <family val="0"/>
      </rPr>
      <t>邓春花</t>
    </r>
  </si>
  <si>
    <t>162702675823</t>
  </si>
  <si>
    <r>
      <rPr>
        <sz val="10"/>
        <rFont val="宋体"/>
        <family val="0"/>
      </rPr>
      <t>谢微</t>
    </r>
  </si>
  <si>
    <t>162702775602</t>
  </si>
  <si>
    <t>关宏羽</t>
  </si>
  <si>
    <t>162702776530</t>
  </si>
  <si>
    <t>周宇萍</t>
  </si>
  <si>
    <t>162702772711</t>
  </si>
  <si>
    <r>
      <rPr>
        <sz val="10"/>
        <rFont val="宋体"/>
        <family val="0"/>
      </rPr>
      <t>袁媛</t>
    </r>
  </si>
  <si>
    <t>162702773405</t>
  </si>
  <si>
    <r>
      <rPr>
        <sz val="10"/>
        <rFont val="宋体"/>
        <family val="0"/>
      </rPr>
      <t>胡清</t>
    </r>
  </si>
  <si>
    <t>162702779317</t>
  </si>
  <si>
    <r>
      <rPr>
        <sz val="10"/>
        <rFont val="宋体"/>
        <family val="0"/>
      </rPr>
      <t>杨佳丽</t>
    </r>
  </si>
  <si>
    <t>162702777606</t>
  </si>
  <si>
    <r>
      <rPr>
        <sz val="10"/>
        <rFont val="宋体"/>
        <family val="0"/>
      </rPr>
      <t>谭诗琪</t>
    </r>
  </si>
  <si>
    <t>本科：运动训练专业、体育教育专业、运动能力开发专业、体能训练专业、社会体育指导与管理专业；                                         
研究生：体育学专业、体育教育训练学专业、体育教学专业、运动训练专业、社会体育指导专业、学科教学（体育）专业、课程与教学论（体育）专业</t>
  </si>
  <si>
    <t>162702812629</t>
  </si>
  <si>
    <t>黎豪</t>
  </si>
  <si>
    <t>162702874111</t>
  </si>
  <si>
    <t>李亚</t>
  </si>
  <si>
    <t>162702877708</t>
  </si>
  <si>
    <t>李松林</t>
  </si>
  <si>
    <t>遂宁市新月小学校</t>
  </si>
  <si>
    <r>
      <t>本科：汉语言专业、汉语言文学专业、汉语国际教育专业、应用语言学专业、教育学（语文）专业、小学教育（语文）专业；</t>
    </r>
    <r>
      <rPr>
        <sz val="8"/>
        <rFont val="Arial"/>
        <family val="2"/>
      </rPr>
      <t xml:space="preserve">
</t>
    </r>
    <r>
      <rPr>
        <sz val="8"/>
        <rFont val="宋体"/>
        <family val="0"/>
      </rPr>
      <t>研究生：中国语言文学专业、语言学及应用语言学专业、汉语言文字学专业、中国古代文学专业、中国现当代文学专业、学科教学（语文）专业、课程与教学论（语文）专业</t>
    </r>
  </si>
  <si>
    <t>162702961907</t>
  </si>
  <si>
    <t>王璐瑶</t>
  </si>
  <si>
    <t>162702933007</t>
  </si>
  <si>
    <r>
      <rPr>
        <sz val="10"/>
        <rFont val="宋体"/>
        <family val="0"/>
      </rPr>
      <t>唐瑞雪</t>
    </r>
  </si>
  <si>
    <r>
      <t>本科：数学与应用数学专业、信息与计算科学专业、数理基础科学专业、教育学（数学）专业、科学教学专业、小学教育（数学）专业；</t>
    </r>
    <r>
      <rPr>
        <sz val="8"/>
        <rFont val="Arial"/>
        <family val="2"/>
      </rPr>
      <t xml:space="preserve">
</t>
    </r>
    <r>
      <rPr>
        <sz val="8"/>
        <rFont val="宋体"/>
        <family val="0"/>
      </rPr>
      <t>研究生：基础数学专业、应用数学专业、计算数学专业、学科教学（数学）专业、课程与教学论（数学）专业</t>
    </r>
  </si>
  <si>
    <t>162703078927</t>
  </si>
  <si>
    <t>罗卿颖</t>
  </si>
  <si>
    <t>162703073708</t>
  </si>
  <si>
    <r>
      <rPr>
        <sz val="10"/>
        <rFont val="宋体"/>
        <family val="0"/>
      </rPr>
      <t>尹蓝萍</t>
    </r>
  </si>
  <si>
    <t>162703078313</t>
  </si>
  <si>
    <r>
      <rPr>
        <sz val="10"/>
        <rFont val="宋体"/>
        <family val="0"/>
      </rPr>
      <t>张迎春</t>
    </r>
  </si>
  <si>
    <t>遂宁市新月幼儿园</t>
  </si>
  <si>
    <t>专科：学前教育专业
本科：学前教育专业</t>
  </si>
  <si>
    <t>162703172827</t>
  </si>
  <si>
    <t>李文敏</t>
  </si>
  <si>
    <t>162703121621</t>
  </si>
  <si>
    <t>蒲燕</t>
  </si>
  <si>
    <t>162703164330</t>
  </si>
  <si>
    <r>
      <rPr>
        <sz val="10"/>
        <rFont val="宋体"/>
        <family val="0"/>
      </rPr>
      <t>毛茜</t>
    </r>
  </si>
  <si>
    <t>162703161423</t>
  </si>
  <si>
    <t>谢林利</t>
  </si>
  <si>
    <t>162703160518</t>
  </si>
  <si>
    <r>
      <rPr>
        <sz val="10"/>
        <rFont val="宋体"/>
        <family val="0"/>
      </rPr>
      <t>刘荩锶</t>
    </r>
  </si>
  <si>
    <t>162703176916</t>
  </si>
  <si>
    <t>杨瑷铭</t>
  </si>
  <si>
    <t>遂宁市船山区新桥镇幼儿园</t>
  </si>
  <si>
    <t>162703276011</t>
  </si>
  <si>
    <t>谢雅云</t>
  </si>
  <si>
    <t>162703275414</t>
  </si>
  <si>
    <t>刘桓希</t>
  </si>
  <si>
    <t>162703223930</t>
  </si>
  <si>
    <t>姜婷</t>
  </si>
  <si>
    <t>162703278101</t>
  </si>
  <si>
    <r>
      <rPr>
        <sz val="10"/>
        <rFont val="宋体"/>
        <family val="0"/>
      </rPr>
      <t>田萍</t>
    </r>
  </si>
  <si>
    <t>162703232902</t>
  </si>
  <si>
    <r>
      <rPr>
        <sz val="10"/>
        <rFont val="宋体"/>
        <family val="0"/>
      </rPr>
      <t>李晓</t>
    </r>
  </si>
  <si>
    <t>162703211309</t>
  </si>
  <si>
    <r>
      <rPr>
        <sz val="10"/>
        <rFont val="宋体"/>
        <family val="0"/>
      </rPr>
      <t>李薇</t>
    </r>
  </si>
  <si>
    <t>162703223920</t>
  </si>
  <si>
    <r>
      <rPr>
        <sz val="10"/>
        <rFont val="宋体"/>
        <family val="0"/>
      </rPr>
      <t>林波</t>
    </r>
  </si>
  <si>
    <t>162703273022</t>
  </si>
  <si>
    <r>
      <rPr>
        <sz val="10"/>
        <rFont val="宋体"/>
        <family val="0"/>
      </rPr>
      <t>陈蕊</t>
    </r>
  </si>
  <si>
    <t>162703222318</t>
  </si>
  <si>
    <r>
      <rPr>
        <sz val="10"/>
        <rFont val="宋体"/>
        <family val="0"/>
      </rPr>
      <t>杨爱宁</t>
    </r>
  </si>
  <si>
    <t>遂宁市船山区上宁学校</t>
  </si>
  <si>
    <t>本科：美术学专业、美术教育专业、绘画专业、书法学专业、艺术设计学专业、教育学（美术）专业；
研究生：美术学专业、学科教学（美术）专业、课程与教学论（美术）专业</t>
  </si>
  <si>
    <t>162703374814</t>
  </si>
  <si>
    <t>潘雪婷</t>
  </si>
  <si>
    <t>162703362302</t>
  </si>
  <si>
    <r>
      <rPr>
        <sz val="10"/>
        <rFont val="宋体"/>
        <family val="0"/>
      </rPr>
      <t>安春旭</t>
    </r>
  </si>
  <si>
    <t>162703373418</t>
  </si>
  <si>
    <r>
      <rPr>
        <sz val="10"/>
        <rFont val="宋体"/>
        <family val="0"/>
      </rPr>
      <t>余静</t>
    </r>
  </si>
  <si>
    <t>遂宁市新桥镇新太初级中学校</t>
  </si>
  <si>
    <t>162703471112</t>
  </si>
  <si>
    <t>杨春兰</t>
  </si>
  <si>
    <t>162703462507</t>
  </si>
  <si>
    <r>
      <rPr>
        <sz val="10"/>
        <rFont val="宋体"/>
        <family val="0"/>
      </rPr>
      <t>夏威夷</t>
    </r>
  </si>
  <si>
    <t>162703413323</t>
  </si>
  <si>
    <r>
      <rPr>
        <sz val="10"/>
        <rFont val="宋体"/>
        <family val="0"/>
      </rPr>
      <t>冉海娅</t>
    </r>
  </si>
  <si>
    <t>162703477912</t>
  </si>
  <si>
    <r>
      <rPr>
        <sz val="10"/>
        <rFont val="宋体"/>
        <family val="0"/>
      </rPr>
      <t>黄何</t>
    </r>
  </si>
  <si>
    <t>遂宁市新桥镇初级中学校</t>
  </si>
  <si>
    <t>本科：音乐学专业、音乐教育专业、音乐表演专业、舞蹈教育专业、舞蹈表演专业、舞蹈编导专业；
研究生：音乐学专业、音乐与舞蹈学专业、学科教学（音乐）专业、课程与教学论（音乐）专业</t>
  </si>
  <si>
    <t>162703571307</t>
  </si>
  <si>
    <t>陈欢欢</t>
  </si>
  <si>
    <t>162703575705</t>
  </si>
  <si>
    <r>
      <rPr>
        <sz val="10"/>
        <rFont val="宋体"/>
        <family val="0"/>
      </rPr>
      <t>黄渝茹</t>
    </r>
  </si>
  <si>
    <t>162703520129</t>
  </si>
  <si>
    <r>
      <rPr>
        <sz val="10"/>
        <rFont val="宋体"/>
        <family val="0"/>
      </rPr>
      <t>邓洋</t>
    </r>
  </si>
  <si>
    <t>遂宁市新桥镇新太小学校</t>
  </si>
  <si>
    <t>162703622906</t>
  </si>
  <si>
    <t>何苗</t>
  </si>
  <si>
    <t>162703676202</t>
  </si>
  <si>
    <r>
      <rPr>
        <sz val="10"/>
        <rFont val="宋体"/>
        <family val="0"/>
      </rPr>
      <t>周维</t>
    </r>
  </si>
  <si>
    <t>162703662823</t>
  </si>
  <si>
    <r>
      <rPr>
        <sz val="10"/>
        <rFont val="宋体"/>
        <family val="0"/>
      </rPr>
      <t>冉婷婷</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</si>
</sst>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 numFmtId="181" formatCode="0_ "/>
  </numFmts>
  <fonts count="71">
    <font>
      <sz val="10"/>
      <name val="Arial"/>
      <family val="2"/>
    </font>
    <font>
      <sz val="11"/>
      <name val="宋体"/>
      <family val="0"/>
    </font>
    <font>
      <sz val="10"/>
      <color indexed="10"/>
      <name val="Arial"/>
      <family val="2"/>
    </font>
    <font>
      <sz val="10"/>
      <name val="Times New Roman"/>
      <family val="1"/>
    </font>
    <font>
      <sz val="12"/>
      <name val="宋体"/>
      <family val="0"/>
    </font>
    <font>
      <b/>
      <sz val="18"/>
      <name val="Times New Roman"/>
      <family val="1"/>
    </font>
    <font>
      <b/>
      <sz val="10"/>
      <name val="Times New Roman"/>
      <family val="1"/>
    </font>
    <font>
      <sz val="10"/>
      <color indexed="8"/>
      <name val="Times New Roman"/>
      <family val="1"/>
    </font>
    <font>
      <sz val="10"/>
      <color indexed="8"/>
      <name val="宋体"/>
      <family val="0"/>
    </font>
    <font>
      <sz val="8"/>
      <color indexed="8"/>
      <name val="宋体"/>
      <family val="0"/>
    </font>
    <font>
      <sz val="8"/>
      <color indexed="8"/>
      <name val="Times New Roman"/>
      <family val="1"/>
    </font>
    <font>
      <sz val="10"/>
      <name val="宋体"/>
      <family val="0"/>
    </font>
    <font>
      <sz val="10"/>
      <color indexed="10"/>
      <name val="Times New Roman"/>
      <family val="1"/>
    </font>
    <font>
      <sz val="8"/>
      <color indexed="10"/>
      <name val="Times New Roman"/>
      <family val="1"/>
    </font>
    <font>
      <b/>
      <sz val="10"/>
      <name val="黑体"/>
      <family val="3"/>
    </font>
    <font>
      <sz val="9"/>
      <name val="Arial"/>
      <family val="2"/>
    </font>
    <font>
      <sz val="10"/>
      <color indexed="8"/>
      <name val="Arial"/>
      <family val="2"/>
    </font>
    <font>
      <sz val="8"/>
      <name val="宋体"/>
      <family val="0"/>
    </font>
    <font>
      <sz val="8"/>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theme="1"/>
      <name val="Times New Roman"/>
      <family val="1"/>
    </font>
    <font>
      <sz val="10"/>
      <color rgb="FF000000"/>
      <name val="宋体"/>
      <family val="0"/>
    </font>
    <font>
      <sz val="8"/>
      <color rgb="FF000000"/>
      <name val="宋体"/>
      <family val="0"/>
    </font>
    <font>
      <sz val="8"/>
      <color theme="1"/>
      <name val="Times New Roman"/>
      <family val="1"/>
    </font>
    <font>
      <sz val="10"/>
      <color theme="1"/>
      <name val="宋体"/>
      <family val="0"/>
    </font>
    <font>
      <sz val="10"/>
      <color rgb="FFFF0000"/>
      <name val="Times New Roman"/>
      <family val="1"/>
    </font>
    <font>
      <sz val="8"/>
      <color rgb="FFFF0000"/>
      <name val="Times New Roman"/>
      <family val="1"/>
    </font>
    <font>
      <sz val="10"/>
      <color theme="1"/>
      <name val="Arial"/>
      <family val="2"/>
    </font>
    <font>
      <sz val="8"/>
      <color theme="1"/>
      <name val="宋体"/>
      <family val="0"/>
    </font>
    <font>
      <sz val="10"/>
      <name val="Calibri"/>
      <family val="0"/>
    </font>
    <font>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59">
    <xf numFmtId="0" fontId="0" fillId="0" borderId="0" xfId="0" applyAlignment="1">
      <alignment/>
    </xf>
    <xf numFmtId="180" fontId="0" fillId="0" borderId="0" xfId="0" applyNumberFormat="1" applyFont="1" applyFill="1" applyBorder="1" applyAlignment="1">
      <alignment horizontal="center" vertical="center" wrapText="1"/>
    </xf>
    <xf numFmtId="180" fontId="59" fillId="0" borderId="0" xfId="0" applyNumberFormat="1" applyFont="1" applyAlignment="1">
      <alignment horizontal="center" vertical="center" wrapText="1"/>
    </xf>
    <xf numFmtId="181" fontId="0" fillId="0" borderId="0" xfId="0" applyNumberFormat="1" applyAlignment="1">
      <alignment horizontal="center" vertical="center" wrapText="1"/>
    </xf>
    <xf numFmtId="180" fontId="0" fillId="0" borderId="0" xfId="0" applyNumberFormat="1" applyAlignment="1">
      <alignment horizontal="center" vertical="center" wrapText="1"/>
    </xf>
    <xf numFmtId="181" fontId="3" fillId="0" borderId="0" xfId="0" applyNumberFormat="1" applyFont="1" applyAlignment="1">
      <alignment horizontal="center" vertical="center" wrapText="1"/>
    </xf>
    <xf numFmtId="180" fontId="3" fillId="0" borderId="0" xfId="0" applyNumberFormat="1" applyFont="1" applyAlignment="1">
      <alignment horizontal="center" vertical="center" wrapText="1"/>
    </xf>
    <xf numFmtId="181" fontId="4" fillId="0" borderId="0" xfId="0" applyNumberFormat="1" applyFont="1" applyFill="1" applyBorder="1" applyAlignment="1">
      <alignment horizontal="center" vertical="center" wrapText="1"/>
    </xf>
    <xf numFmtId="181" fontId="0" fillId="0" borderId="0" xfId="0" applyNumberFormat="1" applyFont="1" applyFill="1" applyBorder="1" applyAlignment="1">
      <alignment horizontal="center" vertical="center" wrapText="1"/>
    </xf>
    <xf numFmtId="181" fontId="3" fillId="0" borderId="0" xfId="0" applyNumberFormat="1" applyFont="1" applyFill="1" applyBorder="1" applyAlignment="1">
      <alignment horizontal="center" vertical="center" wrapText="1"/>
    </xf>
    <xf numFmtId="180" fontId="3" fillId="0" borderId="0" xfId="0" applyNumberFormat="1" applyFont="1" applyFill="1" applyBorder="1" applyAlignment="1">
      <alignment horizontal="center" vertical="center" wrapText="1"/>
    </xf>
    <xf numFmtId="181" fontId="5" fillId="0" borderId="9" xfId="0" applyNumberFormat="1" applyFont="1" applyFill="1" applyBorder="1" applyAlignment="1">
      <alignment horizontal="center" vertical="center" wrapText="1"/>
    </xf>
    <xf numFmtId="180" fontId="5" fillId="0" borderId="9"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181" fontId="60" fillId="0" borderId="10" xfId="0" applyNumberFormat="1" applyFont="1" applyBorder="1" applyAlignment="1">
      <alignment horizontal="center" vertical="center" wrapText="1"/>
    </xf>
    <xf numFmtId="180" fontId="61" fillId="0" borderId="10" xfId="0" applyNumberFormat="1" applyFont="1" applyBorder="1" applyAlignment="1">
      <alignment horizontal="center" vertical="center" wrapText="1"/>
    </xf>
    <xf numFmtId="180" fontId="62" fillId="0" borderId="10" xfId="0" applyNumberFormat="1" applyFont="1" applyBorder="1" applyAlignment="1">
      <alignment horizontal="center" vertical="center" wrapText="1"/>
    </xf>
    <xf numFmtId="180" fontId="60" fillId="0" borderId="10" xfId="0" applyNumberFormat="1" applyFont="1" applyBorder="1" applyAlignment="1">
      <alignment horizontal="center" vertical="center" wrapText="1"/>
    </xf>
    <xf numFmtId="180" fontId="63" fillId="0" borderId="10" xfId="0" applyNumberFormat="1" applyFont="1" applyBorder="1" applyAlignment="1">
      <alignment horizontal="center" vertical="center" wrapText="1"/>
    </xf>
    <xf numFmtId="181" fontId="60" fillId="0" borderId="11" xfId="0" applyNumberFormat="1" applyFont="1" applyBorder="1" applyAlignment="1">
      <alignment horizontal="center" vertical="center" wrapText="1"/>
    </xf>
    <xf numFmtId="180" fontId="60" fillId="0" borderId="12" xfId="0" applyNumberFormat="1" applyFont="1" applyBorder="1" applyAlignment="1">
      <alignment horizontal="center" vertical="center" wrapText="1"/>
    </xf>
    <xf numFmtId="181" fontId="60" fillId="0" borderId="12" xfId="0" applyNumberFormat="1" applyFont="1" applyBorder="1" applyAlignment="1">
      <alignment horizontal="center" vertical="center" wrapText="1"/>
    </xf>
    <xf numFmtId="181" fontId="3" fillId="0" borderId="10" xfId="0" applyNumberFormat="1" applyFont="1" applyFill="1" applyBorder="1" applyAlignment="1">
      <alignment horizontal="center" vertical="center" wrapText="1"/>
    </xf>
    <xf numFmtId="180" fontId="11"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180" fontId="64" fillId="0" borderId="10" xfId="0" applyNumberFormat="1" applyFont="1" applyBorder="1" applyAlignment="1">
      <alignment horizontal="center" vertical="center" wrapText="1"/>
    </xf>
    <xf numFmtId="181" fontId="65" fillId="0" borderId="10" xfId="0" applyNumberFormat="1" applyFont="1" applyBorder="1" applyAlignment="1">
      <alignment horizontal="center" vertical="center" wrapText="1"/>
    </xf>
    <xf numFmtId="180" fontId="65" fillId="0" borderId="10" xfId="0" applyNumberFormat="1" applyFont="1" applyBorder="1" applyAlignment="1">
      <alignment horizontal="center" vertical="center" wrapText="1"/>
    </xf>
    <xf numFmtId="180" fontId="66" fillId="0" borderId="10" xfId="0" applyNumberFormat="1" applyFont="1" applyBorder="1" applyAlignment="1">
      <alignment horizontal="center" vertical="center" wrapText="1"/>
    </xf>
    <xf numFmtId="180" fontId="14" fillId="0" borderId="10" xfId="0" applyNumberFormat="1" applyFont="1" applyFill="1" applyBorder="1" applyAlignment="1">
      <alignment horizontal="center" vertical="center" wrapText="1"/>
    </xf>
    <xf numFmtId="181" fontId="3" fillId="0" borderId="10" xfId="0" applyNumberFormat="1" applyFont="1" applyBorder="1" applyAlignment="1">
      <alignment horizontal="center" vertical="center" wrapText="1"/>
    </xf>
    <xf numFmtId="180" fontId="11" fillId="0" borderId="10" xfId="0" applyNumberFormat="1" applyFont="1" applyBorder="1" applyAlignment="1">
      <alignment horizontal="center" vertical="center" wrapText="1"/>
    </xf>
    <xf numFmtId="180" fontId="60" fillId="0" borderId="13" xfId="0" applyNumberFormat="1" applyFont="1" applyBorder="1" applyAlignment="1">
      <alignment horizontal="center" vertical="center" wrapText="1"/>
    </xf>
    <xf numFmtId="180" fontId="15" fillId="0" borderId="0" xfId="0" applyNumberFormat="1" applyFont="1" applyAlignment="1">
      <alignment horizontal="center" vertical="center" wrapText="1"/>
    </xf>
    <xf numFmtId="180" fontId="64" fillId="0" borderId="0" xfId="0" applyNumberFormat="1" applyFont="1" applyAlignment="1">
      <alignment horizontal="center" vertical="center" wrapText="1"/>
    </xf>
    <xf numFmtId="180" fontId="67" fillId="0" borderId="0" xfId="0" applyNumberFormat="1" applyFont="1" applyAlignment="1">
      <alignment horizontal="center" vertical="center" wrapText="1"/>
    </xf>
    <xf numFmtId="180" fontId="68" fillId="0" borderId="10" xfId="0" applyNumberFormat="1" applyFont="1" applyBorder="1" applyAlignment="1">
      <alignment horizontal="center" vertical="center" wrapText="1"/>
    </xf>
    <xf numFmtId="181" fontId="61" fillId="0" borderId="10" xfId="0" applyNumberFormat="1" applyFont="1" applyBorder="1" applyAlignment="1">
      <alignment horizontal="center" vertical="center" wrapText="1"/>
    </xf>
    <xf numFmtId="181" fontId="11" fillId="0" borderId="10" xfId="0" applyNumberFormat="1" applyFont="1" applyBorder="1" applyAlignment="1">
      <alignment horizontal="center" vertical="center" wrapText="1"/>
    </xf>
    <xf numFmtId="180" fontId="17" fillId="0" borderId="10" xfId="0" applyNumberFormat="1" applyFont="1" applyBorder="1" applyAlignment="1">
      <alignment horizontal="center" vertical="center" wrapText="1"/>
    </xf>
    <xf numFmtId="181" fontId="0" fillId="0" borderId="10" xfId="0" applyNumberFormat="1" applyBorder="1" applyAlignment="1">
      <alignment horizontal="center" vertical="center" wrapText="1"/>
    </xf>
    <xf numFmtId="180" fontId="0" fillId="0" borderId="10" xfId="0" applyNumberFormat="1" applyBorder="1" applyAlignment="1">
      <alignment horizontal="center" vertical="center" wrapText="1"/>
    </xf>
    <xf numFmtId="180" fontId="18" fillId="0" borderId="10" xfId="0" applyNumberFormat="1" applyFont="1" applyBorder="1" applyAlignment="1">
      <alignment horizontal="center" vertical="center" wrapText="1"/>
    </xf>
    <xf numFmtId="181" fontId="69" fillId="0" borderId="10" xfId="0" applyNumberFormat="1" applyFont="1" applyBorder="1" applyAlignment="1">
      <alignment horizontal="center" vertical="center" wrapText="1"/>
    </xf>
    <xf numFmtId="180" fontId="69" fillId="0" borderId="10" xfId="0" applyNumberFormat="1" applyFont="1" applyBorder="1" applyAlignment="1">
      <alignment horizontal="center" vertical="center" wrapText="1"/>
    </xf>
    <xf numFmtId="180" fontId="70" fillId="0" borderId="10" xfId="0" applyNumberFormat="1" applyFont="1" applyBorder="1" applyAlignment="1">
      <alignment horizontal="center" vertical="center" wrapText="1"/>
    </xf>
    <xf numFmtId="180" fontId="70" fillId="0" borderId="10" xfId="0" applyNumberFormat="1" applyFont="1" applyBorder="1" applyAlignment="1">
      <alignment horizontal="center" vertical="center" wrapText="1"/>
    </xf>
    <xf numFmtId="180" fontId="69" fillId="0" borderId="10" xfId="0" applyNumberFormat="1" applyFont="1" applyBorder="1" applyAlignment="1">
      <alignment horizontal="center" vertical="center" wrapText="1"/>
    </xf>
    <xf numFmtId="181" fontId="3" fillId="0" borderId="10" xfId="0" applyNumberFormat="1" applyFont="1" applyBorder="1" applyAlignment="1">
      <alignment horizontal="center" vertical="center" wrapText="1"/>
    </xf>
    <xf numFmtId="180" fontId="3" fillId="0" borderId="10" xfId="0" applyNumberFormat="1" applyFont="1" applyBorder="1" applyAlignment="1">
      <alignment horizontal="center" vertical="center" wrapText="1"/>
    </xf>
    <xf numFmtId="180" fontId="3" fillId="0" borderId="10" xfId="0" applyNumberFormat="1" applyFont="1" applyBorder="1" applyAlignment="1">
      <alignment horizontal="center" vertical="center" wrapText="1"/>
    </xf>
    <xf numFmtId="181" fontId="11" fillId="0" borderId="10" xfId="0" applyNumberFormat="1" applyFont="1" applyBorder="1" applyAlignment="1">
      <alignment horizontal="center" vertical="center" wrapText="1"/>
    </xf>
    <xf numFmtId="180" fontId="11" fillId="0" borderId="10" xfId="0" applyNumberFormat="1" applyFont="1" applyBorder="1" applyAlignment="1">
      <alignment horizontal="center" vertical="center" wrapText="1"/>
    </xf>
    <xf numFmtId="180" fontId="17" fillId="0" borderId="10" xfId="0" applyNumberFormat="1" applyFont="1" applyBorder="1" applyAlignment="1">
      <alignment horizontal="center" vertical="center" wrapText="1"/>
    </xf>
    <xf numFmtId="181" fontId="0" fillId="0" borderId="14" xfId="0" applyNumberFormat="1" applyBorder="1" applyAlignment="1">
      <alignment horizontal="center" vertical="center" wrapText="1"/>
    </xf>
    <xf numFmtId="181" fontId="0" fillId="0" borderId="15" xfId="0" applyNumberFormat="1" applyBorder="1" applyAlignment="1">
      <alignment horizontal="center" vertical="center" wrapText="1"/>
    </xf>
    <xf numFmtId="181" fontId="0" fillId="0" borderId="16" xfId="0" applyNumberFormat="1" applyBorder="1" applyAlignment="1">
      <alignment horizontal="center" vertical="center" wrapText="1"/>
    </xf>
    <xf numFmtId="181" fontId="60" fillId="0" borderId="10" xfId="0" applyNumberFormat="1"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70"/>
  <sheetViews>
    <sheetView tabSelected="1" zoomScale="140" zoomScaleNormal="140" zoomScaleSheetLayoutView="100" workbookViewId="0" topLeftCell="A1">
      <pane ySplit="3" topLeftCell="A4" activePane="bottomLeft" state="frozen"/>
      <selection pane="bottomLeft" activeCell="M5" sqref="M5"/>
    </sheetView>
  </sheetViews>
  <sheetFormatPr defaultColWidth="9.140625" defaultRowHeight="12.75"/>
  <cols>
    <col min="1" max="1" width="8.28125" style="3" customWidth="1"/>
    <col min="2" max="2" width="9.421875" style="4" customWidth="1"/>
    <col min="3" max="3" width="19.140625" style="4" customWidth="1"/>
    <col min="4" max="4" width="5.421875" style="3" customWidth="1"/>
    <col min="5" max="5" width="14.421875" style="5" customWidth="1"/>
    <col min="6" max="6" width="7.140625" style="6" customWidth="1"/>
    <col min="7" max="7" width="6.421875" style="6" customWidth="1"/>
    <col min="8" max="8" width="7.421875" style="6" customWidth="1"/>
    <col min="9" max="9" width="6.8515625" style="6" customWidth="1"/>
    <col min="10" max="10" width="7.8515625" style="4" customWidth="1"/>
    <col min="11" max="11" width="7.421875" style="4" customWidth="1"/>
    <col min="12" max="12" width="7.7109375" style="4" customWidth="1"/>
    <col min="13" max="13" width="8.28125" style="4" customWidth="1"/>
    <col min="14" max="14" width="5.140625" style="3" customWidth="1"/>
    <col min="15" max="15" width="9.421875" style="4" customWidth="1"/>
    <col min="16" max="16" width="7.140625" style="4" customWidth="1"/>
    <col min="17" max="16384" width="9.140625" style="4" customWidth="1"/>
  </cols>
  <sheetData>
    <row r="1" spans="1:14" s="1" customFormat="1" ht="16.5" customHeight="1">
      <c r="A1" s="7" t="s">
        <v>0</v>
      </c>
      <c r="D1" s="8"/>
      <c r="E1" s="9"/>
      <c r="F1" s="10"/>
      <c r="G1" s="10"/>
      <c r="H1" s="10"/>
      <c r="I1" s="10"/>
      <c r="N1" s="8"/>
    </row>
    <row r="2" spans="1:16" s="1" customFormat="1" ht="45" customHeight="1">
      <c r="A2" s="11" t="s">
        <v>1</v>
      </c>
      <c r="B2" s="12"/>
      <c r="C2" s="12"/>
      <c r="D2" s="11"/>
      <c r="E2" s="11"/>
      <c r="F2" s="12"/>
      <c r="G2" s="12"/>
      <c r="H2" s="12"/>
      <c r="I2" s="12"/>
      <c r="J2" s="12"/>
      <c r="K2" s="12"/>
      <c r="L2" s="12"/>
      <c r="M2" s="12"/>
      <c r="N2" s="11"/>
      <c r="O2" s="12"/>
      <c r="P2" s="12"/>
    </row>
    <row r="3" spans="1:16" ht="36.75" customHeight="1">
      <c r="A3" s="13" t="s">
        <v>2</v>
      </c>
      <c r="B3" s="14" t="s">
        <v>3</v>
      </c>
      <c r="C3" s="14" t="s">
        <v>4</v>
      </c>
      <c r="D3" s="13" t="s">
        <v>5</v>
      </c>
      <c r="E3" s="13" t="s">
        <v>6</v>
      </c>
      <c r="F3" s="14" t="s">
        <v>7</v>
      </c>
      <c r="G3" s="14" t="s">
        <v>8</v>
      </c>
      <c r="H3" s="14" t="s">
        <v>9</v>
      </c>
      <c r="I3" s="14" t="s">
        <v>10</v>
      </c>
      <c r="J3" s="30" t="s">
        <v>11</v>
      </c>
      <c r="K3" s="30" t="s">
        <v>12</v>
      </c>
      <c r="L3" s="30" t="s">
        <v>13</v>
      </c>
      <c r="M3" s="30" t="s">
        <v>14</v>
      </c>
      <c r="N3" s="13" t="s">
        <v>15</v>
      </c>
      <c r="O3" s="30" t="s">
        <v>16</v>
      </c>
      <c r="P3" s="30" t="s">
        <v>17</v>
      </c>
    </row>
    <row r="4" spans="1:16" ht="34.5" customHeight="1">
      <c r="A4" s="15">
        <v>627001</v>
      </c>
      <c r="B4" s="16" t="s">
        <v>18</v>
      </c>
      <c r="C4" s="17" t="s">
        <v>19</v>
      </c>
      <c r="D4" s="15">
        <v>1</v>
      </c>
      <c r="E4" s="58" t="s">
        <v>20</v>
      </c>
      <c r="F4" s="16" t="s">
        <v>21</v>
      </c>
      <c r="G4" s="18" t="s">
        <v>22</v>
      </c>
      <c r="H4" s="18" t="s">
        <v>23</v>
      </c>
      <c r="I4" s="18" t="s">
        <v>22</v>
      </c>
      <c r="J4" s="18">
        <f aca="true" t="shared" si="0" ref="J4:J6">I4/2</f>
        <v>33.5</v>
      </c>
      <c r="K4" s="18">
        <v>80.8</v>
      </c>
      <c r="L4" s="18">
        <f aca="true" t="shared" si="1" ref="L4:L6">K4/2</f>
        <v>40.4</v>
      </c>
      <c r="M4" s="18">
        <f aca="true" t="shared" si="2" ref="M4:M6">J4+L4</f>
        <v>73.9</v>
      </c>
      <c r="N4" s="31">
        <v>1</v>
      </c>
      <c r="O4" s="32" t="s">
        <v>24</v>
      </c>
      <c r="P4" s="32"/>
    </row>
    <row r="5" spans="1:16" ht="34.5" customHeight="1">
      <c r="A5" s="15"/>
      <c r="B5" s="18"/>
      <c r="C5" s="19"/>
      <c r="D5" s="15"/>
      <c r="E5" s="15" t="s">
        <v>25</v>
      </c>
      <c r="F5" s="18" t="s">
        <v>26</v>
      </c>
      <c r="G5" s="18" t="s">
        <v>27</v>
      </c>
      <c r="H5" s="18" t="s">
        <v>23</v>
      </c>
      <c r="I5" s="18" t="s">
        <v>27</v>
      </c>
      <c r="J5" s="18">
        <f t="shared" si="0"/>
        <v>30.5</v>
      </c>
      <c r="K5" s="18">
        <v>82</v>
      </c>
      <c r="L5" s="18">
        <f t="shared" si="1"/>
        <v>41</v>
      </c>
      <c r="M5" s="18">
        <f t="shared" si="2"/>
        <v>71.5</v>
      </c>
      <c r="N5" s="31">
        <v>2</v>
      </c>
      <c r="O5" s="32"/>
      <c r="P5" s="32"/>
    </row>
    <row r="6" spans="1:18" ht="34.5" customHeight="1">
      <c r="A6" s="15"/>
      <c r="B6" s="18"/>
      <c r="C6" s="19"/>
      <c r="D6" s="15"/>
      <c r="E6" s="15" t="s">
        <v>28</v>
      </c>
      <c r="F6" s="18" t="s">
        <v>29</v>
      </c>
      <c r="G6" s="18" t="s">
        <v>30</v>
      </c>
      <c r="H6" s="18" t="s">
        <v>23</v>
      </c>
      <c r="I6" s="18" t="s">
        <v>30</v>
      </c>
      <c r="J6" s="18">
        <f t="shared" si="0"/>
        <v>31.5</v>
      </c>
      <c r="K6" s="18">
        <v>72.4</v>
      </c>
      <c r="L6" s="18">
        <f t="shared" si="1"/>
        <v>36.2</v>
      </c>
      <c r="M6" s="18">
        <f t="shared" si="2"/>
        <v>67.7</v>
      </c>
      <c r="N6" s="31">
        <v>3</v>
      </c>
      <c r="O6" s="32"/>
      <c r="P6" s="32"/>
      <c r="R6" s="34"/>
    </row>
    <row r="7" spans="1:16" ht="21" customHeight="1">
      <c r="A7" s="20"/>
      <c r="B7" s="21"/>
      <c r="C7" s="21"/>
      <c r="D7" s="22"/>
      <c r="E7" s="22"/>
      <c r="F7" s="21"/>
      <c r="G7" s="21"/>
      <c r="H7" s="21"/>
      <c r="I7" s="21"/>
      <c r="J7" s="21"/>
      <c r="K7" s="21"/>
      <c r="L7" s="21"/>
      <c r="M7" s="21"/>
      <c r="N7" s="22"/>
      <c r="O7" s="21"/>
      <c r="P7" s="33"/>
    </row>
    <row r="8" spans="1:16" ht="28.5" customHeight="1">
      <c r="A8" s="15">
        <v>627002</v>
      </c>
      <c r="B8" s="16" t="s">
        <v>18</v>
      </c>
      <c r="C8" s="17" t="s">
        <v>31</v>
      </c>
      <c r="D8" s="15">
        <v>1</v>
      </c>
      <c r="E8" s="15" t="s">
        <v>32</v>
      </c>
      <c r="F8" s="16" t="s">
        <v>33</v>
      </c>
      <c r="G8" s="18" t="s">
        <v>34</v>
      </c>
      <c r="H8" s="18" t="s">
        <v>23</v>
      </c>
      <c r="I8" s="18" t="s">
        <v>34</v>
      </c>
      <c r="J8" s="18">
        <f>I8/2</f>
        <v>34.75</v>
      </c>
      <c r="K8" s="18">
        <v>78</v>
      </c>
      <c r="L8" s="18">
        <f>K8/2</f>
        <v>39</v>
      </c>
      <c r="M8" s="18">
        <f>J8+L8</f>
        <v>73.75</v>
      </c>
      <c r="N8" s="15">
        <v>1</v>
      </c>
      <c r="O8" s="32" t="s">
        <v>24</v>
      </c>
      <c r="P8" s="32"/>
    </row>
    <row r="9" spans="1:16" ht="28.5" customHeight="1">
      <c r="A9" s="15"/>
      <c r="B9" s="16"/>
      <c r="C9" s="17"/>
      <c r="D9" s="15"/>
      <c r="E9" s="15" t="s">
        <v>35</v>
      </c>
      <c r="F9" s="18" t="s">
        <v>36</v>
      </c>
      <c r="G9" s="18" t="s">
        <v>37</v>
      </c>
      <c r="H9" s="18" t="s">
        <v>23</v>
      </c>
      <c r="I9" s="18" t="s">
        <v>37</v>
      </c>
      <c r="J9" s="18">
        <f>I9/2</f>
        <v>32.25</v>
      </c>
      <c r="K9" s="18">
        <v>79</v>
      </c>
      <c r="L9" s="18">
        <f>K9/2</f>
        <v>39.5</v>
      </c>
      <c r="M9" s="18">
        <f>J9+L9</f>
        <v>71.75</v>
      </c>
      <c r="N9" s="15">
        <v>2</v>
      </c>
      <c r="O9" s="32"/>
      <c r="P9" s="32"/>
    </row>
    <row r="10" spans="1:16" ht="28.5" customHeight="1">
      <c r="A10" s="15"/>
      <c r="B10" s="18"/>
      <c r="C10" s="17"/>
      <c r="D10" s="15"/>
      <c r="E10" s="15" t="s">
        <v>38</v>
      </c>
      <c r="F10" s="16" t="s">
        <v>39</v>
      </c>
      <c r="G10" s="18" t="s">
        <v>40</v>
      </c>
      <c r="H10" s="18" t="s">
        <v>23</v>
      </c>
      <c r="I10" s="18" t="s">
        <v>40</v>
      </c>
      <c r="J10" s="18">
        <f>I10/2</f>
        <v>33.25</v>
      </c>
      <c r="K10" s="18">
        <v>72.2</v>
      </c>
      <c r="L10" s="18">
        <f>K10/2</f>
        <v>36.1</v>
      </c>
      <c r="M10" s="18">
        <f>J10+L10</f>
        <v>69.35</v>
      </c>
      <c r="N10" s="15">
        <v>3</v>
      </c>
      <c r="O10" s="32"/>
      <c r="P10" s="32"/>
    </row>
    <row r="11" spans="1:16" ht="24.75" customHeight="1">
      <c r="A11" s="20"/>
      <c r="B11" s="21"/>
      <c r="C11" s="21"/>
      <c r="D11" s="22"/>
      <c r="E11" s="22"/>
      <c r="F11" s="21"/>
      <c r="G11" s="21"/>
      <c r="H11" s="21"/>
      <c r="I11" s="21"/>
      <c r="J11" s="21"/>
      <c r="K11" s="21"/>
      <c r="L11" s="21"/>
      <c r="M11" s="21"/>
      <c r="N11" s="22"/>
      <c r="O11" s="21"/>
      <c r="P11" s="33"/>
    </row>
    <row r="12" spans="1:16" ht="27.75" customHeight="1">
      <c r="A12" s="15">
        <v>627003</v>
      </c>
      <c r="B12" s="16" t="s">
        <v>18</v>
      </c>
      <c r="C12" s="17" t="s">
        <v>41</v>
      </c>
      <c r="D12" s="15">
        <v>1</v>
      </c>
      <c r="E12" s="15" t="s">
        <v>42</v>
      </c>
      <c r="F12" s="16" t="s">
        <v>43</v>
      </c>
      <c r="G12" s="18" t="s">
        <v>44</v>
      </c>
      <c r="H12" s="18" t="s">
        <v>23</v>
      </c>
      <c r="I12" s="18" t="s">
        <v>44</v>
      </c>
      <c r="J12" s="18">
        <f>I12/2</f>
        <v>38</v>
      </c>
      <c r="K12" s="18">
        <v>80.58</v>
      </c>
      <c r="L12" s="18">
        <f>K12/2</f>
        <v>40.29</v>
      </c>
      <c r="M12" s="18">
        <f>J12+L12</f>
        <v>78.28999999999999</v>
      </c>
      <c r="N12" s="15">
        <v>1</v>
      </c>
      <c r="O12" s="26" t="s">
        <v>24</v>
      </c>
      <c r="P12" s="32"/>
    </row>
    <row r="13" spans="1:16" ht="27.75" customHeight="1">
      <c r="A13" s="15"/>
      <c r="B13" s="16"/>
      <c r="C13" s="17"/>
      <c r="D13" s="15"/>
      <c r="E13" s="15" t="s">
        <v>45</v>
      </c>
      <c r="F13" s="18" t="s">
        <v>46</v>
      </c>
      <c r="G13" s="18" t="s">
        <v>47</v>
      </c>
      <c r="H13" s="18" t="s">
        <v>23</v>
      </c>
      <c r="I13" s="18" t="s">
        <v>47</v>
      </c>
      <c r="J13" s="18">
        <f>I13/2</f>
        <v>37.25</v>
      </c>
      <c r="K13" s="18">
        <v>80.28</v>
      </c>
      <c r="L13" s="18">
        <f>K13/2</f>
        <v>40.14</v>
      </c>
      <c r="M13" s="18">
        <f>J13+L13</f>
        <v>77.39</v>
      </c>
      <c r="N13" s="15">
        <v>2</v>
      </c>
      <c r="O13" s="26"/>
      <c r="P13" s="32"/>
    </row>
    <row r="14" spans="1:16" ht="27.75" customHeight="1">
      <c r="A14" s="15"/>
      <c r="B14" s="18"/>
      <c r="C14" s="19"/>
      <c r="D14" s="15"/>
      <c r="E14" s="15" t="s">
        <v>48</v>
      </c>
      <c r="F14" s="18" t="s">
        <v>49</v>
      </c>
      <c r="G14" s="18" t="s">
        <v>47</v>
      </c>
      <c r="H14" s="18" t="s">
        <v>23</v>
      </c>
      <c r="I14" s="18" t="s">
        <v>47</v>
      </c>
      <c r="J14" s="18">
        <f>I14/2</f>
        <v>37.25</v>
      </c>
      <c r="K14" s="18">
        <v>76.7</v>
      </c>
      <c r="L14" s="18">
        <f>K14/2</f>
        <v>38.35</v>
      </c>
      <c r="M14" s="18">
        <f>J14+L14</f>
        <v>75.6</v>
      </c>
      <c r="N14" s="15">
        <v>3</v>
      </c>
      <c r="O14" s="26"/>
      <c r="P14" s="32"/>
    </row>
    <row r="15" spans="1:16" ht="27.75" customHeight="1">
      <c r="A15" s="15"/>
      <c r="B15" s="18"/>
      <c r="C15" s="19"/>
      <c r="D15" s="15"/>
      <c r="E15" s="15" t="s">
        <v>50</v>
      </c>
      <c r="F15" s="18" t="s">
        <v>51</v>
      </c>
      <c r="G15" s="18" t="s">
        <v>52</v>
      </c>
      <c r="H15" s="18" t="s">
        <v>23</v>
      </c>
      <c r="I15" s="18" t="s">
        <v>52</v>
      </c>
      <c r="J15" s="18">
        <f>I15/2</f>
        <v>37.5</v>
      </c>
      <c r="K15" s="18">
        <v>76</v>
      </c>
      <c r="L15" s="18">
        <f>K15/2</f>
        <v>38</v>
      </c>
      <c r="M15" s="18">
        <f>J15+L15</f>
        <v>75.5</v>
      </c>
      <c r="N15" s="15">
        <v>4</v>
      </c>
      <c r="O15" s="26"/>
      <c r="P15" s="32"/>
    </row>
    <row r="16" spans="1:16" ht="22.5" customHeight="1">
      <c r="A16" s="20"/>
      <c r="B16" s="21"/>
      <c r="C16" s="21"/>
      <c r="D16" s="22"/>
      <c r="E16" s="22"/>
      <c r="F16" s="21"/>
      <c r="G16" s="21"/>
      <c r="H16" s="21"/>
      <c r="I16" s="21"/>
      <c r="J16" s="21"/>
      <c r="K16" s="21"/>
      <c r="L16" s="21"/>
      <c r="M16" s="21"/>
      <c r="N16" s="22"/>
      <c r="O16" s="21"/>
      <c r="P16" s="33"/>
    </row>
    <row r="17" spans="1:16" ht="18.75" customHeight="1">
      <c r="A17" s="15">
        <v>627004</v>
      </c>
      <c r="B17" s="16" t="s">
        <v>53</v>
      </c>
      <c r="C17" s="17" t="s">
        <v>54</v>
      </c>
      <c r="D17" s="15">
        <v>6</v>
      </c>
      <c r="E17" s="15" t="s">
        <v>55</v>
      </c>
      <c r="F17" s="16" t="s">
        <v>56</v>
      </c>
      <c r="G17" s="18" t="s">
        <v>57</v>
      </c>
      <c r="H17" s="18" t="s">
        <v>23</v>
      </c>
      <c r="I17" s="18" t="s">
        <v>57</v>
      </c>
      <c r="J17" s="18">
        <f aca="true" t="shared" si="3" ref="J17:J36">I17/2</f>
        <v>37.75</v>
      </c>
      <c r="K17" s="18">
        <v>80.06</v>
      </c>
      <c r="L17" s="18">
        <f aca="true" t="shared" si="4" ref="L17:L36">K17/2</f>
        <v>40.03</v>
      </c>
      <c r="M17" s="18">
        <f aca="true" t="shared" si="5" ref="M17:M36">J17+L17</f>
        <v>77.78</v>
      </c>
      <c r="N17" s="15">
        <v>1</v>
      </c>
      <c r="O17" s="32" t="s">
        <v>24</v>
      </c>
      <c r="P17" s="32"/>
    </row>
    <row r="18" spans="1:16" ht="18.75" customHeight="1">
      <c r="A18" s="15"/>
      <c r="B18" s="16"/>
      <c r="C18" s="17"/>
      <c r="D18" s="15"/>
      <c r="E18" s="15" t="s">
        <v>58</v>
      </c>
      <c r="F18" s="16" t="s">
        <v>59</v>
      </c>
      <c r="G18" s="18" t="s">
        <v>60</v>
      </c>
      <c r="H18" s="18" t="s">
        <v>23</v>
      </c>
      <c r="I18" s="18" t="s">
        <v>60</v>
      </c>
      <c r="J18" s="18">
        <f t="shared" si="3"/>
        <v>40.25</v>
      </c>
      <c r="K18" s="18">
        <v>74.4</v>
      </c>
      <c r="L18" s="18">
        <f t="shared" si="4"/>
        <v>37.2</v>
      </c>
      <c r="M18" s="18">
        <f t="shared" si="5"/>
        <v>77.45</v>
      </c>
      <c r="N18" s="15">
        <v>2</v>
      </c>
      <c r="O18" s="32" t="s">
        <v>24</v>
      </c>
      <c r="P18" s="32"/>
    </row>
    <row r="19" spans="1:16" ht="18.75" customHeight="1">
      <c r="A19" s="15"/>
      <c r="B19" s="18"/>
      <c r="C19" s="19"/>
      <c r="D19" s="15"/>
      <c r="E19" s="15" t="s">
        <v>61</v>
      </c>
      <c r="F19" s="16" t="s">
        <v>62</v>
      </c>
      <c r="G19" s="18" t="s">
        <v>63</v>
      </c>
      <c r="H19" s="18" t="s">
        <v>23</v>
      </c>
      <c r="I19" s="18" t="s">
        <v>63</v>
      </c>
      <c r="J19" s="18">
        <f t="shared" si="3"/>
        <v>38.75</v>
      </c>
      <c r="K19" s="18">
        <v>76.8</v>
      </c>
      <c r="L19" s="18">
        <f t="shared" si="4"/>
        <v>38.4</v>
      </c>
      <c r="M19" s="18">
        <f t="shared" si="5"/>
        <v>77.15</v>
      </c>
      <c r="N19" s="15">
        <v>3</v>
      </c>
      <c r="O19" s="32" t="s">
        <v>24</v>
      </c>
      <c r="P19" s="32"/>
    </row>
    <row r="20" spans="1:16" ht="18.75" customHeight="1">
      <c r="A20" s="15"/>
      <c r="B20" s="18"/>
      <c r="C20" s="19"/>
      <c r="D20" s="15"/>
      <c r="E20" s="15" t="s">
        <v>64</v>
      </c>
      <c r="F20" s="16" t="s">
        <v>65</v>
      </c>
      <c r="G20" s="18" t="s">
        <v>66</v>
      </c>
      <c r="H20" s="18" t="s">
        <v>23</v>
      </c>
      <c r="I20" s="18" t="s">
        <v>66</v>
      </c>
      <c r="J20" s="18">
        <f t="shared" si="3"/>
        <v>35.75</v>
      </c>
      <c r="K20" s="18">
        <v>82.16</v>
      </c>
      <c r="L20" s="18">
        <f t="shared" si="4"/>
        <v>41.08</v>
      </c>
      <c r="M20" s="18">
        <f t="shared" si="5"/>
        <v>76.83</v>
      </c>
      <c r="N20" s="15">
        <v>4</v>
      </c>
      <c r="O20" s="32" t="s">
        <v>24</v>
      </c>
      <c r="P20" s="32"/>
    </row>
    <row r="21" spans="1:16" ht="18.75" customHeight="1">
      <c r="A21" s="15"/>
      <c r="B21" s="18"/>
      <c r="C21" s="19"/>
      <c r="D21" s="15"/>
      <c r="E21" s="15" t="s">
        <v>67</v>
      </c>
      <c r="F21" s="16" t="s">
        <v>68</v>
      </c>
      <c r="G21" s="18" t="s">
        <v>57</v>
      </c>
      <c r="H21" s="18" t="s">
        <v>23</v>
      </c>
      <c r="I21" s="18" t="s">
        <v>57</v>
      </c>
      <c r="J21" s="18">
        <f t="shared" si="3"/>
        <v>37.75</v>
      </c>
      <c r="K21" s="18">
        <v>77.7</v>
      </c>
      <c r="L21" s="18">
        <f t="shared" si="4"/>
        <v>38.85</v>
      </c>
      <c r="M21" s="18">
        <f t="shared" si="5"/>
        <v>76.6</v>
      </c>
      <c r="N21" s="15">
        <v>5</v>
      </c>
      <c r="O21" s="32" t="s">
        <v>24</v>
      </c>
      <c r="P21" s="32"/>
    </row>
    <row r="22" spans="1:16" ht="18.75" customHeight="1">
      <c r="A22" s="15"/>
      <c r="B22" s="18"/>
      <c r="C22" s="19"/>
      <c r="D22" s="15"/>
      <c r="E22" s="15" t="s">
        <v>69</v>
      </c>
      <c r="F22" s="16" t="s">
        <v>70</v>
      </c>
      <c r="G22" s="18" t="s">
        <v>71</v>
      </c>
      <c r="H22" s="18" t="s">
        <v>23</v>
      </c>
      <c r="I22" s="18" t="s">
        <v>71</v>
      </c>
      <c r="J22" s="18">
        <f t="shared" si="3"/>
        <v>36</v>
      </c>
      <c r="K22" s="18">
        <v>81</v>
      </c>
      <c r="L22" s="18">
        <f t="shared" si="4"/>
        <v>40.5</v>
      </c>
      <c r="M22" s="18">
        <f t="shared" si="5"/>
        <v>76.5</v>
      </c>
      <c r="N22" s="15">
        <v>6</v>
      </c>
      <c r="O22" s="32" t="s">
        <v>24</v>
      </c>
      <c r="P22" s="32"/>
    </row>
    <row r="23" spans="1:16" ht="18.75" customHeight="1">
      <c r="A23" s="15"/>
      <c r="B23" s="18"/>
      <c r="C23" s="19"/>
      <c r="D23" s="15"/>
      <c r="E23" s="15" t="s">
        <v>72</v>
      </c>
      <c r="F23" s="18" t="s">
        <v>73</v>
      </c>
      <c r="G23" s="18" t="s">
        <v>74</v>
      </c>
      <c r="H23" s="18" t="s">
        <v>23</v>
      </c>
      <c r="I23" s="18" t="s">
        <v>74</v>
      </c>
      <c r="J23" s="18">
        <f t="shared" si="3"/>
        <v>36.25</v>
      </c>
      <c r="K23" s="18">
        <v>79.9</v>
      </c>
      <c r="L23" s="18">
        <f t="shared" si="4"/>
        <v>39.95</v>
      </c>
      <c r="M23" s="18">
        <f t="shared" si="5"/>
        <v>76.2</v>
      </c>
      <c r="N23" s="15">
        <v>7</v>
      </c>
      <c r="O23" s="32"/>
      <c r="P23" s="32"/>
    </row>
    <row r="24" spans="1:16" ht="18.75" customHeight="1">
      <c r="A24" s="15"/>
      <c r="B24" s="18"/>
      <c r="C24" s="19"/>
      <c r="D24" s="15"/>
      <c r="E24" s="15" t="s">
        <v>75</v>
      </c>
      <c r="F24" s="18" t="s">
        <v>76</v>
      </c>
      <c r="G24" s="18" t="s">
        <v>47</v>
      </c>
      <c r="H24" s="18" t="s">
        <v>23</v>
      </c>
      <c r="I24" s="18" t="s">
        <v>47</v>
      </c>
      <c r="J24" s="18">
        <f t="shared" si="3"/>
        <v>37.25</v>
      </c>
      <c r="K24" s="18">
        <v>77.8</v>
      </c>
      <c r="L24" s="18">
        <f t="shared" si="4"/>
        <v>38.9</v>
      </c>
      <c r="M24" s="18">
        <f t="shared" si="5"/>
        <v>76.15</v>
      </c>
      <c r="N24" s="15">
        <v>8</v>
      </c>
      <c r="O24" s="32"/>
      <c r="P24" s="32"/>
    </row>
    <row r="25" spans="1:16" ht="18.75" customHeight="1">
      <c r="A25" s="15"/>
      <c r="B25" s="18"/>
      <c r="C25" s="19"/>
      <c r="D25" s="15"/>
      <c r="E25" s="15" t="s">
        <v>77</v>
      </c>
      <c r="F25" s="18" t="s">
        <v>78</v>
      </c>
      <c r="G25" s="18" t="s">
        <v>79</v>
      </c>
      <c r="H25" s="18" t="s">
        <v>23</v>
      </c>
      <c r="I25" s="18" t="s">
        <v>79</v>
      </c>
      <c r="J25" s="18">
        <f t="shared" si="3"/>
        <v>35</v>
      </c>
      <c r="K25" s="18">
        <v>81.8</v>
      </c>
      <c r="L25" s="18">
        <f t="shared" si="4"/>
        <v>40.9</v>
      </c>
      <c r="M25" s="18">
        <f t="shared" si="5"/>
        <v>75.9</v>
      </c>
      <c r="N25" s="15">
        <v>9</v>
      </c>
      <c r="O25" s="32"/>
      <c r="P25" s="32"/>
    </row>
    <row r="26" spans="1:16" ht="18.75" customHeight="1">
      <c r="A26" s="15"/>
      <c r="B26" s="18"/>
      <c r="C26" s="19"/>
      <c r="D26" s="15"/>
      <c r="E26" s="15" t="s">
        <v>80</v>
      </c>
      <c r="F26" s="18" t="s">
        <v>81</v>
      </c>
      <c r="G26" s="18" t="s">
        <v>74</v>
      </c>
      <c r="H26" s="18" t="s">
        <v>23</v>
      </c>
      <c r="I26" s="18" t="s">
        <v>74</v>
      </c>
      <c r="J26" s="18">
        <f t="shared" si="3"/>
        <v>36.25</v>
      </c>
      <c r="K26" s="18">
        <v>79.04</v>
      </c>
      <c r="L26" s="18">
        <f t="shared" si="4"/>
        <v>39.52</v>
      </c>
      <c r="M26" s="18">
        <f t="shared" si="5"/>
        <v>75.77000000000001</v>
      </c>
      <c r="N26" s="15">
        <v>10</v>
      </c>
      <c r="O26" s="32"/>
      <c r="P26" s="32"/>
    </row>
    <row r="27" spans="1:16" ht="18.75" customHeight="1">
      <c r="A27" s="15"/>
      <c r="B27" s="18"/>
      <c r="C27" s="19"/>
      <c r="D27" s="15"/>
      <c r="E27" s="15" t="s">
        <v>82</v>
      </c>
      <c r="F27" s="18" t="s">
        <v>83</v>
      </c>
      <c r="G27" s="18" t="s">
        <v>47</v>
      </c>
      <c r="H27" s="18" t="s">
        <v>23</v>
      </c>
      <c r="I27" s="18" t="s">
        <v>47</v>
      </c>
      <c r="J27" s="18">
        <f t="shared" si="3"/>
        <v>37.25</v>
      </c>
      <c r="K27" s="18">
        <v>77.02</v>
      </c>
      <c r="L27" s="18">
        <f t="shared" si="4"/>
        <v>38.51</v>
      </c>
      <c r="M27" s="18">
        <f t="shared" si="5"/>
        <v>75.75999999999999</v>
      </c>
      <c r="N27" s="15">
        <v>11</v>
      </c>
      <c r="O27" s="32"/>
      <c r="P27" s="32"/>
    </row>
    <row r="28" spans="1:16" ht="18.75" customHeight="1">
      <c r="A28" s="15"/>
      <c r="B28" s="18"/>
      <c r="C28" s="19"/>
      <c r="D28" s="15"/>
      <c r="E28" s="15" t="s">
        <v>84</v>
      </c>
      <c r="F28" s="18" t="s">
        <v>85</v>
      </c>
      <c r="G28" s="18" t="s">
        <v>86</v>
      </c>
      <c r="H28" s="18" t="s">
        <v>23</v>
      </c>
      <c r="I28" s="18" t="s">
        <v>86</v>
      </c>
      <c r="J28" s="18">
        <f t="shared" si="3"/>
        <v>35.25</v>
      </c>
      <c r="K28" s="18">
        <v>80.3</v>
      </c>
      <c r="L28" s="18">
        <f t="shared" si="4"/>
        <v>40.15</v>
      </c>
      <c r="M28" s="18">
        <f t="shared" si="5"/>
        <v>75.4</v>
      </c>
      <c r="N28" s="15">
        <v>12</v>
      </c>
      <c r="O28" s="32"/>
      <c r="P28" s="32"/>
    </row>
    <row r="29" spans="1:16" ht="18.75" customHeight="1">
      <c r="A29" s="15"/>
      <c r="B29" s="18"/>
      <c r="C29" s="19"/>
      <c r="D29" s="15"/>
      <c r="E29" s="15" t="s">
        <v>87</v>
      </c>
      <c r="F29" s="18" t="s">
        <v>88</v>
      </c>
      <c r="G29" s="18" t="s">
        <v>74</v>
      </c>
      <c r="H29" s="18" t="s">
        <v>23</v>
      </c>
      <c r="I29" s="18" t="s">
        <v>74</v>
      </c>
      <c r="J29" s="18">
        <f t="shared" si="3"/>
        <v>36.25</v>
      </c>
      <c r="K29" s="18">
        <v>77.66</v>
      </c>
      <c r="L29" s="18">
        <f t="shared" si="4"/>
        <v>38.83</v>
      </c>
      <c r="M29" s="18">
        <f t="shared" si="5"/>
        <v>75.08</v>
      </c>
      <c r="N29" s="15">
        <v>13</v>
      </c>
      <c r="O29" s="32"/>
      <c r="P29" s="32"/>
    </row>
    <row r="30" spans="1:16" ht="18.75" customHeight="1">
      <c r="A30" s="15"/>
      <c r="B30" s="18"/>
      <c r="C30" s="19"/>
      <c r="D30" s="15"/>
      <c r="E30" s="15" t="s">
        <v>89</v>
      </c>
      <c r="F30" s="18" t="s">
        <v>90</v>
      </c>
      <c r="G30" s="18" t="s">
        <v>91</v>
      </c>
      <c r="H30" s="18" t="s">
        <v>23</v>
      </c>
      <c r="I30" s="18" t="s">
        <v>91</v>
      </c>
      <c r="J30" s="18">
        <f t="shared" si="3"/>
        <v>35.5</v>
      </c>
      <c r="K30" s="18">
        <v>78.24</v>
      </c>
      <c r="L30" s="18">
        <f t="shared" si="4"/>
        <v>39.12</v>
      </c>
      <c r="M30" s="18">
        <f t="shared" si="5"/>
        <v>74.62</v>
      </c>
      <c r="N30" s="15">
        <v>14</v>
      </c>
      <c r="O30" s="32"/>
      <c r="P30" s="32"/>
    </row>
    <row r="31" spans="1:16" ht="18.75" customHeight="1">
      <c r="A31" s="15"/>
      <c r="B31" s="18"/>
      <c r="C31" s="19"/>
      <c r="D31" s="15"/>
      <c r="E31" s="15" t="s">
        <v>92</v>
      </c>
      <c r="F31" s="18" t="s">
        <v>93</v>
      </c>
      <c r="G31" s="18" t="s">
        <v>79</v>
      </c>
      <c r="H31" s="18" t="s">
        <v>23</v>
      </c>
      <c r="I31" s="18" t="s">
        <v>79</v>
      </c>
      <c r="J31" s="18">
        <f t="shared" si="3"/>
        <v>35</v>
      </c>
      <c r="K31" s="18">
        <v>79.16</v>
      </c>
      <c r="L31" s="18">
        <f t="shared" si="4"/>
        <v>39.58</v>
      </c>
      <c r="M31" s="18">
        <f t="shared" si="5"/>
        <v>74.58</v>
      </c>
      <c r="N31" s="15">
        <v>15</v>
      </c>
      <c r="O31" s="32"/>
      <c r="P31" s="32"/>
    </row>
    <row r="32" spans="1:16" ht="18.75" customHeight="1">
      <c r="A32" s="15"/>
      <c r="B32" s="18"/>
      <c r="C32" s="19"/>
      <c r="D32" s="15"/>
      <c r="E32" s="15" t="s">
        <v>94</v>
      </c>
      <c r="F32" s="18" t="s">
        <v>95</v>
      </c>
      <c r="G32" s="18" t="s">
        <v>47</v>
      </c>
      <c r="H32" s="18" t="s">
        <v>23</v>
      </c>
      <c r="I32" s="18" t="s">
        <v>47</v>
      </c>
      <c r="J32" s="18">
        <f t="shared" si="3"/>
        <v>37.25</v>
      </c>
      <c r="K32" s="18">
        <v>74</v>
      </c>
      <c r="L32" s="18">
        <f t="shared" si="4"/>
        <v>37</v>
      </c>
      <c r="M32" s="18">
        <f t="shared" si="5"/>
        <v>74.25</v>
      </c>
      <c r="N32" s="15">
        <v>16</v>
      </c>
      <c r="O32" s="32"/>
      <c r="P32" s="32"/>
    </row>
    <row r="33" spans="1:16" ht="18.75" customHeight="1">
      <c r="A33" s="15"/>
      <c r="B33" s="18"/>
      <c r="C33" s="19"/>
      <c r="D33" s="15"/>
      <c r="E33" s="15" t="s">
        <v>96</v>
      </c>
      <c r="F33" s="18" t="s">
        <v>97</v>
      </c>
      <c r="G33" s="18" t="s">
        <v>66</v>
      </c>
      <c r="H33" s="18" t="s">
        <v>23</v>
      </c>
      <c r="I33" s="18" t="s">
        <v>66</v>
      </c>
      <c r="J33" s="18">
        <f t="shared" si="3"/>
        <v>35.75</v>
      </c>
      <c r="K33" s="18">
        <v>75.64</v>
      </c>
      <c r="L33" s="18">
        <f t="shared" si="4"/>
        <v>37.82</v>
      </c>
      <c r="M33" s="18">
        <f t="shared" si="5"/>
        <v>73.57</v>
      </c>
      <c r="N33" s="15">
        <v>17</v>
      </c>
      <c r="O33" s="32"/>
      <c r="P33" s="32"/>
    </row>
    <row r="34" spans="1:16" ht="18.75" customHeight="1">
      <c r="A34" s="15"/>
      <c r="B34" s="18"/>
      <c r="C34" s="19"/>
      <c r="D34" s="15"/>
      <c r="E34" s="15" t="s">
        <v>98</v>
      </c>
      <c r="F34" s="18" t="s">
        <v>99</v>
      </c>
      <c r="G34" s="18" t="s">
        <v>79</v>
      </c>
      <c r="H34" s="18" t="s">
        <v>23</v>
      </c>
      <c r="I34" s="18" t="s">
        <v>79</v>
      </c>
      <c r="J34" s="18">
        <f t="shared" si="3"/>
        <v>35</v>
      </c>
      <c r="K34" s="18">
        <v>75.96</v>
      </c>
      <c r="L34" s="18">
        <f t="shared" si="4"/>
        <v>37.98</v>
      </c>
      <c r="M34" s="18">
        <f t="shared" si="5"/>
        <v>72.97999999999999</v>
      </c>
      <c r="N34" s="15">
        <v>18</v>
      </c>
      <c r="O34" s="32"/>
      <c r="P34" s="32"/>
    </row>
    <row r="35" spans="1:16" ht="18.75" customHeight="1">
      <c r="A35" s="15"/>
      <c r="B35" s="18"/>
      <c r="C35" s="19"/>
      <c r="D35" s="15"/>
      <c r="E35" s="15" t="s">
        <v>100</v>
      </c>
      <c r="F35" s="18" t="s">
        <v>101</v>
      </c>
      <c r="G35" s="18" t="s">
        <v>86</v>
      </c>
      <c r="H35" s="18" t="s">
        <v>23</v>
      </c>
      <c r="I35" s="18" t="s">
        <v>86</v>
      </c>
      <c r="J35" s="18">
        <f t="shared" si="3"/>
        <v>35.25</v>
      </c>
      <c r="K35" s="18">
        <v>75.2</v>
      </c>
      <c r="L35" s="18">
        <f t="shared" si="4"/>
        <v>37.6</v>
      </c>
      <c r="M35" s="18">
        <f t="shared" si="5"/>
        <v>72.85</v>
      </c>
      <c r="N35" s="15">
        <v>19</v>
      </c>
      <c r="O35" s="32"/>
      <c r="P35" s="32"/>
    </row>
    <row r="36" spans="1:16" ht="18.75" customHeight="1">
      <c r="A36" s="15"/>
      <c r="B36" s="18"/>
      <c r="C36" s="19"/>
      <c r="D36" s="15"/>
      <c r="E36" s="15" t="s">
        <v>102</v>
      </c>
      <c r="F36" s="18" t="s">
        <v>103</v>
      </c>
      <c r="G36" s="18" t="s">
        <v>79</v>
      </c>
      <c r="H36" s="18" t="s">
        <v>23</v>
      </c>
      <c r="I36" s="18" t="s">
        <v>79</v>
      </c>
      <c r="J36" s="18">
        <f t="shared" si="3"/>
        <v>35</v>
      </c>
      <c r="K36" s="18">
        <v>75.2</v>
      </c>
      <c r="L36" s="18">
        <f t="shared" si="4"/>
        <v>37.6</v>
      </c>
      <c r="M36" s="18">
        <f t="shared" si="5"/>
        <v>72.6</v>
      </c>
      <c r="N36" s="15">
        <v>20</v>
      </c>
      <c r="O36" s="32"/>
      <c r="P36" s="32"/>
    </row>
    <row r="37" spans="1:16" ht="24" customHeight="1">
      <c r="A37" s="20"/>
      <c r="B37" s="21"/>
      <c r="C37" s="21"/>
      <c r="D37" s="22"/>
      <c r="E37" s="22"/>
      <c r="F37" s="21"/>
      <c r="G37" s="21"/>
      <c r="H37" s="21"/>
      <c r="I37" s="21"/>
      <c r="J37" s="21"/>
      <c r="K37" s="21"/>
      <c r="L37" s="21"/>
      <c r="M37" s="21"/>
      <c r="N37" s="22"/>
      <c r="O37" s="21"/>
      <c r="P37" s="33"/>
    </row>
    <row r="38" spans="1:16" ht="27.75" customHeight="1">
      <c r="A38" s="15">
        <v>627005</v>
      </c>
      <c r="B38" s="16" t="s">
        <v>53</v>
      </c>
      <c r="C38" s="17" t="s">
        <v>104</v>
      </c>
      <c r="D38" s="15">
        <v>2</v>
      </c>
      <c r="E38" s="15" t="s">
        <v>105</v>
      </c>
      <c r="F38" s="16" t="s">
        <v>106</v>
      </c>
      <c r="G38" s="18" t="s">
        <v>107</v>
      </c>
      <c r="H38" s="18" t="s">
        <v>23</v>
      </c>
      <c r="I38" s="18" t="s">
        <v>107</v>
      </c>
      <c r="J38" s="18">
        <f aca="true" t="shared" si="6" ref="J38:J43">I38/2</f>
        <v>39</v>
      </c>
      <c r="K38" s="18">
        <v>75.8</v>
      </c>
      <c r="L38" s="18">
        <f aca="true" t="shared" si="7" ref="L38:L43">K38/2</f>
        <v>37.9</v>
      </c>
      <c r="M38" s="18">
        <f aca="true" t="shared" si="8" ref="M38:M43">J38+L38</f>
        <v>76.9</v>
      </c>
      <c r="N38" s="15">
        <v>1</v>
      </c>
      <c r="O38" s="32" t="s">
        <v>24</v>
      </c>
      <c r="P38" s="32"/>
    </row>
    <row r="39" spans="1:16" ht="27.75" customHeight="1">
      <c r="A39" s="15"/>
      <c r="B39" s="16"/>
      <c r="C39" s="17"/>
      <c r="D39" s="15"/>
      <c r="E39" s="15" t="s">
        <v>108</v>
      </c>
      <c r="F39" s="16" t="s">
        <v>109</v>
      </c>
      <c r="G39" s="18" t="s">
        <v>57</v>
      </c>
      <c r="H39" s="18" t="s">
        <v>23</v>
      </c>
      <c r="I39" s="18" t="s">
        <v>57</v>
      </c>
      <c r="J39" s="18">
        <f t="shared" si="6"/>
        <v>37.75</v>
      </c>
      <c r="K39" s="18">
        <v>75.2</v>
      </c>
      <c r="L39" s="18">
        <f t="shared" si="7"/>
        <v>37.6</v>
      </c>
      <c r="M39" s="18">
        <f t="shared" si="8"/>
        <v>75.35</v>
      </c>
      <c r="N39" s="15">
        <v>2</v>
      </c>
      <c r="O39" s="32" t="s">
        <v>24</v>
      </c>
      <c r="P39" s="32"/>
    </row>
    <row r="40" spans="1:16" ht="27.75" customHeight="1">
      <c r="A40" s="15"/>
      <c r="B40" s="18"/>
      <c r="C40" s="19"/>
      <c r="D40" s="15"/>
      <c r="E40" s="15" t="s">
        <v>110</v>
      </c>
      <c r="F40" s="18" t="s">
        <v>111</v>
      </c>
      <c r="G40" s="18" t="s">
        <v>44</v>
      </c>
      <c r="H40" s="18" t="s">
        <v>23</v>
      </c>
      <c r="I40" s="18" t="s">
        <v>44</v>
      </c>
      <c r="J40" s="18">
        <f t="shared" si="6"/>
        <v>38</v>
      </c>
      <c r="K40" s="18">
        <v>74</v>
      </c>
      <c r="L40" s="18">
        <f t="shared" si="7"/>
        <v>37</v>
      </c>
      <c r="M40" s="18">
        <f t="shared" si="8"/>
        <v>75</v>
      </c>
      <c r="N40" s="15">
        <v>3</v>
      </c>
      <c r="O40" s="32"/>
      <c r="P40" s="32"/>
    </row>
    <row r="41" spans="1:16" ht="27.75" customHeight="1">
      <c r="A41" s="15"/>
      <c r="B41" s="18"/>
      <c r="C41" s="19"/>
      <c r="D41" s="15"/>
      <c r="E41" s="15" t="s">
        <v>112</v>
      </c>
      <c r="F41" s="18" t="s">
        <v>113</v>
      </c>
      <c r="G41" s="18" t="s">
        <v>114</v>
      </c>
      <c r="H41" s="18" t="s">
        <v>23</v>
      </c>
      <c r="I41" s="18" t="s">
        <v>114</v>
      </c>
      <c r="J41" s="18">
        <f t="shared" si="6"/>
        <v>37</v>
      </c>
      <c r="K41" s="18">
        <v>75.6</v>
      </c>
      <c r="L41" s="18">
        <f t="shared" si="7"/>
        <v>37.8</v>
      </c>
      <c r="M41" s="18">
        <f t="shared" si="8"/>
        <v>74.8</v>
      </c>
      <c r="N41" s="15">
        <v>4</v>
      </c>
      <c r="O41" s="32"/>
      <c r="P41" s="32"/>
    </row>
    <row r="42" spans="1:16" ht="27.75" customHeight="1">
      <c r="A42" s="15"/>
      <c r="B42" s="18"/>
      <c r="C42" s="19"/>
      <c r="D42" s="15"/>
      <c r="E42" s="15" t="s">
        <v>115</v>
      </c>
      <c r="F42" s="18" t="s">
        <v>116</v>
      </c>
      <c r="G42" s="18" t="s">
        <v>71</v>
      </c>
      <c r="H42" s="18" t="s">
        <v>23</v>
      </c>
      <c r="I42" s="18" t="s">
        <v>71</v>
      </c>
      <c r="J42" s="18">
        <f t="shared" si="6"/>
        <v>36</v>
      </c>
      <c r="K42" s="18">
        <v>75.8</v>
      </c>
      <c r="L42" s="18">
        <f t="shared" si="7"/>
        <v>37.9</v>
      </c>
      <c r="M42" s="18">
        <f t="shared" si="8"/>
        <v>73.9</v>
      </c>
      <c r="N42" s="15">
        <v>5</v>
      </c>
      <c r="O42" s="32"/>
      <c r="P42" s="32"/>
    </row>
    <row r="43" spans="1:16" ht="27.75" customHeight="1">
      <c r="A43" s="15"/>
      <c r="B43" s="18"/>
      <c r="C43" s="19"/>
      <c r="D43" s="15"/>
      <c r="E43" s="23" t="s">
        <v>117</v>
      </c>
      <c r="F43" s="24" t="s">
        <v>118</v>
      </c>
      <c r="G43" s="25" t="s">
        <v>79</v>
      </c>
      <c r="H43" s="25" t="s">
        <v>23</v>
      </c>
      <c r="I43" s="25" t="s">
        <v>79</v>
      </c>
      <c r="J43" s="25">
        <f t="shared" si="6"/>
        <v>35</v>
      </c>
      <c r="K43" s="25"/>
      <c r="L43" s="25">
        <f t="shared" si="7"/>
        <v>0</v>
      </c>
      <c r="M43" s="25">
        <f t="shared" si="8"/>
        <v>35</v>
      </c>
      <c r="N43" s="23">
        <v>6</v>
      </c>
      <c r="O43" s="24"/>
      <c r="P43" s="32" t="s">
        <v>119</v>
      </c>
    </row>
    <row r="44" spans="1:16" ht="24.75" customHeight="1">
      <c r="A44" s="20"/>
      <c r="B44" s="21"/>
      <c r="C44" s="21"/>
      <c r="D44" s="22"/>
      <c r="E44" s="22"/>
      <c r="F44" s="21"/>
      <c r="G44" s="21"/>
      <c r="H44" s="21"/>
      <c r="I44" s="21"/>
      <c r="J44" s="21"/>
      <c r="K44" s="21"/>
      <c r="L44" s="21"/>
      <c r="M44" s="21"/>
      <c r="N44" s="22"/>
      <c r="O44" s="21"/>
      <c r="P44" s="33"/>
    </row>
    <row r="45" spans="1:16" ht="24.75" customHeight="1">
      <c r="A45" s="20"/>
      <c r="B45" s="21"/>
      <c r="C45" s="21"/>
      <c r="D45" s="22"/>
      <c r="E45" s="22"/>
      <c r="F45" s="21"/>
      <c r="G45" s="21"/>
      <c r="H45" s="21"/>
      <c r="I45" s="21"/>
      <c r="J45" s="21"/>
      <c r="K45" s="21"/>
      <c r="L45" s="21"/>
      <c r="M45" s="21"/>
      <c r="N45" s="22"/>
      <c r="O45" s="21"/>
      <c r="P45" s="33"/>
    </row>
    <row r="46" spans="1:16" ht="27" customHeight="1">
      <c r="A46" s="15">
        <v>627006</v>
      </c>
      <c r="B46" s="16" t="s">
        <v>53</v>
      </c>
      <c r="C46" s="17" t="s">
        <v>31</v>
      </c>
      <c r="D46" s="15">
        <v>2</v>
      </c>
      <c r="E46" s="15" t="s">
        <v>120</v>
      </c>
      <c r="F46" s="26" t="s">
        <v>121</v>
      </c>
      <c r="G46" s="18" t="s">
        <v>37</v>
      </c>
      <c r="H46" s="18"/>
      <c r="I46" s="18" t="s">
        <v>37</v>
      </c>
      <c r="J46" s="18">
        <f aca="true" t="shared" si="9" ref="J46:J51">I46/2</f>
        <v>32.25</v>
      </c>
      <c r="K46" s="18">
        <v>82.6</v>
      </c>
      <c r="L46" s="18">
        <f aca="true" t="shared" si="10" ref="L46:L51">K46/2</f>
        <v>41.3</v>
      </c>
      <c r="M46" s="18">
        <f aca="true" t="shared" si="11" ref="M46:M51">J46+L46</f>
        <v>73.55</v>
      </c>
      <c r="N46" s="31">
        <v>1</v>
      </c>
      <c r="O46" s="32" t="s">
        <v>24</v>
      </c>
      <c r="P46" s="32"/>
    </row>
    <row r="47" spans="1:16" ht="27" customHeight="1">
      <c r="A47" s="15"/>
      <c r="B47" s="16"/>
      <c r="C47" s="17"/>
      <c r="D47" s="15"/>
      <c r="E47" s="15" t="s">
        <v>122</v>
      </c>
      <c r="F47" s="26" t="s">
        <v>123</v>
      </c>
      <c r="G47" s="18" t="s">
        <v>124</v>
      </c>
      <c r="H47" s="18"/>
      <c r="I47" s="18" t="s">
        <v>124</v>
      </c>
      <c r="J47" s="18">
        <f t="shared" si="9"/>
        <v>33</v>
      </c>
      <c r="K47" s="18">
        <v>79.8</v>
      </c>
      <c r="L47" s="18">
        <f t="shared" si="10"/>
        <v>39.9</v>
      </c>
      <c r="M47" s="18">
        <f t="shared" si="11"/>
        <v>72.9</v>
      </c>
      <c r="N47" s="31">
        <v>2</v>
      </c>
      <c r="O47" s="32" t="s">
        <v>24</v>
      </c>
      <c r="P47" s="32"/>
    </row>
    <row r="48" spans="1:16" ht="27" customHeight="1">
      <c r="A48" s="15"/>
      <c r="B48" s="16"/>
      <c r="C48" s="17"/>
      <c r="D48" s="15"/>
      <c r="E48" s="15" t="s">
        <v>125</v>
      </c>
      <c r="F48" s="18" t="s">
        <v>126</v>
      </c>
      <c r="G48" s="18" t="s">
        <v>40</v>
      </c>
      <c r="H48" s="18"/>
      <c r="I48" s="18" t="s">
        <v>40</v>
      </c>
      <c r="J48" s="18">
        <f t="shared" si="9"/>
        <v>33.25</v>
      </c>
      <c r="K48" s="18">
        <v>77.2</v>
      </c>
      <c r="L48" s="18">
        <f t="shared" si="10"/>
        <v>38.6</v>
      </c>
      <c r="M48" s="18">
        <f t="shared" si="11"/>
        <v>71.85</v>
      </c>
      <c r="N48" s="31">
        <v>3</v>
      </c>
      <c r="O48" s="32"/>
      <c r="P48" s="32"/>
    </row>
    <row r="49" spans="1:16" ht="27" customHeight="1">
      <c r="A49" s="15"/>
      <c r="B49" s="18"/>
      <c r="C49" s="19"/>
      <c r="D49" s="15"/>
      <c r="E49" s="15" t="s">
        <v>127</v>
      </c>
      <c r="F49" s="18" t="s">
        <v>128</v>
      </c>
      <c r="G49" s="18" t="s">
        <v>40</v>
      </c>
      <c r="H49" s="18"/>
      <c r="I49" s="18" t="s">
        <v>40</v>
      </c>
      <c r="J49" s="18">
        <f t="shared" si="9"/>
        <v>33.25</v>
      </c>
      <c r="K49" s="18">
        <v>75.8</v>
      </c>
      <c r="L49" s="18">
        <f t="shared" si="10"/>
        <v>37.9</v>
      </c>
      <c r="M49" s="18">
        <f t="shared" si="11"/>
        <v>71.15</v>
      </c>
      <c r="N49" s="31">
        <v>4</v>
      </c>
      <c r="O49" s="32"/>
      <c r="P49" s="32"/>
    </row>
    <row r="50" spans="1:17" s="2" customFormat="1" ht="27" customHeight="1">
      <c r="A50" s="27"/>
      <c r="B50" s="28"/>
      <c r="C50" s="29"/>
      <c r="D50" s="27"/>
      <c r="E50" s="15" t="s">
        <v>129</v>
      </c>
      <c r="F50" s="18" t="s">
        <v>130</v>
      </c>
      <c r="G50" s="18" t="s">
        <v>124</v>
      </c>
      <c r="H50" s="18"/>
      <c r="I50" s="18" t="s">
        <v>124</v>
      </c>
      <c r="J50" s="18">
        <f t="shared" si="9"/>
        <v>33</v>
      </c>
      <c r="K50" s="18">
        <v>75.1</v>
      </c>
      <c r="L50" s="18">
        <f t="shared" si="10"/>
        <v>37.55</v>
      </c>
      <c r="M50" s="18">
        <f t="shared" si="11"/>
        <v>70.55</v>
      </c>
      <c r="N50" s="31">
        <v>5</v>
      </c>
      <c r="O50" s="32"/>
      <c r="P50" s="32"/>
      <c r="Q50" s="35"/>
    </row>
    <row r="51" spans="1:17" ht="27" customHeight="1">
      <c r="A51" s="15"/>
      <c r="B51" s="18"/>
      <c r="C51" s="19"/>
      <c r="D51" s="15"/>
      <c r="E51" s="15" t="s">
        <v>131</v>
      </c>
      <c r="F51" s="18" t="s">
        <v>132</v>
      </c>
      <c r="G51" s="18" t="s">
        <v>133</v>
      </c>
      <c r="H51" s="18"/>
      <c r="I51" s="18" t="s">
        <v>133</v>
      </c>
      <c r="J51" s="18">
        <f t="shared" si="9"/>
        <v>29</v>
      </c>
      <c r="K51" s="18">
        <v>77</v>
      </c>
      <c r="L51" s="18">
        <f t="shared" si="10"/>
        <v>38.5</v>
      </c>
      <c r="M51" s="18">
        <f t="shared" si="11"/>
        <v>67.5</v>
      </c>
      <c r="N51" s="31">
        <v>6</v>
      </c>
      <c r="O51" s="32"/>
      <c r="P51" s="32"/>
      <c r="Q51" s="36"/>
    </row>
    <row r="52" spans="1:16" ht="21" customHeight="1">
      <c r="A52" s="20"/>
      <c r="B52" s="21"/>
      <c r="C52" s="21"/>
      <c r="D52" s="22"/>
      <c r="E52" s="22"/>
      <c r="F52" s="21"/>
      <c r="G52" s="21"/>
      <c r="H52" s="21"/>
      <c r="I52" s="21"/>
      <c r="J52" s="21"/>
      <c r="K52" s="21"/>
      <c r="L52" s="21"/>
      <c r="M52" s="21"/>
      <c r="N52" s="22"/>
      <c r="O52" s="21"/>
      <c r="P52" s="33"/>
    </row>
    <row r="53" spans="1:16" ht="33" customHeight="1">
      <c r="A53" s="15">
        <v>627007</v>
      </c>
      <c r="B53" s="16" t="s">
        <v>53</v>
      </c>
      <c r="C53" s="17" t="s">
        <v>19</v>
      </c>
      <c r="D53" s="15">
        <v>1</v>
      </c>
      <c r="E53" s="15" t="s">
        <v>134</v>
      </c>
      <c r="F53" s="16" t="s">
        <v>135</v>
      </c>
      <c r="G53" s="18" t="s">
        <v>136</v>
      </c>
      <c r="H53" s="18"/>
      <c r="I53" s="18" t="s">
        <v>136</v>
      </c>
      <c r="J53" s="18">
        <f>I53/2</f>
        <v>38.5</v>
      </c>
      <c r="K53" s="18">
        <v>76.2</v>
      </c>
      <c r="L53" s="18">
        <f aca="true" t="shared" si="12" ref="L52:L69">K53/2</f>
        <v>38.1</v>
      </c>
      <c r="M53" s="18">
        <f aca="true" t="shared" si="13" ref="M52:M69">J53+L53</f>
        <v>76.6</v>
      </c>
      <c r="N53" s="15">
        <v>1</v>
      </c>
      <c r="O53" s="32" t="s">
        <v>24</v>
      </c>
      <c r="P53" s="32"/>
    </row>
    <row r="54" spans="1:16" ht="33" customHeight="1">
      <c r="A54" s="15"/>
      <c r="B54" s="18"/>
      <c r="C54" s="19"/>
      <c r="D54" s="15"/>
      <c r="E54" s="15" t="s">
        <v>137</v>
      </c>
      <c r="F54" s="18" t="s">
        <v>138</v>
      </c>
      <c r="G54" s="18" t="s">
        <v>47</v>
      </c>
      <c r="H54" s="18"/>
      <c r="I54" s="18" t="s">
        <v>47</v>
      </c>
      <c r="J54" s="18">
        <f>I54/2</f>
        <v>37.25</v>
      </c>
      <c r="K54" s="18">
        <v>74.8</v>
      </c>
      <c r="L54" s="18">
        <f t="shared" si="12"/>
        <v>37.4</v>
      </c>
      <c r="M54" s="18">
        <f t="shared" si="13"/>
        <v>74.65</v>
      </c>
      <c r="N54" s="15">
        <v>2</v>
      </c>
      <c r="O54" s="32"/>
      <c r="P54" s="32"/>
    </row>
    <row r="55" spans="1:16" ht="33" customHeight="1">
      <c r="A55" s="15"/>
      <c r="B55" s="18"/>
      <c r="C55" s="19"/>
      <c r="D55" s="15"/>
      <c r="E55" s="15" t="s">
        <v>139</v>
      </c>
      <c r="F55" s="18" t="s">
        <v>140</v>
      </c>
      <c r="G55" s="18" t="s">
        <v>74</v>
      </c>
      <c r="H55" s="18"/>
      <c r="I55" s="18" t="s">
        <v>74</v>
      </c>
      <c r="J55" s="18">
        <f>I55/2</f>
        <v>36.25</v>
      </c>
      <c r="K55" s="18">
        <v>68.4</v>
      </c>
      <c r="L55" s="18">
        <f t="shared" si="12"/>
        <v>34.2</v>
      </c>
      <c r="M55" s="18">
        <f t="shared" si="13"/>
        <v>70.45</v>
      </c>
      <c r="N55" s="15">
        <v>3</v>
      </c>
      <c r="O55" s="32"/>
      <c r="P55" s="32"/>
    </row>
    <row r="56" spans="1:16" ht="27.75" customHeight="1">
      <c r="A56" s="20"/>
      <c r="B56" s="21"/>
      <c r="C56" s="21"/>
      <c r="D56" s="22"/>
      <c r="E56" s="22"/>
      <c r="F56" s="21"/>
      <c r="G56" s="21"/>
      <c r="H56" s="21"/>
      <c r="I56" s="21"/>
      <c r="J56" s="21"/>
      <c r="K56" s="21"/>
      <c r="L56" s="21"/>
      <c r="M56" s="21"/>
      <c r="N56" s="22"/>
      <c r="O56" s="21"/>
      <c r="P56" s="33"/>
    </row>
    <row r="57" spans="1:16" ht="31.5" customHeight="1">
      <c r="A57" s="15">
        <v>627008</v>
      </c>
      <c r="B57" s="16" t="s">
        <v>53</v>
      </c>
      <c r="C57" s="17" t="s">
        <v>31</v>
      </c>
      <c r="D57" s="15">
        <v>1</v>
      </c>
      <c r="E57" s="15" t="s">
        <v>141</v>
      </c>
      <c r="F57" s="16" t="s">
        <v>142</v>
      </c>
      <c r="G57" s="18" t="s">
        <v>143</v>
      </c>
      <c r="H57" s="18"/>
      <c r="I57" s="18" t="s">
        <v>143</v>
      </c>
      <c r="J57" s="18">
        <f>I57/2</f>
        <v>33.75</v>
      </c>
      <c r="K57" s="18">
        <v>79.8</v>
      </c>
      <c r="L57" s="18">
        <f t="shared" si="12"/>
        <v>39.9</v>
      </c>
      <c r="M57" s="18">
        <f t="shared" si="13"/>
        <v>73.65</v>
      </c>
      <c r="N57" s="31">
        <v>1</v>
      </c>
      <c r="O57" s="32" t="s">
        <v>24</v>
      </c>
      <c r="P57" s="32"/>
    </row>
    <row r="58" spans="1:16" ht="31.5" customHeight="1">
      <c r="A58" s="15"/>
      <c r="B58" s="18"/>
      <c r="C58" s="19"/>
      <c r="D58" s="15"/>
      <c r="E58" s="15" t="s">
        <v>144</v>
      </c>
      <c r="F58" s="18" t="s">
        <v>145</v>
      </c>
      <c r="G58" s="18" t="s">
        <v>40</v>
      </c>
      <c r="H58" s="18"/>
      <c r="I58" s="18" t="s">
        <v>40</v>
      </c>
      <c r="J58" s="18">
        <f>I58/2</f>
        <v>33.25</v>
      </c>
      <c r="K58" s="18">
        <v>80</v>
      </c>
      <c r="L58" s="18">
        <f t="shared" si="12"/>
        <v>40</v>
      </c>
      <c r="M58" s="18">
        <f t="shared" si="13"/>
        <v>73.25</v>
      </c>
      <c r="N58" s="31">
        <v>2</v>
      </c>
      <c r="O58" s="32"/>
      <c r="P58" s="32"/>
    </row>
    <row r="59" spans="1:16" ht="31.5" customHeight="1">
      <c r="A59" s="15"/>
      <c r="B59" s="18"/>
      <c r="C59" s="19"/>
      <c r="D59" s="15"/>
      <c r="E59" s="15" t="s">
        <v>146</v>
      </c>
      <c r="F59" s="18" t="s">
        <v>147</v>
      </c>
      <c r="G59" s="18" t="s">
        <v>30</v>
      </c>
      <c r="H59" s="18"/>
      <c r="I59" s="18" t="s">
        <v>30</v>
      </c>
      <c r="J59" s="18">
        <f>I59/2</f>
        <v>31.5</v>
      </c>
      <c r="K59" s="18">
        <v>80.4</v>
      </c>
      <c r="L59" s="18">
        <f t="shared" si="12"/>
        <v>40.2</v>
      </c>
      <c r="M59" s="18">
        <f t="shared" si="13"/>
        <v>71.7</v>
      </c>
      <c r="N59" s="31">
        <v>3</v>
      </c>
      <c r="O59" s="32"/>
      <c r="P59" s="32"/>
    </row>
    <row r="60" spans="1:16" ht="25.5" customHeight="1">
      <c r="A60" s="20"/>
      <c r="B60" s="21"/>
      <c r="C60" s="21"/>
      <c r="D60" s="22"/>
      <c r="E60" s="22"/>
      <c r="F60" s="21"/>
      <c r="G60" s="21"/>
      <c r="H60" s="21"/>
      <c r="I60" s="21"/>
      <c r="J60" s="21"/>
      <c r="K60" s="21"/>
      <c r="L60" s="21"/>
      <c r="M60" s="21"/>
      <c r="N60" s="22"/>
      <c r="O60" s="21"/>
      <c r="P60" s="33"/>
    </row>
    <row r="61" spans="1:16" ht="24" customHeight="1">
      <c r="A61" s="15">
        <v>627009</v>
      </c>
      <c r="B61" s="16" t="s">
        <v>53</v>
      </c>
      <c r="C61" s="17" t="s">
        <v>148</v>
      </c>
      <c r="D61" s="15">
        <v>2</v>
      </c>
      <c r="E61" s="15" t="s">
        <v>149</v>
      </c>
      <c r="F61" s="16" t="s">
        <v>150</v>
      </c>
      <c r="G61" s="18" t="s">
        <v>114</v>
      </c>
      <c r="H61" s="18"/>
      <c r="I61" s="18" t="s">
        <v>114</v>
      </c>
      <c r="J61" s="18">
        <f aca="true" t="shared" si="14" ref="J61:J66">I61/2</f>
        <v>37</v>
      </c>
      <c r="K61" s="18">
        <v>80.2</v>
      </c>
      <c r="L61" s="18">
        <f t="shared" si="12"/>
        <v>40.1</v>
      </c>
      <c r="M61" s="18">
        <f t="shared" si="13"/>
        <v>77.1</v>
      </c>
      <c r="N61" s="31">
        <v>1</v>
      </c>
      <c r="O61" s="32" t="s">
        <v>24</v>
      </c>
      <c r="P61" s="32"/>
    </row>
    <row r="62" spans="1:16" ht="24" customHeight="1">
      <c r="A62" s="15"/>
      <c r="B62" s="16"/>
      <c r="C62" s="17"/>
      <c r="D62" s="15"/>
      <c r="E62" s="15" t="s">
        <v>151</v>
      </c>
      <c r="F62" s="16" t="s">
        <v>152</v>
      </c>
      <c r="G62" s="18" t="s">
        <v>79</v>
      </c>
      <c r="H62" s="18"/>
      <c r="I62" s="18" t="s">
        <v>79</v>
      </c>
      <c r="J62" s="18">
        <f t="shared" si="14"/>
        <v>35</v>
      </c>
      <c r="K62" s="18">
        <v>80.44</v>
      </c>
      <c r="L62" s="18">
        <f t="shared" si="12"/>
        <v>40.22</v>
      </c>
      <c r="M62" s="18">
        <f t="shared" si="13"/>
        <v>75.22</v>
      </c>
      <c r="N62" s="31">
        <v>2</v>
      </c>
      <c r="O62" s="32" t="s">
        <v>24</v>
      </c>
      <c r="P62" s="32"/>
    </row>
    <row r="63" spans="1:16" ht="24" customHeight="1">
      <c r="A63" s="15"/>
      <c r="B63" s="16"/>
      <c r="C63" s="17"/>
      <c r="D63" s="15"/>
      <c r="E63" s="15" t="s">
        <v>153</v>
      </c>
      <c r="F63" s="18" t="s">
        <v>154</v>
      </c>
      <c r="G63" s="18" t="s">
        <v>34</v>
      </c>
      <c r="H63" s="18"/>
      <c r="I63" s="18" t="s">
        <v>34</v>
      </c>
      <c r="J63" s="18">
        <f t="shared" si="14"/>
        <v>34.75</v>
      </c>
      <c r="K63" s="18">
        <v>80.8</v>
      </c>
      <c r="L63" s="18">
        <f t="shared" si="12"/>
        <v>40.4</v>
      </c>
      <c r="M63" s="18">
        <f t="shared" si="13"/>
        <v>75.15</v>
      </c>
      <c r="N63" s="31">
        <v>3</v>
      </c>
      <c r="O63" s="32"/>
      <c r="P63" s="32"/>
    </row>
    <row r="64" spans="1:16" ht="24" customHeight="1">
      <c r="A64" s="15"/>
      <c r="B64" s="18"/>
      <c r="C64" s="19"/>
      <c r="D64" s="15"/>
      <c r="E64" s="15" t="s">
        <v>155</v>
      </c>
      <c r="F64" s="18" t="s">
        <v>156</v>
      </c>
      <c r="G64" s="18" t="s">
        <v>157</v>
      </c>
      <c r="H64" s="18"/>
      <c r="I64" s="18" t="s">
        <v>157</v>
      </c>
      <c r="J64" s="18">
        <f t="shared" si="14"/>
        <v>34.25</v>
      </c>
      <c r="K64" s="18">
        <v>79.76</v>
      </c>
      <c r="L64" s="18">
        <f t="shared" si="12"/>
        <v>39.88</v>
      </c>
      <c r="M64" s="18">
        <f t="shared" si="13"/>
        <v>74.13</v>
      </c>
      <c r="N64" s="31">
        <v>4</v>
      </c>
      <c r="O64" s="32"/>
      <c r="P64" s="32"/>
    </row>
    <row r="65" spans="1:16" ht="24" customHeight="1">
      <c r="A65" s="15"/>
      <c r="B65" s="18"/>
      <c r="C65" s="19"/>
      <c r="D65" s="15"/>
      <c r="E65" s="15" t="s">
        <v>158</v>
      </c>
      <c r="F65" s="18" t="s">
        <v>159</v>
      </c>
      <c r="G65" s="18" t="s">
        <v>79</v>
      </c>
      <c r="H65" s="18"/>
      <c r="I65" s="18" t="s">
        <v>79</v>
      </c>
      <c r="J65" s="18">
        <f t="shared" si="14"/>
        <v>35</v>
      </c>
      <c r="K65" s="18">
        <v>77.58</v>
      </c>
      <c r="L65" s="18">
        <f t="shared" si="12"/>
        <v>38.79</v>
      </c>
      <c r="M65" s="18">
        <f t="shared" si="13"/>
        <v>73.78999999999999</v>
      </c>
      <c r="N65" s="31">
        <v>5</v>
      </c>
      <c r="O65" s="32"/>
      <c r="P65" s="32"/>
    </row>
    <row r="66" spans="1:16" ht="24" customHeight="1">
      <c r="A66" s="15"/>
      <c r="B66" s="18"/>
      <c r="C66" s="19"/>
      <c r="D66" s="15"/>
      <c r="E66" s="15" t="s">
        <v>160</v>
      </c>
      <c r="F66" s="18" t="s">
        <v>161</v>
      </c>
      <c r="G66" s="18" t="s">
        <v>162</v>
      </c>
      <c r="H66" s="18"/>
      <c r="I66" s="18" t="s">
        <v>162</v>
      </c>
      <c r="J66" s="18">
        <f t="shared" si="14"/>
        <v>34.5</v>
      </c>
      <c r="K66" s="18">
        <v>78.48</v>
      </c>
      <c r="L66" s="18">
        <f t="shared" si="12"/>
        <v>39.24</v>
      </c>
      <c r="M66" s="18">
        <f t="shared" si="13"/>
        <v>73.74000000000001</v>
      </c>
      <c r="N66" s="31">
        <v>6</v>
      </c>
      <c r="O66" s="32"/>
      <c r="P66" s="32"/>
    </row>
    <row r="67" spans="1:16" ht="21.75" customHeight="1">
      <c r="A67" s="20"/>
      <c r="B67" s="21"/>
      <c r="C67" s="21"/>
      <c r="D67" s="22"/>
      <c r="E67" s="22"/>
      <c r="F67" s="21"/>
      <c r="G67" s="21"/>
      <c r="H67" s="21"/>
      <c r="I67" s="21"/>
      <c r="J67" s="21"/>
      <c r="K67" s="21"/>
      <c r="L67" s="21"/>
      <c r="M67" s="21"/>
      <c r="N67" s="22"/>
      <c r="O67" s="21"/>
      <c r="P67" s="33"/>
    </row>
    <row r="68" spans="1:16" ht="27.75" customHeight="1">
      <c r="A68" s="15">
        <v>627010</v>
      </c>
      <c r="B68" s="16" t="s">
        <v>53</v>
      </c>
      <c r="C68" s="17" t="s">
        <v>163</v>
      </c>
      <c r="D68" s="15">
        <v>1</v>
      </c>
      <c r="E68" s="15" t="s">
        <v>164</v>
      </c>
      <c r="F68" s="16" t="s">
        <v>165</v>
      </c>
      <c r="G68" s="18" t="s">
        <v>166</v>
      </c>
      <c r="H68" s="18"/>
      <c r="I68" s="18" t="s">
        <v>166</v>
      </c>
      <c r="J68" s="18">
        <f>I68/2</f>
        <v>36.5</v>
      </c>
      <c r="K68" s="18">
        <v>82.8</v>
      </c>
      <c r="L68" s="18">
        <f>K68/2</f>
        <v>41.4</v>
      </c>
      <c r="M68" s="18">
        <f>J68+L68</f>
        <v>77.9</v>
      </c>
      <c r="N68" s="15">
        <v>1</v>
      </c>
      <c r="O68" s="32" t="s">
        <v>24</v>
      </c>
      <c r="P68" s="32"/>
    </row>
    <row r="69" spans="1:16" ht="27.75" customHeight="1">
      <c r="A69" s="15"/>
      <c r="B69" s="16"/>
      <c r="C69" s="17"/>
      <c r="D69" s="15"/>
      <c r="E69" s="15" t="s">
        <v>167</v>
      </c>
      <c r="F69" s="18" t="s">
        <v>168</v>
      </c>
      <c r="G69" s="18" t="s">
        <v>57</v>
      </c>
      <c r="H69" s="18"/>
      <c r="I69" s="18" t="s">
        <v>57</v>
      </c>
      <c r="J69" s="18">
        <f>I69/2</f>
        <v>37.75</v>
      </c>
      <c r="K69" s="18">
        <v>78.1</v>
      </c>
      <c r="L69" s="18">
        <f>K69/2</f>
        <v>39.05</v>
      </c>
      <c r="M69" s="18">
        <f>J69+L69</f>
        <v>76.8</v>
      </c>
      <c r="N69" s="15">
        <v>2</v>
      </c>
      <c r="O69" s="32"/>
      <c r="P69" s="32"/>
    </row>
    <row r="70" spans="1:16" ht="27.75" customHeight="1">
      <c r="A70" s="15"/>
      <c r="B70" s="18"/>
      <c r="C70" s="19"/>
      <c r="D70" s="15"/>
      <c r="E70" s="15" t="s">
        <v>169</v>
      </c>
      <c r="F70" s="18" t="s">
        <v>170</v>
      </c>
      <c r="G70" s="18" t="s">
        <v>66</v>
      </c>
      <c r="H70" s="18"/>
      <c r="I70" s="18" t="s">
        <v>66</v>
      </c>
      <c r="J70" s="18">
        <f>I70/2</f>
        <v>35.75</v>
      </c>
      <c r="K70" s="18">
        <v>75.4</v>
      </c>
      <c r="L70" s="18">
        <f>K70/2</f>
        <v>37.7</v>
      </c>
      <c r="M70" s="18">
        <f>J70+L70</f>
        <v>73.45</v>
      </c>
      <c r="N70" s="15">
        <v>3</v>
      </c>
      <c r="O70" s="32"/>
      <c r="P70" s="32"/>
    </row>
    <row r="71" spans="1:16" ht="24" customHeight="1">
      <c r="A71" s="20"/>
      <c r="B71" s="21"/>
      <c r="C71" s="21"/>
      <c r="D71" s="22"/>
      <c r="E71" s="22"/>
      <c r="F71" s="21"/>
      <c r="G71" s="21"/>
      <c r="H71" s="21"/>
      <c r="I71" s="21"/>
      <c r="J71" s="21"/>
      <c r="K71" s="21"/>
      <c r="L71" s="21"/>
      <c r="M71" s="21"/>
      <c r="N71" s="22"/>
      <c r="O71" s="21"/>
      <c r="P71" s="33"/>
    </row>
    <row r="72" spans="1:16" ht="21.75" customHeight="1">
      <c r="A72" s="15">
        <v>627011</v>
      </c>
      <c r="B72" s="16" t="s">
        <v>171</v>
      </c>
      <c r="C72" s="17" t="s">
        <v>172</v>
      </c>
      <c r="D72" s="15">
        <v>5</v>
      </c>
      <c r="E72" s="15" t="s">
        <v>173</v>
      </c>
      <c r="F72" s="16" t="s">
        <v>174</v>
      </c>
      <c r="G72" s="18" t="s">
        <v>175</v>
      </c>
      <c r="H72" s="18"/>
      <c r="I72" s="18" t="s">
        <v>175</v>
      </c>
      <c r="J72" s="18">
        <f aca="true" t="shared" si="15" ref="J72:J87">I72/2</f>
        <v>40.5</v>
      </c>
      <c r="K72" s="18">
        <v>76.5</v>
      </c>
      <c r="L72" s="18">
        <f aca="true" t="shared" si="16" ref="L72:L87">K72/2</f>
        <v>38.25</v>
      </c>
      <c r="M72" s="18">
        <f aca="true" t="shared" si="17" ref="M72:M87">J72+L72</f>
        <v>78.75</v>
      </c>
      <c r="N72" s="31">
        <v>1</v>
      </c>
      <c r="O72" s="32" t="s">
        <v>24</v>
      </c>
      <c r="P72" s="32"/>
    </row>
    <row r="73" spans="1:16" ht="21.75" customHeight="1">
      <c r="A73" s="15"/>
      <c r="B73" s="18"/>
      <c r="C73" s="19"/>
      <c r="D73" s="15"/>
      <c r="E73" s="15" t="s">
        <v>176</v>
      </c>
      <c r="F73" s="16" t="s">
        <v>177</v>
      </c>
      <c r="G73" s="18" t="s">
        <v>136</v>
      </c>
      <c r="H73" s="18"/>
      <c r="I73" s="18" t="s">
        <v>136</v>
      </c>
      <c r="J73" s="18">
        <f t="shared" si="15"/>
        <v>38.5</v>
      </c>
      <c r="K73" s="18">
        <v>78.92</v>
      </c>
      <c r="L73" s="18">
        <f t="shared" si="16"/>
        <v>39.46</v>
      </c>
      <c r="M73" s="18">
        <f t="shared" si="17"/>
        <v>77.96000000000001</v>
      </c>
      <c r="N73" s="31">
        <v>2</v>
      </c>
      <c r="O73" s="32" t="s">
        <v>24</v>
      </c>
      <c r="P73" s="32"/>
    </row>
    <row r="74" spans="1:16" ht="21.75" customHeight="1">
      <c r="A74" s="15"/>
      <c r="B74" s="18"/>
      <c r="C74" s="19"/>
      <c r="D74" s="15"/>
      <c r="E74" s="15" t="s">
        <v>178</v>
      </c>
      <c r="F74" s="16" t="s">
        <v>179</v>
      </c>
      <c r="G74" s="18" t="s">
        <v>166</v>
      </c>
      <c r="H74" s="18"/>
      <c r="I74" s="18" t="s">
        <v>166</v>
      </c>
      <c r="J74" s="18">
        <f t="shared" si="15"/>
        <v>36.5</v>
      </c>
      <c r="K74" s="18">
        <v>81.58</v>
      </c>
      <c r="L74" s="18">
        <f t="shared" si="16"/>
        <v>40.79</v>
      </c>
      <c r="M74" s="18">
        <f t="shared" si="17"/>
        <v>77.28999999999999</v>
      </c>
      <c r="N74" s="31">
        <v>3</v>
      </c>
      <c r="O74" s="32" t="s">
        <v>24</v>
      </c>
      <c r="P74" s="32"/>
    </row>
    <row r="75" spans="1:16" ht="21.75" customHeight="1">
      <c r="A75" s="15"/>
      <c r="B75" s="18"/>
      <c r="C75" s="19"/>
      <c r="D75" s="15"/>
      <c r="E75" s="15" t="s">
        <v>180</v>
      </c>
      <c r="F75" s="16" t="s">
        <v>181</v>
      </c>
      <c r="G75" s="18" t="s">
        <v>166</v>
      </c>
      <c r="H75" s="18"/>
      <c r="I75" s="18" t="s">
        <v>166</v>
      </c>
      <c r="J75" s="18">
        <f t="shared" si="15"/>
        <v>36.5</v>
      </c>
      <c r="K75" s="18">
        <v>80.56</v>
      </c>
      <c r="L75" s="18">
        <f t="shared" si="16"/>
        <v>40.28</v>
      </c>
      <c r="M75" s="18">
        <f t="shared" si="17"/>
        <v>76.78</v>
      </c>
      <c r="N75" s="31">
        <v>4</v>
      </c>
      <c r="O75" s="32" t="s">
        <v>24</v>
      </c>
      <c r="P75" s="32"/>
    </row>
    <row r="76" spans="1:16" ht="21.75" customHeight="1">
      <c r="A76" s="15"/>
      <c r="B76" s="18"/>
      <c r="C76" s="19"/>
      <c r="D76" s="15"/>
      <c r="E76" s="15" t="s">
        <v>182</v>
      </c>
      <c r="F76" s="16" t="s">
        <v>183</v>
      </c>
      <c r="G76" s="18" t="s">
        <v>184</v>
      </c>
      <c r="H76" s="18"/>
      <c r="I76" s="18" t="s">
        <v>184</v>
      </c>
      <c r="J76" s="18">
        <f t="shared" si="15"/>
        <v>36.75</v>
      </c>
      <c r="K76" s="18">
        <v>78.3</v>
      </c>
      <c r="L76" s="18">
        <f t="shared" si="16"/>
        <v>39.15</v>
      </c>
      <c r="M76" s="18">
        <f t="shared" si="17"/>
        <v>75.9</v>
      </c>
      <c r="N76" s="31">
        <v>5</v>
      </c>
      <c r="O76" s="32" t="s">
        <v>24</v>
      </c>
      <c r="P76" s="32"/>
    </row>
    <row r="77" spans="1:16" ht="21.75" customHeight="1">
      <c r="A77" s="15"/>
      <c r="B77" s="18"/>
      <c r="C77" s="19"/>
      <c r="D77" s="15"/>
      <c r="E77" s="15" t="s">
        <v>185</v>
      </c>
      <c r="F77" s="18" t="s">
        <v>186</v>
      </c>
      <c r="G77" s="18" t="s">
        <v>184</v>
      </c>
      <c r="H77" s="18"/>
      <c r="I77" s="18" t="s">
        <v>184</v>
      </c>
      <c r="J77" s="18">
        <f t="shared" si="15"/>
        <v>36.75</v>
      </c>
      <c r="K77" s="18">
        <v>77.3</v>
      </c>
      <c r="L77" s="18">
        <f t="shared" si="16"/>
        <v>38.65</v>
      </c>
      <c r="M77" s="18">
        <f t="shared" si="17"/>
        <v>75.4</v>
      </c>
      <c r="N77" s="31">
        <v>6</v>
      </c>
      <c r="O77" s="32"/>
      <c r="P77" s="32"/>
    </row>
    <row r="78" spans="1:16" ht="21.75" customHeight="1">
      <c r="A78" s="15"/>
      <c r="B78" s="18"/>
      <c r="C78" s="19"/>
      <c r="D78" s="15"/>
      <c r="E78" s="15" t="s">
        <v>187</v>
      </c>
      <c r="F78" s="18" t="s">
        <v>188</v>
      </c>
      <c r="G78" s="18" t="s">
        <v>86</v>
      </c>
      <c r="H78" s="18"/>
      <c r="I78" s="18" t="s">
        <v>86</v>
      </c>
      <c r="J78" s="18">
        <f t="shared" si="15"/>
        <v>35.25</v>
      </c>
      <c r="K78" s="18">
        <v>80.3</v>
      </c>
      <c r="L78" s="18">
        <f t="shared" si="16"/>
        <v>40.15</v>
      </c>
      <c r="M78" s="18">
        <f t="shared" si="17"/>
        <v>75.4</v>
      </c>
      <c r="N78" s="31">
        <v>6</v>
      </c>
      <c r="O78" s="32"/>
      <c r="P78" s="32"/>
    </row>
    <row r="79" spans="1:16" ht="21.75" customHeight="1">
      <c r="A79" s="15"/>
      <c r="B79" s="18"/>
      <c r="C79" s="19"/>
      <c r="D79" s="15"/>
      <c r="E79" s="15" t="s">
        <v>189</v>
      </c>
      <c r="F79" s="18" t="s">
        <v>190</v>
      </c>
      <c r="G79" s="18" t="s">
        <v>79</v>
      </c>
      <c r="H79" s="18"/>
      <c r="I79" s="18" t="s">
        <v>79</v>
      </c>
      <c r="J79" s="18">
        <f t="shared" si="15"/>
        <v>35</v>
      </c>
      <c r="K79" s="18">
        <v>79.4</v>
      </c>
      <c r="L79" s="18">
        <f t="shared" si="16"/>
        <v>39.7</v>
      </c>
      <c r="M79" s="18">
        <f t="shared" si="17"/>
        <v>74.7</v>
      </c>
      <c r="N79" s="31">
        <v>8</v>
      </c>
      <c r="O79" s="32"/>
      <c r="P79" s="32"/>
    </row>
    <row r="80" spans="1:16" ht="21.75" customHeight="1">
      <c r="A80" s="15"/>
      <c r="B80" s="18"/>
      <c r="C80" s="19"/>
      <c r="D80" s="15"/>
      <c r="E80" s="15" t="s">
        <v>191</v>
      </c>
      <c r="F80" s="18" t="s">
        <v>192</v>
      </c>
      <c r="G80" s="18" t="s">
        <v>66</v>
      </c>
      <c r="H80" s="18"/>
      <c r="I80" s="18" t="s">
        <v>66</v>
      </c>
      <c r="J80" s="18">
        <f t="shared" si="15"/>
        <v>35.75</v>
      </c>
      <c r="K80" s="18">
        <v>77.6</v>
      </c>
      <c r="L80" s="18">
        <f t="shared" si="16"/>
        <v>38.8</v>
      </c>
      <c r="M80" s="18">
        <f t="shared" si="17"/>
        <v>74.55</v>
      </c>
      <c r="N80" s="31">
        <v>9</v>
      </c>
      <c r="O80" s="32"/>
      <c r="P80" s="32"/>
    </row>
    <row r="81" spans="1:16" ht="21.75" customHeight="1">
      <c r="A81" s="15"/>
      <c r="B81" s="18"/>
      <c r="C81" s="19"/>
      <c r="D81" s="15"/>
      <c r="E81" s="15" t="s">
        <v>193</v>
      </c>
      <c r="F81" s="18" t="s">
        <v>194</v>
      </c>
      <c r="G81" s="18" t="s">
        <v>86</v>
      </c>
      <c r="H81" s="18"/>
      <c r="I81" s="18" t="s">
        <v>86</v>
      </c>
      <c r="J81" s="18">
        <f t="shared" si="15"/>
        <v>35.25</v>
      </c>
      <c r="K81" s="18">
        <v>77.2</v>
      </c>
      <c r="L81" s="18">
        <f t="shared" si="16"/>
        <v>38.6</v>
      </c>
      <c r="M81" s="18">
        <f t="shared" si="17"/>
        <v>73.85</v>
      </c>
      <c r="N81" s="31">
        <v>10</v>
      </c>
      <c r="O81" s="32"/>
      <c r="P81" s="32"/>
    </row>
    <row r="82" spans="1:16" ht="21.75" customHeight="1">
      <c r="A82" s="15"/>
      <c r="B82" s="18"/>
      <c r="C82" s="19"/>
      <c r="D82" s="15"/>
      <c r="E82" s="15" t="s">
        <v>195</v>
      </c>
      <c r="F82" s="18" t="s">
        <v>196</v>
      </c>
      <c r="G82" s="18" t="s">
        <v>79</v>
      </c>
      <c r="H82" s="18"/>
      <c r="I82" s="18" t="s">
        <v>79</v>
      </c>
      <c r="J82" s="18">
        <f t="shared" si="15"/>
        <v>35</v>
      </c>
      <c r="K82" s="18">
        <v>75.9</v>
      </c>
      <c r="L82" s="18">
        <f t="shared" si="16"/>
        <v>37.95</v>
      </c>
      <c r="M82" s="18">
        <f t="shared" si="17"/>
        <v>72.95</v>
      </c>
      <c r="N82" s="31">
        <v>11</v>
      </c>
      <c r="O82" s="32"/>
      <c r="P82" s="32"/>
    </row>
    <row r="83" spans="1:16" ht="21.75" customHeight="1">
      <c r="A83" s="15"/>
      <c r="B83" s="18"/>
      <c r="C83" s="19"/>
      <c r="D83" s="15"/>
      <c r="E83" s="15" t="s">
        <v>197</v>
      </c>
      <c r="F83" s="18" t="s">
        <v>198</v>
      </c>
      <c r="G83" s="18" t="s">
        <v>79</v>
      </c>
      <c r="H83" s="18"/>
      <c r="I83" s="18" t="s">
        <v>79</v>
      </c>
      <c r="J83" s="18">
        <f t="shared" si="15"/>
        <v>35</v>
      </c>
      <c r="K83" s="18">
        <v>75.7</v>
      </c>
      <c r="L83" s="18">
        <f t="shared" si="16"/>
        <v>37.85</v>
      </c>
      <c r="M83" s="18">
        <f t="shared" si="17"/>
        <v>72.85</v>
      </c>
      <c r="N83" s="31">
        <v>12</v>
      </c>
      <c r="O83" s="32"/>
      <c r="P83" s="32"/>
    </row>
    <row r="84" spans="1:16" ht="21.75" customHeight="1">
      <c r="A84" s="15"/>
      <c r="B84" s="18"/>
      <c r="C84" s="19"/>
      <c r="D84" s="15"/>
      <c r="E84" s="15" t="s">
        <v>199</v>
      </c>
      <c r="F84" s="18" t="s">
        <v>200</v>
      </c>
      <c r="G84" s="18" t="s">
        <v>71</v>
      </c>
      <c r="H84" s="18"/>
      <c r="I84" s="18" t="s">
        <v>71</v>
      </c>
      <c r="J84" s="18">
        <f t="shared" si="15"/>
        <v>36</v>
      </c>
      <c r="K84" s="18">
        <v>73.6</v>
      </c>
      <c r="L84" s="18">
        <f t="shared" si="16"/>
        <v>36.8</v>
      </c>
      <c r="M84" s="18">
        <f t="shared" si="17"/>
        <v>72.8</v>
      </c>
      <c r="N84" s="31">
        <v>13</v>
      </c>
      <c r="O84" s="32"/>
      <c r="P84" s="32"/>
    </row>
    <row r="85" spans="1:16" ht="21.75" customHeight="1">
      <c r="A85" s="15"/>
      <c r="B85" s="18"/>
      <c r="C85" s="19"/>
      <c r="D85" s="15"/>
      <c r="E85" s="15" t="s">
        <v>201</v>
      </c>
      <c r="F85" s="18" t="s">
        <v>202</v>
      </c>
      <c r="G85" s="18" t="s">
        <v>157</v>
      </c>
      <c r="H85" s="18"/>
      <c r="I85" s="18" t="s">
        <v>157</v>
      </c>
      <c r="J85" s="18">
        <f t="shared" si="15"/>
        <v>34.25</v>
      </c>
      <c r="K85" s="18">
        <v>76.1</v>
      </c>
      <c r="L85" s="18">
        <f t="shared" si="16"/>
        <v>38.05</v>
      </c>
      <c r="M85" s="18">
        <f t="shared" si="17"/>
        <v>72.3</v>
      </c>
      <c r="N85" s="31">
        <v>14</v>
      </c>
      <c r="O85" s="32"/>
      <c r="P85" s="32"/>
    </row>
    <row r="86" spans="1:16" ht="21.75" customHeight="1">
      <c r="A86" s="15"/>
      <c r="B86" s="18"/>
      <c r="C86" s="19"/>
      <c r="D86" s="15"/>
      <c r="E86" s="15" t="s">
        <v>203</v>
      </c>
      <c r="F86" s="18" t="s">
        <v>204</v>
      </c>
      <c r="G86" s="18" t="s">
        <v>79</v>
      </c>
      <c r="H86" s="18"/>
      <c r="I86" s="18" t="s">
        <v>79</v>
      </c>
      <c r="J86" s="18">
        <f t="shared" si="15"/>
        <v>35</v>
      </c>
      <c r="K86" s="18">
        <v>74.06</v>
      </c>
      <c r="L86" s="18">
        <f t="shared" si="16"/>
        <v>37.03</v>
      </c>
      <c r="M86" s="18">
        <f t="shared" si="17"/>
        <v>72.03</v>
      </c>
      <c r="N86" s="31">
        <v>15</v>
      </c>
      <c r="O86" s="32"/>
      <c r="P86" s="32"/>
    </row>
    <row r="87" spans="1:16" ht="21.75" customHeight="1">
      <c r="A87" s="15"/>
      <c r="B87" s="18"/>
      <c r="C87" s="19"/>
      <c r="D87" s="15"/>
      <c r="E87" s="15" t="s">
        <v>205</v>
      </c>
      <c r="F87" s="18" t="s">
        <v>206</v>
      </c>
      <c r="G87" s="18" t="s">
        <v>157</v>
      </c>
      <c r="H87" s="18"/>
      <c r="I87" s="18" t="s">
        <v>157</v>
      </c>
      <c r="J87" s="18">
        <f t="shared" si="15"/>
        <v>34.25</v>
      </c>
      <c r="K87" s="18">
        <v>74.9</v>
      </c>
      <c r="L87" s="18">
        <f t="shared" si="16"/>
        <v>37.45</v>
      </c>
      <c r="M87" s="18">
        <f t="shared" si="17"/>
        <v>71.7</v>
      </c>
      <c r="N87" s="31">
        <v>16</v>
      </c>
      <c r="O87" s="32"/>
      <c r="P87" s="32"/>
    </row>
    <row r="88" spans="1:16" ht="24.75" customHeight="1">
      <c r="A88" s="20"/>
      <c r="B88" s="21"/>
      <c r="C88" s="21"/>
      <c r="D88" s="22"/>
      <c r="E88" s="22"/>
      <c r="F88" s="21"/>
      <c r="G88" s="21"/>
      <c r="H88" s="21"/>
      <c r="I88" s="21"/>
      <c r="J88" s="21"/>
      <c r="K88" s="21"/>
      <c r="L88" s="21"/>
      <c r="M88" s="21"/>
      <c r="N88" s="22"/>
      <c r="O88" s="21"/>
      <c r="P88" s="33"/>
    </row>
    <row r="89" spans="1:16" ht="18.75" customHeight="1">
      <c r="A89" s="15">
        <v>627012</v>
      </c>
      <c r="B89" s="16" t="s">
        <v>171</v>
      </c>
      <c r="C89" s="17" t="s">
        <v>207</v>
      </c>
      <c r="D89" s="15">
        <v>5</v>
      </c>
      <c r="E89" s="15" t="s">
        <v>208</v>
      </c>
      <c r="F89" s="16" t="s">
        <v>209</v>
      </c>
      <c r="G89" s="18" t="s">
        <v>210</v>
      </c>
      <c r="H89" s="18"/>
      <c r="I89" s="18" t="s">
        <v>210</v>
      </c>
      <c r="J89" s="18">
        <f aca="true" t="shared" si="18" ref="J89:J105">I89/2</f>
        <v>39.75</v>
      </c>
      <c r="K89" s="18">
        <v>84.1</v>
      </c>
      <c r="L89" s="18">
        <f aca="true" t="shared" si="19" ref="L89:L105">K89/2</f>
        <v>42.05</v>
      </c>
      <c r="M89" s="18">
        <f aca="true" t="shared" si="20" ref="M89:M105">J89+L89</f>
        <v>81.8</v>
      </c>
      <c r="N89" s="31">
        <v>1</v>
      </c>
      <c r="O89" s="32" t="s">
        <v>24</v>
      </c>
      <c r="P89" s="32"/>
    </row>
    <row r="90" spans="1:16" ht="18.75" customHeight="1">
      <c r="A90" s="15"/>
      <c r="B90" s="16"/>
      <c r="C90" s="17"/>
      <c r="D90" s="15"/>
      <c r="E90" s="15" t="s">
        <v>211</v>
      </c>
      <c r="F90" s="16" t="s">
        <v>212</v>
      </c>
      <c r="G90" s="18" t="s">
        <v>213</v>
      </c>
      <c r="H90" s="18"/>
      <c r="I90" s="18" t="s">
        <v>213</v>
      </c>
      <c r="J90" s="18">
        <f t="shared" si="18"/>
        <v>38.25</v>
      </c>
      <c r="K90" s="18">
        <v>83.2</v>
      </c>
      <c r="L90" s="18">
        <f t="shared" si="19"/>
        <v>41.6</v>
      </c>
      <c r="M90" s="18">
        <f t="shared" si="20"/>
        <v>79.85</v>
      </c>
      <c r="N90" s="31">
        <v>2</v>
      </c>
      <c r="O90" s="32" t="s">
        <v>24</v>
      </c>
      <c r="P90" s="32"/>
    </row>
    <row r="91" spans="1:16" ht="18.75" customHeight="1">
      <c r="A91" s="15"/>
      <c r="B91" s="16"/>
      <c r="C91" s="17"/>
      <c r="D91" s="15"/>
      <c r="E91" s="15" t="s">
        <v>214</v>
      </c>
      <c r="F91" s="16" t="s">
        <v>215</v>
      </c>
      <c r="G91" s="18" t="s">
        <v>47</v>
      </c>
      <c r="H91" s="18"/>
      <c r="I91" s="18" t="s">
        <v>47</v>
      </c>
      <c r="J91" s="18">
        <f t="shared" si="18"/>
        <v>37.25</v>
      </c>
      <c r="K91" s="18">
        <v>83.5</v>
      </c>
      <c r="L91" s="18">
        <f t="shared" si="19"/>
        <v>41.75</v>
      </c>
      <c r="M91" s="18">
        <f t="shared" si="20"/>
        <v>79</v>
      </c>
      <c r="N91" s="31">
        <v>3</v>
      </c>
      <c r="O91" s="32" t="s">
        <v>24</v>
      </c>
      <c r="P91" s="32"/>
    </row>
    <row r="92" spans="1:16" ht="18.75" customHeight="1">
      <c r="A92" s="15"/>
      <c r="B92" s="16"/>
      <c r="C92" s="17"/>
      <c r="D92" s="15"/>
      <c r="E92" s="15" t="s">
        <v>216</v>
      </c>
      <c r="F92" s="16" t="s">
        <v>217</v>
      </c>
      <c r="G92" s="18" t="s">
        <v>47</v>
      </c>
      <c r="H92" s="18"/>
      <c r="I92" s="18" t="s">
        <v>47</v>
      </c>
      <c r="J92" s="18">
        <f t="shared" si="18"/>
        <v>37.25</v>
      </c>
      <c r="K92" s="18">
        <v>82.7</v>
      </c>
      <c r="L92" s="18">
        <f t="shared" si="19"/>
        <v>41.35</v>
      </c>
      <c r="M92" s="18">
        <f t="shared" si="20"/>
        <v>78.6</v>
      </c>
      <c r="N92" s="31">
        <v>4</v>
      </c>
      <c r="O92" s="32" t="s">
        <v>24</v>
      </c>
      <c r="P92" s="32"/>
    </row>
    <row r="93" spans="1:16" ht="18.75" customHeight="1">
      <c r="A93" s="15"/>
      <c r="B93" s="18"/>
      <c r="C93" s="19"/>
      <c r="D93" s="15"/>
      <c r="E93" s="15" t="s">
        <v>218</v>
      </c>
      <c r="F93" s="16" t="s">
        <v>219</v>
      </c>
      <c r="G93" s="18" t="s">
        <v>57</v>
      </c>
      <c r="H93" s="18"/>
      <c r="I93" s="18" t="s">
        <v>57</v>
      </c>
      <c r="J93" s="18">
        <f t="shared" si="18"/>
        <v>37.75</v>
      </c>
      <c r="K93" s="18">
        <v>81.2</v>
      </c>
      <c r="L93" s="18">
        <f t="shared" si="19"/>
        <v>40.6</v>
      </c>
      <c r="M93" s="18">
        <f t="shared" si="20"/>
        <v>78.35</v>
      </c>
      <c r="N93" s="31">
        <v>5</v>
      </c>
      <c r="O93" s="32" t="s">
        <v>24</v>
      </c>
      <c r="P93" s="32"/>
    </row>
    <row r="94" spans="1:16" ht="18.75" customHeight="1">
      <c r="A94" s="15"/>
      <c r="B94" s="18"/>
      <c r="C94" s="19"/>
      <c r="D94" s="15"/>
      <c r="E94" s="15" t="s">
        <v>220</v>
      </c>
      <c r="F94" s="18" t="s">
        <v>221</v>
      </c>
      <c r="G94" s="18" t="s">
        <v>47</v>
      </c>
      <c r="H94" s="18"/>
      <c r="I94" s="18" t="s">
        <v>47</v>
      </c>
      <c r="J94" s="18">
        <f t="shared" si="18"/>
        <v>37.25</v>
      </c>
      <c r="K94" s="18">
        <v>80</v>
      </c>
      <c r="L94" s="18">
        <f t="shared" si="19"/>
        <v>40</v>
      </c>
      <c r="M94" s="18">
        <f t="shared" si="20"/>
        <v>77.25</v>
      </c>
      <c r="N94" s="31">
        <v>6</v>
      </c>
      <c r="O94" s="32"/>
      <c r="P94" s="32"/>
    </row>
    <row r="95" spans="1:16" ht="18.75" customHeight="1">
      <c r="A95" s="15"/>
      <c r="B95" s="18"/>
      <c r="C95" s="19"/>
      <c r="D95" s="15"/>
      <c r="E95" s="15" t="s">
        <v>222</v>
      </c>
      <c r="F95" s="18" t="s">
        <v>223</v>
      </c>
      <c r="G95" s="18" t="s">
        <v>63</v>
      </c>
      <c r="H95" s="18"/>
      <c r="I95" s="18" t="s">
        <v>63</v>
      </c>
      <c r="J95" s="18">
        <f t="shared" si="18"/>
        <v>38.75</v>
      </c>
      <c r="K95" s="18">
        <v>76.2</v>
      </c>
      <c r="L95" s="18">
        <f t="shared" si="19"/>
        <v>38.1</v>
      </c>
      <c r="M95" s="18">
        <f t="shared" si="20"/>
        <v>76.85</v>
      </c>
      <c r="N95" s="31">
        <v>7</v>
      </c>
      <c r="O95" s="32"/>
      <c r="P95" s="32"/>
    </row>
    <row r="96" spans="1:16" ht="18.75" customHeight="1">
      <c r="A96" s="15"/>
      <c r="B96" s="18"/>
      <c r="C96" s="19"/>
      <c r="D96" s="15"/>
      <c r="E96" s="15" t="s">
        <v>224</v>
      </c>
      <c r="F96" s="18" t="s">
        <v>225</v>
      </c>
      <c r="G96" s="18" t="s">
        <v>91</v>
      </c>
      <c r="H96" s="18"/>
      <c r="I96" s="18" t="s">
        <v>91</v>
      </c>
      <c r="J96" s="18">
        <f t="shared" si="18"/>
        <v>35.5</v>
      </c>
      <c r="K96" s="18">
        <v>81.2</v>
      </c>
      <c r="L96" s="18">
        <f t="shared" si="19"/>
        <v>40.6</v>
      </c>
      <c r="M96" s="18">
        <f t="shared" si="20"/>
        <v>76.1</v>
      </c>
      <c r="N96" s="31">
        <v>8</v>
      </c>
      <c r="O96" s="32"/>
      <c r="P96" s="32"/>
    </row>
    <row r="97" spans="1:16" ht="18.75" customHeight="1">
      <c r="A97" s="15"/>
      <c r="B97" s="18"/>
      <c r="C97" s="19"/>
      <c r="D97" s="15"/>
      <c r="E97" s="15" t="s">
        <v>226</v>
      </c>
      <c r="F97" s="18" t="s">
        <v>227</v>
      </c>
      <c r="G97" s="18" t="s">
        <v>91</v>
      </c>
      <c r="H97" s="18"/>
      <c r="I97" s="18" t="s">
        <v>91</v>
      </c>
      <c r="J97" s="18">
        <f t="shared" si="18"/>
        <v>35.5</v>
      </c>
      <c r="K97" s="18">
        <v>80.2</v>
      </c>
      <c r="L97" s="18">
        <f t="shared" si="19"/>
        <v>40.1</v>
      </c>
      <c r="M97" s="18">
        <f t="shared" si="20"/>
        <v>75.6</v>
      </c>
      <c r="N97" s="31">
        <v>9</v>
      </c>
      <c r="O97" s="32"/>
      <c r="P97" s="32"/>
    </row>
    <row r="98" spans="1:16" ht="18.75" customHeight="1">
      <c r="A98" s="15"/>
      <c r="B98" s="18"/>
      <c r="C98" s="19"/>
      <c r="D98" s="15"/>
      <c r="E98" s="15" t="s">
        <v>228</v>
      </c>
      <c r="F98" s="18" t="s">
        <v>229</v>
      </c>
      <c r="G98" s="18" t="s">
        <v>91</v>
      </c>
      <c r="H98" s="18"/>
      <c r="I98" s="18" t="s">
        <v>91</v>
      </c>
      <c r="J98" s="18">
        <f t="shared" si="18"/>
        <v>35.5</v>
      </c>
      <c r="K98" s="18">
        <v>79.7</v>
      </c>
      <c r="L98" s="18">
        <f t="shared" si="19"/>
        <v>39.85</v>
      </c>
      <c r="M98" s="18">
        <f t="shared" si="20"/>
        <v>75.35</v>
      </c>
      <c r="N98" s="31">
        <v>10</v>
      </c>
      <c r="O98" s="32"/>
      <c r="P98" s="32"/>
    </row>
    <row r="99" spans="1:16" ht="18.75" customHeight="1">
      <c r="A99" s="15"/>
      <c r="B99" s="18"/>
      <c r="C99" s="19"/>
      <c r="D99" s="15"/>
      <c r="E99" s="15" t="s">
        <v>230</v>
      </c>
      <c r="F99" s="18" t="s">
        <v>231</v>
      </c>
      <c r="G99" s="18" t="s">
        <v>47</v>
      </c>
      <c r="H99" s="18"/>
      <c r="I99" s="18" t="s">
        <v>47</v>
      </c>
      <c r="J99" s="18">
        <f t="shared" si="18"/>
        <v>37.25</v>
      </c>
      <c r="K99" s="18">
        <v>74.9</v>
      </c>
      <c r="L99" s="18">
        <f t="shared" si="19"/>
        <v>37.45</v>
      </c>
      <c r="M99" s="18">
        <f t="shared" si="20"/>
        <v>74.7</v>
      </c>
      <c r="N99" s="31">
        <v>11</v>
      </c>
      <c r="O99" s="32"/>
      <c r="P99" s="32"/>
    </row>
    <row r="100" spans="1:16" ht="18.75" customHeight="1">
      <c r="A100" s="15"/>
      <c r="B100" s="18"/>
      <c r="C100" s="19"/>
      <c r="D100" s="15"/>
      <c r="E100" s="15" t="s">
        <v>232</v>
      </c>
      <c r="F100" s="18" t="s">
        <v>233</v>
      </c>
      <c r="G100" s="18" t="s">
        <v>71</v>
      </c>
      <c r="H100" s="18"/>
      <c r="I100" s="18" t="s">
        <v>71</v>
      </c>
      <c r="J100" s="18">
        <f t="shared" si="18"/>
        <v>36</v>
      </c>
      <c r="K100" s="18">
        <v>76.5</v>
      </c>
      <c r="L100" s="18">
        <f t="shared" si="19"/>
        <v>38.25</v>
      </c>
      <c r="M100" s="18">
        <f t="shared" si="20"/>
        <v>74.25</v>
      </c>
      <c r="N100" s="31">
        <v>12</v>
      </c>
      <c r="O100" s="32"/>
      <c r="P100" s="32"/>
    </row>
    <row r="101" spans="1:16" ht="18.75" customHeight="1">
      <c r="A101" s="15"/>
      <c r="B101" s="18"/>
      <c r="C101" s="19"/>
      <c r="D101" s="15"/>
      <c r="E101" s="15" t="s">
        <v>234</v>
      </c>
      <c r="F101" s="18" t="s">
        <v>235</v>
      </c>
      <c r="G101" s="18" t="s">
        <v>79</v>
      </c>
      <c r="H101" s="18"/>
      <c r="I101" s="18" t="s">
        <v>79</v>
      </c>
      <c r="J101" s="18">
        <f t="shared" si="18"/>
        <v>35</v>
      </c>
      <c r="K101" s="18">
        <v>77.8</v>
      </c>
      <c r="L101" s="18">
        <f t="shared" si="19"/>
        <v>38.9</v>
      </c>
      <c r="M101" s="18">
        <f t="shared" si="20"/>
        <v>73.9</v>
      </c>
      <c r="N101" s="31">
        <v>13</v>
      </c>
      <c r="O101" s="32"/>
      <c r="P101" s="32"/>
    </row>
    <row r="102" spans="1:16" ht="18.75" customHeight="1">
      <c r="A102" s="15"/>
      <c r="B102" s="18"/>
      <c r="C102" s="19"/>
      <c r="D102" s="15"/>
      <c r="E102" s="15" t="s">
        <v>236</v>
      </c>
      <c r="F102" s="18" t="s">
        <v>237</v>
      </c>
      <c r="G102" s="18" t="s">
        <v>34</v>
      </c>
      <c r="H102" s="18"/>
      <c r="I102" s="18" t="s">
        <v>34</v>
      </c>
      <c r="J102" s="18">
        <f t="shared" si="18"/>
        <v>34.75</v>
      </c>
      <c r="K102" s="18">
        <v>77.4</v>
      </c>
      <c r="L102" s="18">
        <f t="shared" si="19"/>
        <v>38.7</v>
      </c>
      <c r="M102" s="18">
        <f t="shared" si="20"/>
        <v>73.45</v>
      </c>
      <c r="N102" s="31">
        <v>14</v>
      </c>
      <c r="O102" s="32"/>
      <c r="P102" s="32"/>
    </row>
    <row r="103" spans="1:16" ht="18.75" customHeight="1">
      <c r="A103" s="15"/>
      <c r="B103" s="18"/>
      <c r="C103" s="19"/>
      <c r="D103" s="15"/>
      <c r="E103" s="15" t="s">
        <v>238</v>
      </c>
      <c r="F103" s="18" t="s">
        <v>239</v>
      </c>
      <c r="G103" s="18" t="s">
        <v>34</v>
      </c>
      <c r="H103" s="18"/>
      <c r="I103" s="18" t="s">
        <v>34</v>
      </c>
      <c r="J103" s="18">
        <f t="shared" si="18"/>
        <v>34.75</v>
      </c>
      <c r="K103" s="18">
        <v>77.2</v>
      </c>
      <c r="L103" s="18">
        <f t="shared" si="19"/>
        <v>38.6</v>
      </c>
      <c r="M103" s="18">
        <f t="shared" si="20"/>
        <v>73.35</v>
      </c>
      <c r="N103" s="31">
        <v>15</v>
      </c>
      <c r="O103" s="32"/>
      <c r="P103" s="32"/>
    </row>
    <row r="104" spans="1:16" ht="18.75" customHeight="1">
      <c r="A104" s="15"/>
      <c r="B104" s="18"/>
      <c r="C104" s="19"/>
      <c r="D104" s="15"/>
      <c r="E104" s="15" t="s">
        <v>240</v>
      </c>
      <c r="F104" s="18" t="s">
        <v>241</v>
      </c>
      <c r="G104" s="18" t="s">
        <v>66</v>
      </c>
      <c r="H104" s="18"/>
      <c r="I104" s="18" t="s">
        <v>66</v>
      </c>
      <c r="J104" s="18">
        <f t="shared" si="18"/>
        <v>35.75</v>
      </c>
      <c r="K104" s="18">
        <v>72</v>
      </c>
      <c r="L104" s="18">
        <f t="shared" si="19"/>
        <v>36</v>
      </c>
      <c r="M104" s="18">
        <f t="shared" si="20"/>
        <v>71.75</v>
      </c>
      <c r="N104" s="31">
        <v>16</v>
      </c>
      <c r="O104" s="32"/>
      <c r="P104" s="32"/>
    </row>
    <row r="105" spans="1:16" ht="18.75" customHeight="1">
      <c r="A105" s="15"/>
      <c r="B105" s="18"/>
      <c r="C105" s="19"/>
      <c r="D105" s="15"/>
      <c r="E105" s="15" t="s">
        <v>242</v>
      </c>
      <c r="F105" s="24" t="s">
        <v>243</v>
      </c>
      <c r="G105" s="18" t="s">
        <v>34</v>
      </c>
      <c r="H105" s="18"/>
      <c r="I105" s="18" t="s">
        <v>34</v>
      </c>
      <c r="J105" s="18">
        <f t="shared" si="18"/>
        <v>34.75</v>
      </c>
      <c r="K105" s="26"/>
      <c r="L105" s="18">
        <f t="shared" si="19"/>
        <v>0</v>
      </c>
      <c r="M105" s="18">
        <f t="shared" si="20"/>
        <v>34.75</v>
      </c>
      <c r="N105" s="31">
        <v>17</v>
      </c>
      <c r="O105" s="32"/>
      <c r="P105" s="32" t="s">
        <v>244</v>
      </c>
    </row>
    <row r="106" spans="1:16" ht="27" customHeight="1">
      <c r="A106" s="20"/>
      <c r="B106" s="21"/>
      <c r="C106" s="21"/>
      <c r="D106" s="22"/>
      <c r="E106" s="22"/>
      <c r="F106" s="21"/>
      <c r="G106" s="21"/>
      <c r="H106" s="21"/>
      <c r="I106" s="21"/>
      <c r="J106" s="21"/>
      <c r="K106" s="21"/>
      <c r="L106" s="21"/>
      <c r="M106" s="21"/>
      <c r="N106" s="22"/>
      <c r="O106" s="21"/>
      <c r="P106" s="33"/>
    </row>
    <row r="107" spans="1:16" ht="39.75" customHeight="1">
      <c r="A107" s="15">
        <v>627013</v>
      </c>
      <c r="B107" s="26" t="s">
        <v>171</v>
      </c>
      <c r="C107" s="37" t="s">
        <v>245</v>
      </c>
      <c r="D107" s="15">
        <v>1</v>
      </c>
      <c r="E107" s="15" t="s">
        <v>246</v>
      </c>
      <c r="F107" s="16" t="s">
        <v>247</v>
      </c>
      <c r="G107" s="18" t="s">
        <v>124</v>
      </c>
      <c r="H107" s="18"/>
      <c r="I107" s="18" t="s">
        <v>124</v>
      </c>
      <c r="J107" s="18">
        <f>I107/2</f>
        <v>33</v>
      </c>
      <c r="K107" s="18">
        <v>77.4</v>
      </c>
      <c r="L107" s="18">
        <f>K107/2</f>
        <v>38.7</v>
      </c>
      <c r="M107" s="18">
        <f>J107+L107</f>
        <v>71.7</v>
      </c>
      <c r="N107" s="15">
        <v>1</v>
      </c>
      <c r="O107" s="26" t="s">
        <v>24</v>
      </c>
      <c r="P107" s="18"/>
    </row>
    <row r="108" spans="1:16" ht="39.75" customHeight="1">
      <c r="A108" s="15"/>
      <c r="B108" s="18"/>
      <c r="C108" s="19"/>
      <c r="D108" s="15"/>
      <c r="E108" s="15" t="s">
        <v>248</v>
      </c>
      <c r="F108" s="18" t="s">
        <v>249</v>
      </c>
      <c r="G108" s="18" t="s">
        <v>162</v>
      </c>
      <c r="H108" s="18"/>
      <c r="I108" s="18" t="s">
        <v>162</v>
      </c>
      <c r="J108" s="18">
        <f>I108/2</f>
        <v>34.5</v>
      </c>
      <c r="K108" s="18">
        <v>72.6</v>
      </c>
      <c r="L108" s="18">
        <f>K108/2</f>
        <v>36.3</v>
      </c>
      <c r="M108" s="18">
        <f>J108+L108</f>
        <v>70.8</v>
      </c>
      <c r="N108" s="15">
        <v>2</v>
      </c>
      <c r="O108" s="18"/>
      <c r="P108" s="18"/>
    </row>
    <row r="109" spans="1:16" ht="39.75" customHeight="1">
      <c r="A109" s="15"/>
      <c r="B109" s="18"/>
      <c r="C109" s="19"/>
      <c r="D109" s="15"/>
      <c r="E109" s="15">
        <v>162701374728</v>
      </c>
      <c r="F109" s="18" t="s">
        <v>250</v>
      </c>
      <c r="G109" s="18" t="s">
        <v>22</v>
      </c>
      <c r="H109" s="18"/>
      <c r="I109" s="18" t="s">
        <v>22</v>
      </c>
      <c r="J109" s="18">
        <f>I109/2</f>
        <v>33.5</v>
      </c>
      <c r="K109" s="18">
        <v>71.2</v>
      </c>
      <c r="L109" s="18">
        <f>K109/2</f>
        <v>35.6</v>
      </c>
      <c r="M109" s="18">
        <f>J109+L109</f>
        <v>69.1</v>
      </c>
      <c r="N109" s="15">
        <v>3</v>
      </c>
      <c r="O109" s="18"/>
      <c r="P109" s="18"/>
    </row>
    <row r="110" spans="1:16" ht="28.5" customHeight="1">
      <c r="A110" s="20"/>
      <c r="B110" s="21"/>
      <c r="C110" s="21"/>
      <c r="D110" s="22"/>
      <c r="E110" s="22"/>
      <c r="F110" s="21"/>
      <c r="G110" s="21"/>
      <c r="H110" s="21"/>
      <c r="I110" s="21"/>
      <c r="J110" s="21"/>
      <c r="K110" s="21"/>
      <c r="L110" s="21"/>
      <c r="M110" s="21"/>
      <c r="N110" s="22"/>
      <c r="O110" s="21"/>
      <c r="P110" s="33"/>
    </row>
    <row r="111" spans="1:16" ht="24" customHeight="1">
      <c r="A111" s="38">
        <v>627014</v>
      </c>
      <c r="B111" s="16" t="s">
        <v>171</v>
      </c>
      <c r="C111" s="17" t="s">
        <v>251</v>
      </c>
      <c r="D111" s="38">
        <v>3</v>
      </c>
      <c r="E111" s="15" t="s">
        <v>252</v>
      </c>
      <c r="F111" s="16" t="s">
        <v>253</v>
      </c>
      <c r="G111" s="18" t="s">
        <v>74</v>
      </c>
      <c r="H111" s="18"/>
      <c r="I111" s="18" t="s">
        <v>74</v>
      </c>
      <c r="J111" s="18">
        <f aca="true" t="shared" si="21" ref="J111:J119">I111/2</f>
        <v>36.25</v>
      </c>
      <c r="K111" s="18">
        <v>81</v>
      </c>
      <c r="L111" s="18">
        <f aca="true" t="shared" si="22" ref="L111:L119">K111/2</f>
        <v>40.5</v>
      </c>
      <c r="M111" s="18">
        <f aca="true" t="shared" si="23" ref="M111:M119">J111+L111</f>
        <v>76.75</v>
      </c>
      <c r="N111" s="15">
        <v>1</v>
      </c>
      <c r="O111" s="26" t="s">
        <v>24</v>
      </c>
      <c r="P111" s="18"/>
    </row>
    <row r="112" spans="1:16" ht="24" customHeight="1">
      <c r="A112" s="38"/>
      <c r="B112" s="16"/>
      <c r="C112" s="17"/>
      <c r="D112" s="38"/>
      <c r="E112" s="15" t="s">
        <v>254</v>
      </c>
      <c r="F112" s="16" t="s">
        <v>255</v>
      </c>
      <c r="G112" s="18" t="s">
        <v>114</v>
      </c>
      <c r="H112" s="18"/>
      <c r="I112" s="18" t="s">
        <v>114</v>
      </c>
      <c r="J112" s="18">
        <f t="shared" si="21"/>
        <v>37</v>
      </c>
      <c r="K112" s="18">
        <v>76.7</v>
      </c>
      <c r="L112" s="18">
        <f t="shared" si="22"/>
        <v>38.35</v>
      </c>
      <c r="M112" s="18">
        <f t="shared" si="23"/>
        <v>75.35</v>
      </c>
      <c r="N112" s="15">
        <v>2</v>
      </c>
      <c r="O112" s="26" t="s">
        <v>24</v>
      </c>
      <c r="P112" s="18"/>
    </row>
    <row r="113" spans="1:16" ht="24" customHeight="1">
      <c r="A113" s="38"/>
      <c r="B113" s="16"/>
      <c r="C113" s="17"/>
      <c r="D113" s="38"/>
      <c r="E113" s="15" t="s">
        <v>256</v>
      </c>
      <c r="F113" s="16" t="s">
        <v>257</v>
      </c>
      <c r="G113" s="18" t="s">
        <v>34</v>
      </c>
      <c r="H113" s="18"/>
      <c r="I113" s="18" t="s">
        <v>34</v>
      </c>
      <c r="J113" s="18">
        <f t="shared" si="21"/>
        <v>34.75</v>
      </c>
      <c r="K113" s="18">
        <v>77.8</v>
      </c>
      <c r="L113" s="18">
        <f t="shared" si="22"/>
        <v>38.9</v>
      </c>
      <c r="M113" s="18">
        <f t="shared" si="23"/>
        <v>73.65</v>
      </c>
      <c r="N113" s="15">
        <v>3</v>
      </c>
      <c r="O113" s="26" t="s">
        <v>24</v>
      </c>
      <c r="P113" s="26"/>
    </row>
    <row r="114" spans="1:16" ht="24" customHeight="1">
      <c r="A114" s="38"/>
      <c r="B114" s="16"/>
      <c r="C114" s="17"/>
      <c r="D114" s="38"/>
      <c r="E114" s="15" t="s">
        <v>258</v>
      </c>
      <c r="F114" s="18" t="s">
        <v>259</v>
      </c>
      <c r="G114" s="18" t="s">
        <v>22</v>
      </c>
      <c r="H114" s="18"/>
      <c r="I114" s="18" t="s">
        <v>22</v>
      </c>
      <c r="J114" s="18">
        <f t="shared" si="21"/>
        <v>33.5</v>
      </c>
      <c r="K114" s="18">
        <v>77.8</v>
      </c>
      <c r="L114" s="18">
        <f t="shared" si="22"/>
        <v>38.9</v>
      </c>
      <c r="M114" s="18">
        <f t="shared" si="23"/>
        <v>72.4</v>
      </c>
      <c r="N114" s="15">
        <v>4</v>
      </c>
      <c r="O114" s="18"/>
      <c r="P114" s="18"/>
    </row>
    <row r="115" spans="1:16" ht="24" customHeight="1">
      <c r="A115" s="38"/>
      <c r="B115" s="16"/>
      <c r="C115" s="17"/>
      <c r="D115" s="38"/>
      <c r="E115" s="15" t="s">
        <v>260</v>
      </c>
      <c r="F115" s="18" t="s">
        <v>261</v>
      </c>
      <c r="G115" s="18" t="s">
        <v>262</v>
      </c>
      <c r="H115" s="18"/>
      <c r="I115" s="18" t="s">
        <v>262</v>
      </c>
      <c r="J115" s="18">
        <f t="shared" si="21"/>
        <v>32.75</v>
      </c>
      <c r="K115" s="18">
        <v>78.6</v>
      </c>
      <c r="L115" s="18">
        <f t="shared" si="22"/>
        <v>39.3</v>
      </c>
      <c r="M115" s="18">
        <f t="shared" si="23"/>
        <v>72.05</v>
      </c>
      <c r="N115" s="15">
        <v>5</v>
      </c>
      <c r="O115" s="18"/>
      <c r="P115" s="18"/>
    </row>
    <row r="116" spans="1:16" ht="24" customHeight="1">
      <c r="A116" s="38"/>
      <c r="B116" s="16"/>
      <c r="C116" s="17"/>
      <c r="D116" s="38"/>
      <c r="E116" s="15" t="s">
        <v>263</v>
      </c>
      <c r="F116" s="18" t="s">
        <v>264</v>
      </c>
      <c r="G116" s="18" t="s">
        <v>265</v>
      </c>
      <c r="H116" s="18"/>
      <c r="I116" s="18" t="s">
        <v>265</v>
      </c>
      <c r="J116" s="18">
        <f t="shared" si="21"/>
        <v>31.75</v>
      </c>
      <c r="K116" s="18">
        <v>79.6</v>
      </c>
      <c r="L116" s="18">
        <f t="shared" si="22"/>
        <v>39.8</v>
      </c>
      <c r="M116" s="18">
        <f t="shared" si="23"/>
        <v>71.55</v>
      </c>
      <c r="N116" s="15">
        <v>6</v>
      </c>
      <c r="O116" s="18"/>
      <c r="P116" s="18"/>
    </row>
    <row r="117" spans="1:16" ht="24" customHeight="1">
      <c r="A117" s="38"/>
      <c r="B117" s="16"/>
      <c r="C117" s="17"/>
      <c r="D117" s="38"/>
      <c r="E117" s="15" t="s">
        <v>266</v>
      </c>
      <c r="F117" s="18" t="s">
        <v>267</v>
      </c>
      <c r="G117" s="18" t="s">
        <v>124</v>
      </c>
      <c r="H117" s="18"/>
      <c r="I117" s="18" t="s">
        <v>124</v>
      </c>
      <c r="J117" s="18">
        <f t="shared" si="21"/>
        <v>33</v>
      </c>
      <c r="K117" s="18">
        <v>75.3</v>
      </c>
      <c r="L117" s="18">
        <f t="shared" si="22"/>
        <v>37.65</v>
      </c>
      <c r="M117" s="18">
        <f t="shared" si="23"/>
        <v>70.65</v>
      </c>
      <c r="N117" s="15">
        <v>7</v>
      </c>
      <c r="O117" s="18"/>
      <c r="P117" s="18"/>
    </row>
    <row r="118" spans="1:16" ht="24" customHeight="1">
      <c r="A118" s="38"/>
      <c r="B118" s="16"/>
      <c r="C118" s="17"/>
      <c r="D118" s="38"/>
      <c r="E118" s="15" t="s">
        <v>268</v>
      </c>
      <c r="F118" s="18" t="s">
        <v>269</v>
      </c>
      <c r="G118" s="18" t="s">
        <v>265</v>
      </c>
      <c r="H118" s="18"/>
      <c r="I118" s="18" t="s">
        <v>265</v>
      </c>
      <c r="J118" s="18">
        <f t="shared" si="21"/>
        <v>31.75</v>
      </c>
      <c r="K118" s="18">
        <v>76.6</v>
      </c>
      <c r="L118" s="18">
        <f t="shared" si="22"/>
        <v>38.3</v>
      </c>
      <c r="M118" s="18">
        <f t="shared" si="23"/>
        <v>70.05</v>
      </c>
      <c r="N118" s="15">
        <v>8</v>
      </c>
      <c r="O118" s="18"/>
      <c r="P118" s="18"/>
    </row>
    <row r="119" spans="1:16" ht="24" customHeight="1">
      <c r="A119" s="38"/>
      <c r="B119" s="16"/>
      <c r="C119" s="17"/>
      <c r="D119" s="38"/>
      <c r="E119" s="15" t="s">
        <v>270</v>
      </c>
      <c r="F119" s="24" t="s">
        <v>271</v>
      </c>
      <c r="G119" s="18" t="s">
        <v>37</v>
      </c>
      <c r="H119" s="18"/>
      <c r="I119" s="18" t="s">
        <v>37</v>
      </c>
      <c r="J119" s="18">
        <f t="shared" si="21"/>
        <v>32.25</v>
      </c>
      <c r="K119" s="18"/>
      <c r="L119" s="18">
        <f t="shared" si="22"/>
        <v>0</v>
      </c>
      <c r="M119" s="18">
        <f t="shared" si="23"/>
        <v>32.25</v>
      </c>
      <c r="N119" s="15">
        <v>9</v>
      </c>
      <c r="O119" s="18"/>
      <c r="P119" s="26" t="s">
        <v>244</v>
      </c>
    </row>
    <row r="120" spans="1:16" ht="30" customHeight="1">
      <c r="A120" s="20"/>
      <c r="B120" s="21"/>
      <c r="C120" s="21"/>
      <c r="D120" s="22"/>
      <c r="E120" s="22"/>
      <c r="F120" s="21"/>
      <c r="G120" s="21"/>
      <c r="H120" s="21"/>
      <c r="I120" s="21"/>
      <c r="J120" s="21"/>
      <c r="K120" s="21"/>
      <c r="L120" s="21"/>
      <c r="M120" s="21"/>
      <c r="N120" s="22"/>
      <c r="O120" s="21"/>
      <c r="P120" s="33"/>
    </row>
    <row r="121" spans="1:16" ht="22.5" customHeight="1">
      <c r="A121" s="39">
        <v>627015</v>
      </c>
      <c r="B121" s="32" t="s">
        <v>171</v>
      </c>
      <c r="C121" s="40" t="s">
        <v>272</v>
      </c>
      <c r="D121" s="39">
        <v>3</v>
      </c>
      <c r="E121" s="15" t="s">
        <v>273</v>
      </c>
      <c r="F121" s="16" t="s">
        <v>274</v>
      </c>
      <c r="G121" s="18" t="s">
        <v>275</v>
      </c>
      <c r="H121" s="18"/>
      <c r="I121" s="18" t="s">
        <v>275</v>
      </c>
      <c r="J121" s="18">
        <f aca="true" t="shared" si="24" ref="J121:J129">I121/2</f>
        <v>39.25</v>
      </c>
      <c r="K121" s="18">
        <v>80.7</v>
      </c>
      <c r="L121" s="18">
        <f aca="true" t="shared" si="25" ref="L121:L129">K121/2</f>
        <v>40.35</v>
      </c>
      <c r="M121" s="18">
        <f aca="true" t="shared" si="26" ref="M121:M129">J121+L121</f>
        <v>79.6</v>
      </c>
      <c r="N121" s="15">
        <v>1</v>
      </c>
      <c r="O121" s="26" t="s">
        <v>24</v>
      </c>
      <c r="P121" s="18"/>
    </row>
    <row r="122" spans="1:16" ht="22.5" customHeight="1">
      <c r="A122" s="39"/>
      <c r="B122" s="32"/>
      <c r="C122" s="40"/>
      <c r="D122" s="39"/>
      <c r="E122" s="15" t="s">
        <v>276</v>
      </c>
      <c r="F122" s="16" t="s">
        <v>277</v>
      </c>
      <c r="G122" s="18" t="s">
        <v>44</v>
      </c>
      <c r="H122" s="18"/>
      <c r="I122" s="18" t="s">
        <v>44</v>
      </c>
      <c r="J122" s="18">
        <f t="shared" si="24"/>
        <v>38</v>
      </c>
      <c r="K122" s="18">
        <v>81.28</v>
      </c>
      <c r="L122" s="18">
        <f t="shared" si="25"/>
        <v>40.64</v>
      </c>
      <c r="M122" s="18">
        <f t="shared" si="26"/>
        <v>78.64</v>
      </c>
      <c r="N122" s="15">
        <v>2</v>
      </c>
      <c r="O122" s="26" t="s">
        <v>24</v>
      </c>
      <c r="P122" s="18"/>
    </row>
    <row r="123" spans="1:16" ht="22.5" customHeight="1">
      <c r="A123" s="41"/>
      <c r="B123" s="42"/>
      <c r="C123" s="43"/>
      <c r="D123" s="41"/>
      <c r="E123" s="15" t="s">
        <v>278</v>
      </c>
      <c r="F123" s="16" t="s">
        <v>279</v>
      </c>
      <c r="G123" s="18" t="s">
        <v>63</v>
      </c>
      <c r="H123" s="18"/>
      <c r="I123" s="18" t="s">
        <v>63</v>
      </c>
      <c r="J123" s="18">
        <f t="shared" si="24"/>
        <v>38.75</v>
      </c>
      <c r="K123" s="18">
        <v>78.32</v>
      </c>
      <c r="L123" s="18">
        <f t="shared" si="25"/>
        <v>39.16</v>
      </c>
      <c r="M123" s="18">
        <f t="shared" si="26"/>
        <v>77.91</v>
      </c>
      <c r="N123" s="15">
        <v>3</v>
      </c>
      <c r="O123" s="26" t="s">
        <v>24</v>
      </c>
      <c r="P123" s="18"/>
    </row>
    <row r="124" spans="1:16" ht="22.5" customHeight="1">
      <c r="A124" s="41"/>
      <c r="B124" s="42"/>
      <c r="C124" s="43"/>
      <c r="D124" s="41"/>
      <c r="E124" s="15" t="s">
        <v>280</v>
      </c>
      <c r="F124" s="18" t="s">
        <v>281</v>
      </c>
      <c r="G124" s="18" t="s">
        <v>166</v>
      </c>
      <c r="H124" s="18"/>
      <c r="I124" s="18" t="s">
        <v>166</v>
      </c>
      <c r="J124" s="18">
        <f t="shared" si="24"/>
        <v>36.5</v>
      </c>
      <c r="K124" s="18">
        <v>81.92</v>
      </c>
      <c r="L124" s="18">
        <f t="shared" si="25"/>
        <v>40.96</v>
      </c>
      <c r="M124" s="18">
        <f t="shared" si="26"/>
        <v>77.46000000000001</v>
      </c>
      <c r="N124" s="15">
        <v>4</v>
      </c>
      <c r="O124" s="18"/>
      <c r="P124" s="18"/>
    </row>
    <row r="125" spans="1:16" ht="22.5" customHeight="1">
      <c r="A125" s="41"/>
      <c r="B125" s="42"/>
      <c r="C125" s="43"/>
      <c r="D125" s="41"/>
      <c r="E125" s="15" t="s">
        <v>282</v>
      </c>
      <c r="F125" s="18" t="s">
        <v>283</v>
      </c>
      <c r="G125" s="18" t="s">
        <v>47</v>
      </c>
      <c r="H125" s="18"/>
      <c r="I125" s="18" t="s">
        <v>47</v>
      </c>
      <c r="J125" s="18">
        <f t="shared" si="24"/>
        <v>37.25</v>
      </c>
      <c r="K125" s="18">
        <v>80.36</v>
      </c>
      <c r="L125" s="18">
        <f t="shared" si="25"/>
        <v>40.18</v>
      </c>
      <c r="M125" s="18">
        <f t="shared" si="26"/>
        <v>77.43</v>
      </c>
      <c r="N125" s="15">
        <v>5</v>
      </c>
      <c r="O125" s="18"/>
      <c r="P125" s="18"/>
    </row>
    <row r="126" spans="1:16" ht="22.5" customHeight="1">
      <c r="A126" s="41"/>
      <c r="B126" s="42"/>
      <c r="C126" s="43"/>
      <c r="D126" s="41"/>
      <c r="E126" s="15" t="s">
        <v>284</v>
      </c>
      <c r="F126" s="18" t="s">
        <v>285</v>
      </c>
      <c r="G126" s="18" t="s">
        <v>143</v>
      </c>
      <c r="H126" s="18"/>
      <c r="I126" s="18" t="s">
        <v>143</v>
      </c>
      <c r="J126" s="18">
        <f t="shared" si="24"/>
        <v>33.75</v>
      </c>
      <c r="K126" s="18">
        <v>78.44</v>
      </c>
      <c r="L126" s="18">
        <f t="shared" si="25"/>
        <v>39.22</v>
      </c>
      <c r="M126" s="18">
        <f t="shared" si="26"/>
        <v>72.97</v>
      </c>
      <c r="N126" s="15">
        <v>6</v>
      </c>
      <c r="O126" s="18"/>
      <c r="P126" s="18"/>
    </row>
    <row r="127" spans="1:16" ht="22.5" customHeight="1">
      <c r="A127" s="41"/>
      <c r="B127" s="42"/>
      <c r="C127" s="43"/>
      <c r="D127" s="41"/>
      <c r="E127" s="15" t="s">
        <v>286</v>
      </c>
      <c r="F127" s="18" t="s">
        <v>287</v>
      </c>
      <c r="G127" s="18" t="s">
        <v>66</v>
      </c>
      <c r="H127" s="18"/>
      <c r="I127" s="18" t="s">
        <v>66</v>
      </c>
      <c r="J127" s="18">
        <f t="shared" si="24"/>
        <v>35.75</v>
      </c>
      <c r="K127" s="18">
        <v>74.3</v>
      </c>
      <c r="L127" s="18">
        <f t="shared" si="25"/>
        <v>37.15</v>
      </c>
      <c r="M127" s="18">
        <f t="shared" si="26"/>
        <v>72.9</v>
      </c>
      <c r="N127" s="15">
        <v>7</v>
      </c>
      <c r="O127" s="18"/>
      <c r="P127" s="18"/>
    </row>
    <row r="128" spans="1:16" ht="22.5" customHeight="1">
      <c r="A128" s="41"/>
      <c r="B128" s="42"/>
      <c r="C128" s="43"/>
      <c r="D128" s="41"/>
      <c r="E128" s="15" t="s">
        <v>288</v>
      </c>
      <c r="F128" s="18" t="s">
        <v>289</v>
      </c>
      <c r="G128" s="18" t="s">
        <v>40</v>
      </c>
      <c r="H128" s="18"/>
      <c r="I128" s="18" t="s">
        <v>40</v>
      </c>
      <c r="J128" s="18">
        <f t="shared" si="24"/>
        <v>33.25</v>
      </c>
      <c r="K128" s="18">
        <v>74.22</v>
      </c>
      <c r="L128" s="18">
        <f t="shared" si="25"/>
        <v>37.11</v>
      </c>
      <c r="M128" s="18">
        <f t="shared" si="26"/>
        <v>70.36</v>
      </c>
      <c r="N128" s="15">
        <v>8</v>
      </c>
      <c r="O128" s="42"/>
      <c r="P128" s="42"/>
    </row>
    <row r="129" spans="1:16" ht="22.5" customHeight="1">
      <c r="A129" s="41"/>
      <c r="B129" s="42"/>
      <c r="C129" s="43"/>
      <c r="D129" s="41"/>
      <c r="E129" s="15" t="s">
        <v>290</v>
      </c>
      <c r="F129" s="24" t="s">
        <v>291</v>
      </c>
      <c r="G129" s="18" t="s">
        <v>86</v>
      </c>
      <c r="H129" s="18"/>
      <c r="I129" s="18" t="s">
        <v>86</v>
      </c>
      <c r="J129" s="18">
        <f t="shared" si="24"/>
        <v>35.25</v>
      </c>
      <c r="K129" s="18"/>
      <c r="L129" s="18">
        <f t="shared" si="25"/>
        <v>0</v>
      </c>
      <c r="M129" s="18">
        <f t="shared" si="26"/>
        <v>35.25</v>
      </c>
      <c r="N129" s="15">
        <v>9</v>
      </c>
      <c r="O129" s="18"/>
      <c r="P129" s="26" t="s">
        <v>244</v>
      </c>
    </row>
    <row r="130" spans="1:16" ht="30.75" customHeight="1">
      <c r="A130" s="20"/>
      <c r="B130" s="21"/>
      <c r="C130" s="21"/>
      <c r="D130" s="22"/>
      <c r="E130" s="22"/>
      <c r="F130" s="21"/>
      <c r="G130" s="21"/>
      <c r="H130" s="21"/>
      <c r="I130" s="21"/>
      <c r="J130" s="21"/>
      <c r="K130" s="21"/>
      <c r="L130" s="21"/>
      <c r="M130" s="21"/>
      <c r="N130" s="22"/>
      <c r="O130" s="21"/>
      <c r="P130" s="33"/>
    </row>
    <row r="131" spans="1:16" ht="24.75" customHeight="1">
      <c r="A131" s="15">
        <v>627016</v>
      </c>
      <c r="B131" s="32" t="s">
        <v>171</v>
      </c>
      <c r="C131" s="40" t="s">
        <v>292</v>
      </c>
      <c r="D131" s="15">
        <v>1</v>
      </c>
      <c r="E131" s="15" t="s">
        <v>293</v>
      </c>
      <c r="F131" s="16" t="s">
        <v>294</v>
      </c>
      <c r="G131" s="18" t="s">
        <v>91</v>
      </c>
      <c r="H131" s="18"/>
      <c r="I131" s="18" t="s">
        <v>91</v>
      </c>
      <c r="J131" s="18">
        <f>I131/2</f>
        <v>35.5</v>
      </c>
      <c r="K131" s="18">
        <v>78.8</v>
      </c>
      <c r="L131" s="18">
        <f>K131/2</f>
        <v>39.4</v>
      </c>
      <c r="M131" s="18">
        <f>J131+L131</f>
        <v>74.9</v>
      </c>
      <c r="N131" s="15">
        <v>1</v>
      </c>
      <c r="O131" s="18" t="s">
        <v>24</v>
      </c>
      <c r="P131" s="18"/>
    </row>
    <row r="132" spans="1:16" ht="24.75" customHeight="1">
      <c r="A132" s="15"/>
      <c r="B132" s="42"/>
      <c r="C132" s="43"/>
      <c r="D132" s="15"/>
      <c r="E132" s="15" t="s">
        <v>295</v>
      </c>
      <c r="F132" s="18" t="s">
        <v>296</v>
      </c>
      <c r="G132" s="18" t="s">
        <v>143</v>
      </c>
      <c r="H132" s="18"/>
      <c r="I132" s="18" t="s">
        <v>143</v>
      </c>
      <c r="J132" s="18">
        <f>I132/2</f>
        <v>33.75</v>
      </c>
      <c r="K132" s="18">
        <v>79.2</v>
      </c>
      <c r="L132" s="18">
        <f>K132/2</f>
        <v>39.6</v>
      </c>
      <c r="M132" s="18">
        <f>J132+L132</f>
        <v>73.35</v>
      </c>
      <c r="N132" s="15">
        <v>2</v>
      </c>
      <c r="O132" s="18"/>
      <c r="P132" s="18"/>
    </row>
    <row r="133" spans="1:16" ht="24.75" customHeight="1">
      <c r="A133" s="15"/>
      <c r="B133" s="42"/>
      <c r="C133" s="43"/>
      <c r="D133" s="15"/>
      <c r="E133" s="15" t="s">
        <v>297</v>
      </c>
      <c r="F133" s="18" t="s">
        <v>298</v>
      </c>
      <c r="G133" s="18" t="s">
        <v>124</v>
      </c>
      <c r="H133" s="18"/>
      <c r="I133" s="18" t="s">
        <v>124</v>
      </c>
      <c r="J133" s="18">
        <f>I133/2</f>
        <v>33</v>
      </c>
      <c r="K133" s="18">
        <v>75.8</v>
      </c>
      <c r="L133" s="18">
        <f>K133/2</f>
        <v>37.9</v>
      </c>
      <c r="M133" s="18">
        <f>J133+L133</f>
        <v>70.9</v>
      </c>
      <c r="N133" s="15">
        <v>3</v>
      </c>
      <c r="O133" s="18"/>
      <c r="P133" s="18"/>
    </row>
    <row r="134" spans="1:16" ht="24" customHeight="1">
      <c r="A134" s="20"/>
      <c r="B134" s="21"/>
      <c r="C134" s="21"/>
      <c r="D134" s="22"/>
      <c r="E134" s="22"/>
      <c r="F134" s="21"/>
      <c r="G134" s="21"/>
      <c r="H134" s="21"/>
      <c r="I134" s="21"/>
      <c r="J134" s="21"/>
      <c r="K134" s="21"/>
      <c r="L134" s="21"/>
      <c r="M134" s="21"/>
      <c r="N134" s="22"/>
      <c r="O134" s="21"/>
      <c r="P134" s="33"/>
    </row>
    <row r="135" spans="1:16" ht="22.5" customHeight="1">
      <c r="A135" s="44">
        <v>627017</v>
      </c>
      <c r="B135" s="45" t="s">
        <v>299</v>
      </c>
      <c r="C135" s="46" t="s">
        <v>54</v>
      </c>
      <c r="D135" s="44">
        <v>5</v>
      </c>
      <c r="E135" s="15" t="s">
        <v>300</v>
      </c>
      <c r="F135" s="16" t="s">
        <v>301</v>
      </c>
      <c r="G135" s="18" t="s">
        <v>107</v>
      </c>
      <c r="H135" s="18"/>
      <c r="I135" s="18" t="s">
        <v>107</v>
      </c>
      <c r="J135" s="18">
        <f aca="true" t="shared" si="27" ref="J135:J149">I135/2</f>
        <v>39</v>
      </c>
      <c r="K135" s="48">
        <v>82</v>
      </c>
      <c r="L135" s="18">
        <f aca="true" t="shared" si="28" ref="L135:L149">K135/2</f>
        <v>41</v>
      </c>
      <c r="M135" s="18">
        <f aca="true" t="shared" si="29" ref="M135:M149">J135+L135</f>
        <v>80</v>
      </c>
      <c r="N135" s="55">
        <v>1</v>
      </c>
      <c r="O135" s="18" t="s">
        <v>24</v>
      </c>
      <c r="P135" s="48"/>
    </row>
    <row r="136" spans="1:16" ht="22.5" customHeight="1">
      <c r="A136" s="44"/>
      <c r="B136" s="45"/>
      <c r="C136" s="46"/>
      <c r="D136" s="44"/>
      <c r="E136" s="15" t="s">
        <v>302</v>
      </c>
      <c r="F136" s="16" t="s">
        <v>303</v>
      </c>
      <c r="G136" s="18" t="s">
        <v>275</v>
      </c>
      <c r="H136" s="18"/>
      <c r="I136" s="18" t="s">
        <v>275</v>
      </c>
      <c r="J136" s="18">
        <f t="shared" si="27"/>
        <v>39.25</v>
      </c>
      <c r="K136" s="48">
        <v>81.4</v>
      </c>
      <c r="L136" s="18">
        <f t="shared" si="28"/>
        <v>40.7</v>
      </c>
      <c r="M136" s="18">
        <f t="shared" si="29"/>
        <v>79.95</v>
      </c>
      <c r="N136" s="56">
        <v>2</v>
      </c>
      <c r="O136" s="18" t="s">
        <v>24</v>
      </c>
      <c r="P136" s="48"/>
    </row>
    <row r="137" spans="1:16" ht="22.5" customHeight="1">
      <c r="A137" s="44"/>
      <c r="B137" s="45"/>
      <c r="C137" s="46"/>
      <c r="D137" s="44"/>
      <c r="E137" s="15" t="s">
        <v>304</v>
      </c>
      <c r="F137" s="16" t="s">
        <v>305</v>
      </c>
      <c r="G137" s="18" t="s">
        <v>275</v>
      </c>
      <c r="H137" s="18"/>
      <c r="I137" s="18" t="s">
        <v>275</v>
      </c>
      <c r="J137" s="18">
        <f t="shared" si="27"/>
        <v>39.25</v>
      </c>
      <c r="K137" s="48">
        <v>80.4</v>
      </c>
      <c r="L137" s="18">
        <f t="shared" si="28"/>
        <v>40.2</v>
      </c>
      <c r="M137" s="18">
        <f t="shared" si="29"/>
        <v>79.45</v>
      </c>
      <c r="N137" s="56">
        <v>3</v>
      </c>
      <c r="O137" s="18" t="s">
        <v>24</v>
      </c>
      <c r="P137" s="48"/>
    </row>
    <row r="138" spans="1:16" ht="22.5" customHeight="1">
      <c r="A138" s="44"/>
      <c r="B138" s="45"/>
      <c r="C138" s="46"/>
      <c r="D138" s="44"/>
      <c r="E138" s="15">
        <v>162701760701</v>
      </c>
      <c r="F138" s="16" t="s">
        <v>306</v>
      </c>
      <c r="G138" s="18" t="s">
        <v>307</v>
      </c>
      <c r="H138" s="18"/>
      <c r="I138" s="18" t="s">
        <v>307</v>
      </c>
      <c r="J138" s="18">
        <f t="shared" si="27"/>
        <v>39.5</v>
      </c>
      <c r="K138" s="48">
        <v>77.2</v>
      </c>
      <c r="L138" s="18">
        <f t="shared" si="28"/>
        <v>38.6</v>
      </c>
      <c r="M138" s="18">
        <f t="shared" si="29"/>
        <v>78.1</v>
      </c>
      <c r="N138" s="56">
        <v>4</v>
      </c>
      <c r="O138" s="18" t="s">
        <v>24</v>
      </c>
      <c r="P138" s="48"/>
    </row>
    <row r="139" spans="1:16" ht="22.5" customHeight="1">
      <c r="A139" s="44"/>
      <c r="B139" s="45"/>
      <c r="C139" s="46"/>
      <c r="D139" s="44"/>
      <c r="E139" s="15" t="s">
        <v>308</v>
      </c>
      <c r="F139" s="16" t="s">
        <v>309</v>
      </c>
      <c r="G139" s="18" t="s">
        <v>47</v>
      </c>
      <c r="H139" s="18"/>
      <c r="I139" s="18" t="s">
        <v>47</v>
      </c>
      <c r="J139" s="18">
        <f t="shared" si="27"/>
        <v>37.25</v>
      </c>
      <c r="K139" s="48">
        <v>81</v>
      </c>
      <c r="L139" s="18">
        <f t="shared" si="28"/>
        <v>40.5</v>
      </c>
      <c r="M139" s="18">
        <f t="shared" si="29"/>
        <v>77.75</v>
      </c>
      <c r="N139" s="56">
        <v>5</v>
      </c>
      <c r="O139" s="18" t="s">
        <v>24</v>
      </c>
      <c r="P139" s="48"/>
    </row>
    <row r="140" spans="1:16" ht="22.5" customHeight="1">
      <c r="A140" s="44"/>
      <c r="B140" s="45"/>
      <c r="C140" s="47"/>
      <c r="D140" s="44"/>
      <c r="E140" s="15" t="s">
        <v>310</v>
      </c>
      <c r="F140" s="18" t="s">
        <v>311</v>
      </c>
      <c r="G140" s="18" t="s">
        <v>57</v>
      </c>
      <c r="H140" s="18"/>
      <c r="I140" s="18" t="s">
        <v>57</v>
      </c>
      <c r="J140" s="18">
        <f t="shared" si="27"/>
        <v>37.75</v>
      </c>
      <c r="K140" s="48">
        <v>78.6</v>
      </c>
      <c r="L140" s="18">
        <f t="shared" si="28"/>
        <v>39.3</v>
      </c>
      <c r="M140" s="18">
        <f t="shared" si="29"/>
        <v>77.05</v>
      </c>
      <c r="N140" s="56">
        <v>6</v>
      </c>
      <c r="O140" s="48"/>
      <c r="P140" s="48"/>
    </row>
    <row r="141" spans="1:16" ht="22.5" customHeight="1">
      <c r="A141" s="44"/>
      <c r="B141" s="45"/>
      <c r="C141" s="47"/>
      <c r="D141" s="44"/>
      <c r="E141" s="15" t="s">
        <v>312</v>
      </c>
      <c r="F141" s="18" t="s">
        <v>313</v>
      </c>
      <c r="G141" s="18" t="s">
        <v>44</v>
      </c>
      <c r="H141" s="18"/>
      <c r="I141" s="18" t="s">
        <v>44</v>
      </c>
      <c r="J141" s="18">
        <f t="shared" si="27"/>
        <v>38</v>
      </c>
      <c r="K141" s="48">
        <v>78</v>
      </c>
      <c r="L141" s="18">
        <f t="shared" si="28"/>
        <v>39</v>
      </c>
      <c r="M141" s="18">
        <f t="shared" si="29"/>
        <v>77</v>
      </c>
      <c r="N141" s="56">
        <v>7</v>
      </c>
      <c r="O141" s="48"/>
      <c r="P141" s="48"/>
    </row>
    <row r="142" spans="1:16" ht="22.5" customHeight="1">
      <c r="A142" s="44"/>
      <c r="B142" s="45"/>
      <c r="C142" s="47"/>
      <c r="D142" s="44"/>
      <c r="E142" s="15" t="s">
        <v>314</v>
      </c>
      <c r="F142" s="18" t="s">
        <v>315</v>
      </c>
      <c r="G142" s="18" t="s">
        <v>166</v>
      </c>
      <c r="H142" s="18"/>
      <c r="I142" s="18" t="s">
        <v>166</v>
      </c>
      <c r="J142" s="18">
        <f t="shared" si="27"/>
        <v>36.5</v>
      </c>
      <c r="K142" s="48">
        <v>80.6</v>
      </c>
      <c r="L142" s="18">
        <f t="shared" si="28"/>
        <v>40.3</v>
      </c>
      <c r="M142" s="18">
        <f t="shared" si="29"/>
        <v>76.8</v>
      </c>
      <c r="N142" s="56">
        <v>8</v>
      </c>
      <c r="O142" s="48"/>
      <c r="P142" s="48"/>
    </row>
    <row r="143" spans="1:16" ht="22.5" customHeight="1">
      <c r="A143" s="44"/>
      <c r="B143" s="45"/>
      <c r="C143" s="47"/>
      <c r="D143" s="44"/>
      <c r="E143" s="15" t="s">
        <v>316</v>
      </c>
      <c r="F143" s="18" t="s">
        <v>317</v>
      </c>
      <c r="G143" s="18" t="s">
        <v>57</v>
      </c>
      <c r="H143" s="18"/>
      <c r="I143" s="18" t="s">
        <v>57</v>
      </c>
      <c r="J143" s="18">
        <f t="shared" si="27"/>
        <v>37.75</v>
      </c>
      <c r="K143" s="48">
        <v>77.2</v>
      </c>
      <c r="L143" s="18">
        <f t="shared" si="28"/>
        <v>38.6</v>
      </c>
      <c r="M143" s="18">
        <f t="shared" si="29"/>
        <v>76.35</v>
      </c>
      <c r="N143" s="56">
        <v>9</v>
      </c>
      <c r="O143" s="48"/>
      <c r="P143" s="48"/>
    </row>
    <row r="144" spans="1:16" ht="22.5" customHeight="1">
      <c r="A144" s="44"/>
      <c r="B144" s="45"/>
      <c r="C144" s="47"/>
      <c r="D144" s="44"/>
      <c r="E144" s="15" t="s">
        <v>318</v>
      </c>
      <c r="F144" s="18" t="s">
        <v>319</v>
      </c>
      <c r="G144" s="18" t="s">
        <v>136</v>
      </c>
      <c r="H144" s="18"/>
      <c r="I144" s="18" t="s">
        <v>136</v>
      </c>
      <c r="J144" s="18">
        <f t="shared" si="27"/>
        <v>38.5</v>
      </c>
      <c r="K144" s="48">
        <v>75.6</v>
      </c>
      <c r="L144" s="18">
        <f t="shared" si="28"/>
        <v>37.8</v>
      </c>
      <c r="M144" s="18">
        <f t="shared" si="29"/>
        <v>76.3</v>
      </c>
      <c r="N144" s="56">
        <v>10</v>
      </c>
      <c r="O144" s="48"/>
      <c r="P144" s="48"/>
    </row>
    <row r="145" spans="1:16" ht="22.5" customHeight="1">
      <c r="A145" s="44"/>
      <c r="B145" s="45"/>
      <c r="C145" s="47"/>
      <c r="D145" s="44"/>
      <c r="E145" s="15" t="s">
        <v>320</v>
      </c>
      <c r="F145" s="18" t="s">
        <v>321</v>
      </c>
      <c r="G145" s="18" t="s">
        <v>47</v>
      </c>
      <c r="H145" s="18"/>
      <c r="I145" s="18" t="s">
        <v>47</v>
      </c>
      <c r="J145" s="18">
        <f t="shared" si="27"/>
        <v>37.25</v>
      </c>
      <c r="K145" s="48">
        <v>78</v>
      </c>
      <c r="L145" s="18">
        <f t="shared" si="28"/>
        <v>39</v>
      </c>
      <c r="M145" s="18">
        <f t="shared" si="29"/>
        <v>76.25</v>
      </c>
      <c r="N145" s="56">
        <v>11</v>
      </c>
      <c r="O145" s="48"/>
      <c r="P145" s="48"/>
    </row>
    <row r="146" spans="1:16" ht="22.5" customHeight="1">
      <c r="A146" s="44"/>
      <c r="B146" s="45"/>
      <c r="C146" s="47"/>
      <c r="D146" s="44"/>
      <c r="E146" s="15" t="s">
        <v>322</v>
      </c>
      <c r="F146" s="18" t="s">
        <v>323</v>
      </c>
      <c r="G146" s="18" t="s">
        <v>57</v>
      </c>
      <c r="H146" s="18"/>
      <c r="I146" s="18" t="s">
        <v>57</v>
      </c>
      <c r="J146" s="18">
        <f t="shared" si="27"/>
        <v>37.75</v>
      </c>
      <c r="K146" s="48">
        <v>76.2</v>
      </c>
      <c r="L146" s="18">
        <f t="shared" si="28"/>
        <v>38.1</v>
      </c>
      <c r="M146" s="18">
        <f t="shared" si="29"/>
        <v>75.85</v>
      </c>
      <c r="N146" s="56">
        <v>12</v>
      </c>
      <c r="O146" s="48"/>
      <c r="P146" s="48"/>
    </row>
    <row r="147" spans="1:16" ht="22.5" customHeight="1">
      <c r="A147" s="44"/>
      <c r="B147" s="45"/>
      <c r="C147" s="47"/>
      <c r="D147" s="44"/>
      <c r="E147" s="15" t="s">
        <v>324</v>
      </c>
      <c r="F147" s="18" t="s">
        <v>325</v>
      </c>
      <c r="G147" s="18" t="s">
        <v>57</v>
      </c>
      <c r="H147" s="18"/>
      <c r="I147" s="18" t="s">
        <v>57</v>
      </c>
      <c r="J147" s="18">
        <f t="shared" si="27"/>
        <v>37.75</v>
      </c>
      <c r="K147" s="48">
        <v>75.6</v>
      </c>
      <c r="L147" s="18">
        <f t="shared" si="28"/>
        <v>37.8</v>
      </c>
      <c r="M147" s="18">
        <f t="shared" si="29"/>
        <v>75.55</v>
      </c>
      <c r="N147" s="56">
        <v>13</v>
      </c>
      <c r="O147" s="48"/>
      <c r="P147" s="48"/>
    </row>
    <row r="148" spans="1:16" ht="22.5" customHeight="1">
      <c r="A148" s="44"/>
      <c r="B148" s="45"/>
      <c r="C148" s="47"/>
      <c r="D148" s="44"/>
      <c r="E148" s="15" t="s">
        <v>326</v>
      </c>
      <c r="F148" s="18" t="s">
        <v>327</v>
      </c>
      <c r="G148" s="18" t="s">
        <v>114</v>
      </c>
      <c r="H148" s="18"/>
      <c r="I148" s="18" t="s">
        <v>114</v>
      </c>
      <c r="J148" s="18">
        <f t="shared" si="27"/>
        <v>37</v>
      </c>
      <c r="K148" s="48">
        <v>74</v>
      </c>
      <c r="L148" s="18">
        <f t="shared" si="28"/>
        <v>37</v>
      </c>
      <c r="M148" s="18">
        <f t="shared" si="29"/>
        <v>74</v>
      </c>
      <c r="N148" s="56">
        <v>14</v>
      </c>
      <c r="O148" s="48"/>
      <c r="P148" s="48"/>
    </row>
    <row r="149" spans="1:16" ht="22.5" customHeight="1">
      <c r="A149" s="44"/>
      <c r="B149" s="45"/>
      <c r="C149" s="47"/>
      <c r="D149" s="44"/>
      <c r="E149" s="15" t="s">
        <v>328</v>
      </c>
      <c r="F149" s="24" t="s">
        <v>329</v>
      </c>
      <c r="G149" s="18" t="s">
        <v>47</v>
      </c>
      <c r="H149" s="18"/>
      <c r="I149" s="18" t="s">
        <v>47</v>
      </c>
      <c r="J149" s="18">
        <f t="shared" si="27"/>
        <v>37.25</v>
      </c>
      <c r="K149" s="48"/>
      <c r="L149" s="18">
        <f t="shared" si="28"/>
        <v>0</v>
      </c>
      <c r="M149" s="18">
        <f t="shared" si="29"/>
        <v>37.25</v>
      </c>
      <c r="N149" s="57">
        <v>15</v>
      </c>
      <c r="O149" s="48"/>
      <c r="P149" s="48" t="s">
        <v>244</v>
      </c>
    </row>
    <row r="150" spans="1:16" ht="27" customHeight="1">
      <c r="A150" s="20"/>
      <c r="B150" s="21"/>
      <c r="C150" s="21"/>
      <c r="D150" s="22"/>
      <c r="E150" s="22"/>
      <c r="F150" s="21"/>
      <c r="G150" s="21"/>
      <c r="H150" s="21"/>
      <c r="I150" s="21"/>
      <c r="J150" s="21"/>
      <c r="K150" s="21"/>
      <c r="L150" s="21"/>
      <c r="M150" s="21"/>
      <c r="N150" s="22"/>
      <c r="O150" s="21"/>
      <c r="P150" s="33"/>
    </row>
    <row r="151" spans="1:16" ht="19.5" customHeight="1">
      <c r="A151" s="44">
        <v>627018</v>
      </c>
      <c r="B151" s="48" t="s">
        <v>299</v>
      </c>
      <c r="C151" s="46" t="s">
        <v>104</v>
      </c>
      <c r="D151" s="44">
        <v>3</v>
      </c>
      <c r="E151" s="49" t="s">
        <v>330</v>
      </c>
      <c r="F151" s="32" t="s">
        <v>331</v>
      </c>
      <c r="G151" s="50" t="s">
        <v>60</v>
      </c>
      <c r="H151" s="51"/>
      <c r="I151" s="50" t="s">
        <v>60</v>
      </c>
      <c r="J151" s="18">
        <f aca="true" t="shared" si="30" ref="J151:J162">I151/2</f>
        <v>40.25</v>
      </c>
      <c r="K151" s="45">
        <v>76.8</v>
      </c>
      <c r="L151" s="18">
        <f aca="true" t="shared" si="31" ref="L151:L162">K151/2</f>
        <v>38.4</v>
      </c>
      <c r="M151" s="18">
        <f aca="true" t="shared" si="32" ref="M151:M162">J151+L151</f>
        <v>78.65</v>
      </c>
      <c r="N151" s="44">
        <v>1</v>
      </c>
      <c r="O151" s="45" t="s">
        <v>24</v>
      </c>
      <c r="P151" s="45"/>
    </row>
    <row r="152" spans="1:16" ht="19.5" customHeight="1">
      <c r="A152" s="44"/>
      <c r="B152" s="48"/>
      <c r="C152" s="46"/>
      <c r="D152" s="44"/>
      <c r="E152" s="49" t="s">
        <v>332</v>
      </c>
      <c r="F152" s="32" t="s">
        <v>333</v>
      </c>
      <c r="G152" s="50" t="s">
        <v>166</v>
      </c>
      <c r="H152" s="51"/>
      <c r="I152" s="50" t="s">
        <v>166</v>
      </c>
      <c r="J152" s="18">
        <f t="shared" si="30"/>
        <v>36.5</v>
      </c>
      <c r="K152" s="45">
        <v>83.2</v>
      </c>
      <c r="L152" s="18">
        <f t="shared" si="31"/>
        <v>41.6</v>
      </c>
      <c r="M152" s="18">
        <f t="shared" si="32"/>
        <v>78.1</v>
      </c>
      <c r="N152" s="44">
        <v>2</v>
      </c>
      <c r="O152" s="45" t="s">
        <v>24</v>
      </c>
      <c r="P152" s="45"/>
    </row>
    <row r="153" spans="1:16" ht="19.5" customHeight="1">
      <c r="A153" s="44"/>
      <c r="B153" s="45"/>
      <c r="C153" s="47"/>
      <c r="D153" s="44"/>
      <c r="E153" s="49" t="s">
        <v>334</v>
      </c>
      <c r="F153" s="32" t="s">
        <v>335</v>
      </c>
      <c r="G153" s="50" t="s">
        <v>47</v>
      </c>
      <c r="H153" s="51"/>
      <c r="I153" s="50" t="s">
        <v>47</v>
      </c>
      <c r="J153" s="18">
        <f t="shared" si="30"/>
        <v>37.25</v>
      </c>
      <c r="K153" s="45">
        <v>79.6</v>
      </c>
      <c r="L153" s="18">
        <f t="shared" si="31"/>
        <v>39.8</v>
      </c>
      <c r="M153" s="18">
        <f t="shared" si="32"/>
        <v>77.05</v>
      </c>
      <c r="N153" s="44">
        <v>3</v>
      </c>
      <c r="O153" s="45" t="s">
        <v>24</v>
      </c>
      <c r="P153" s="45"/>
    </row>
    <row r="154" spans="1:16" ht="19.5" customHeight="1">
      <c r="A154" s="44"/>
      <c r="B154" s="45"/>
      <c r="C154" s="47"/>
      <c r="D154" s="44"/>
      <c r="E154" s="49" t="s">
        <v>336</v>
      </c>
      <c r="F154" s="50" t="s">
        <v>337</v>
      </c>
      <c r="G154" s="50" t="s">
        <v>91</v>
      </c>
      <c r="H154" s="51"/>
      <c r="I154" s="50" t="s">
        <v>91</v>
      </c>
      <c r="J154" s="18">
        <f t="shared" si="30"/>
        <v>35.5</v>
      </c>
      <c r="K154" s="45">
        <v>82.6</v>
      </c>
      <c r="L154" s="18">
        <f t="shared" si="31"/>
        <v>41.3</v>
      </c>
      <c r="M154" s="18">
        <f t="shared" si="32"/>
        <v>76.8</v>
      </c>
      <c r="N154" s="44">
        <v>4</v>
      </c>
      <c r="O154" s="45"/>
      <c r="P154" s="45"/>
    </row>
    <row r="155" spans="1:16" ht="19.5" customHeight="1">
      <c r="A155" s="44"/>
      <c r="B155" s="45"/>
      <c r="C155" s="47"/>
      <c r="D155" s="44"/>
      <c r="E155" s="49" t="s">
        <v>338</v>
      </c>
      <c r="F155" s="50" t="s">
        <v>339</v>
      </c>
      <c r="G155" s="50" t="s">
        <v>91</v>
      </c>
      <c r="H155" s="51"/>
      <c r="I155" s="50" t="s">
        <v>91</v>
      </c>
      <c r="J155" s="18">
        <f t="shared" si="30"/>
        <v>35.5</v>
      </c>
      <c r="K155" s="45">
        <v>77.4</v>
      </c>
      <c r="L155" s="18">
        <f t="shared" si="31"/>
        <v>38.7</v>
      </c>
      <c r="M155" s="18">
        <f t="shared" si="32"/>
        <v>74.2</v>
      </c>
      <c r="N155" s="44">
        <v>5</v>
      </c>
      <c r="O155" s="45"/>
      <c r="P155" s="45"/>
    </row>
    <row r="156" spans="1:16" ht="19.5" customHeight="1">
      <c r="A156" s="44"/>
      <c r="B156" s="45"/>
      <c r="C156" s="47"/>
      <c r="D156" s="44"/>
      <c r="E156" s="49" t="s">
        <v>340</v>
      </c>
      <c r="F156" s="50" t="s">
        <v>341</v>
      </c>
      <c r="G156" s="50" t="s">
        <v>79</v>
      </c>
      <c r="H156" s="51"/>
      <c r="I156" s="50" t="s">
        <v>79</v>
      </c>
      <c r="J156" s="18">
        <f t="shared" si="30"/>
        <v>35</v>
      </c>
      <c r="K156" s="45">
        <v>77.6</v>
      </c>
      <c r="L156" s="18">
        <f t="shared" si="31"/>
        <v>38.8</v>
      </c>
      <c r="M156" s="18">
        <f t="shared" si="32"/>
        <v>73.8</v>
      </c>
      <c r="N156" s="44">
        <v>6</v>
      </c>
      <c r="O156" s="45"/>
      <c r="P156" s="45"/>
    </row>
    <row r="157" spans="1:16" ht="19.5" customHeight="1">
      <c r="A157" s="44"/>
      <c r="B157" s="45"/>
      <c r="C157" s="47"/>
      <c r="D157" s="44"/>
      <c r="E157" s="49" t="s">
        <v>342</v>
      </c>
      <c r="F157" s="50" t="s">
        <v>343</v>
      </c>
      <c r="G157" s="50" t="s">
        <v>71</v>
      </c>
      <c r="H157" s="51"/>
      <c r="I157" s="50" t="s">
        <v>71</v>
      </c>
      <c r="J157" s="18">
        <f t="shared" si="30"/>
        <v>36</v>
      </c>
      <c r="K157" s="45">
        <v>73.8</v>
      </c>
      <c r="L157" s="18">
        <f t="shared" si="31"/>
        <v>36.9</v>
      </c>
      <c r="M157" s="18">
        <f t="shared" si="32"/>
        <v>72.9</v>
      </c>
      <c r="N157" s="44">
        <v>7</v>
      </c>
      <c r="O157" s="45"/>
      <c r="P157" s="45"/>
    </row>
    <row r="158" spans="1:16" ht="19.5" customHeight="1">
      <c r="A158" s="44"/>
      <c r="B158" s="45"/>
      <c r="C158" s="47"/>
      <c r="D158" s="44"/>
      <c r="E158" s="49" t="s">
        <v>344</v>
      </c>
      <c r="F158" s="50" t="s">
        <v>345</v>
      </c>
      <c r="G158" s="50" t="s">
        <v>47</v>
      </c>
      <c r="H158" s="51"/>
      <c r="I158" s="50" t="s">
        <v>47</v>
      </c>
      <c r="J158" s="18">
        <f t="shared" si="30"/>
        <v>37.25</v>
      </c>
      <c r="K158" s="45">
        <v>71.2</v>
      </c>
      <c r="L158" s="18">
        <f t="shared" si="31"/>
        <v>35.6</v>
      </c>
      <c r="M158" s="18">
        <f t="shared" si="32"/>
        <v>72.85</v>
      </c>
      <c r="N158" s="44">
        <v>8</v>
      </c>
      <c r="O158" s="45"/>
      <c r="P158" s="45"/>
    </row>
    <row r="159" spans="1:16" ht="19.5" customHeight="1">
      <c r="A159" s="44"/>
      <c r="B159" s="45"/>
      <c r="C159" s="47"/>
      <c r="D159" s="44"/>
      <c r="E159" s="49" t="s">
        <v>346</v>
      </c>
      <c r="F159" s="50" t="s">
        <v>347</v>
      </c>
      <c r="G159" s="50" t="s">
        <v>34</v>
      </c>
      <c r="H159" s="51"/>
      <c r="I159" s="50" t="s">
        <v>34</v>
      </c>
      <c r="J159" s="18">
        <f t="shared" si="30"/>
        <v>34.75</v>
      </c>
      <c r="K159" s="45">
        <v>75.2</v>
      </c>
      <c r="L159" s="18">
        <f t="shared" si="31"/>
        <v>37.6</v>
      </c>
      <c r="M159" s="18">
        <f t="shared" si="32"/>
        <v>72.35</v>
      </c>
      <c r="N159" s="44">
        <v>9</v>
      </c>
      <c r="O159" s="45"/>
      <c r="P159" s="45"/>
    </row>
    <row r="160" spans="1:16" ht="19.5" customHeight="1">
      <c r="A160" s="44"/>
      <c r="B160" s="45"/>
      <c r="C160" s="47"/>
      <c r="D160" s="44"/>
      <c r="E160" s="49" t="s">
        <v>348</v>
      </c>
      <c r="F160" s="50" t="s">
        <v>349</v>
      </c>
      <c r="G160" s="50" t="s">
        <v>34</v>
      </c>
      <c r="H160" s="51"/>
      <c r="I160" s="50" t="s">
        <v>34</v>
      </c>
      <c r="J160" s="18">
        <f t="shared" si="30"/>
        <v>34.75</v>
      </c>
      <c r="K160" s="45">
        <v>72.2</v>
      </c>
      <c r="L160" s="18">
        <f t="shared" si="31"/>
        <v>36.1</v>
      </c>
      <c r="M160" s="18">
        <f t="shared" si="32"/>
        <v>70.85</v>
      </c>
      <c r="N160" s="44">
        <v>10</v>
      </c>
      <c r="O160" s="45"/>
      <c r="P160" s="45"/>
    </row>
    <row r="161" spans="1:16" ht="19.5" customHeight="1">
      <c r="A161" s="44"/>
      <c r="B161" s="45"/>
      <c r="C161" s="47"/>
      <c r="D161" s="44"/>
      <c r="E161" s="49" t="s">
        <v>350</v>
      </c>
      <c r="F161" s="50" t="s">
        <v>351</v>
      </c>
      <c r="G161" s="50" t="s">
        <v>34</v>
      </c>
      <c r="H161" s="51"/>
      <c r="I161" s="50" t="s">
        <v>34</v>
      </c>
      <c r="J161" s="18">
        <f t="shared" si="30"/>
        <v>34.75</v>
      </c>
      <c r="K161" s="45">
        <v>71.6</v>
      </c>
      <c r="L161" s="18">
        <f t="shared" si="31"/>
        <v>35.8</v>
      </c>
      <c r="M161" s="18">
        <f t="shared" si="32"/>
        <v>70.55</v>
      </c>
      <c r="N161" s="44">
        <v>11</v>
      </c>
      <c r="O161" s="45"/>
      <c r="P161" s="45"/>
    </row>
    <row r="162" spans="1:16" ht="19.5" customHeight="1">
      <c r="A162" s="44"/>
      <c r="B162" s="45"/>
      <c r="C162" s="47"/>
      <c r="D162" s="44"/>
      <c r="E162" s="49" t="s">
        <v>352</v>
      </c>
      <c r="F162" s="50" t="s">
        <v>353</v>
      </c>
      <c r="G162" s="50" t="s">
        <v>34</v>
      </c>
      <c r="H162" s="51"/>
      <c r="I162" s="50" t="s">
        <v>34</v>
      </c>
      <c r="J162" s="18">
        <f t="shared" si="30"/>
        <v>34.75</v>
      </c>
      <c r="K162" s="45">
        <v>68.2</v>
      </c>
      <c r="L162" s="18">
        <f t="shared" si="31"/>
        <v>34.1</v>
      </c>
      <c r="M162" s="18">
        <f t="shared" si="32"/>
        <v>68.85</v>
      </c>
      <c r="N162" s="44">
        <v>12</v>
      </c>
      <c r="O162" s="45"/>
      <c r="P162" s="45"/>
    </row>
    <row r="163" spans="1:16" ht="27" customHeight="1">
      <c r="A163" s="20"/>
      <c r="B163" s="21"/>
      <c r="C163" s="21"/>
      <c r="D163" s="22"/>
      <c r="E163" s="22"/>
      <c r="F163" s="21"/>
      <c r="G163" s="21"/>
      <c r="H163" s="21"/>
      <c r="I163" s="21"/>
      <c r="J163" s="21"/>
      <c r="K163" s="21"/>
      <c r="L163" s="21"/>
      <c r="M163" s="21"/>
      <c r="N163" s="22"/>
      <c r="O163" s="21"/>
      <c r="P163" s="33"/>
    </row>
    <row r="164" spans="1:16" ht="21.75" customHeight="1">
      <c r="A164" s="44">
        <v>627019</v>
      </c>
      <c r="B164" s="45" t="s">
        <v>299</v>
      </c>
      <c r="C164" s="46" t="s">
        <v>31</v>
      </c>
      <c r="D164" s="44">
        <v>2</v>
      </c>
      <c r="E164" s="49" t="s">
        <v>354</v>
      </c>
      <c r="F164" s="32" t="s">
        <v>355</v>
      </c>
      <c r="G164" s="50" t="s">
        <v>114</v>
      </c>
      <c r="H164" s="51"/>
      <c r="I164" s="50" t="s">
        <v>114</v>
      </c>
      <c r="J164" s="18">
        <f aca="true" t="shared" si="33" ref="J164:J169">I164/2</f>
        <v>37</v>
      </c>
      <c r="K164" s="45">
        <v>80.5</v>
      </c>
      <c r="L164" s="18">
        <f aca="true" t="shared" si="34" ref="L164:L169">K164/2</f>
        <v>40.25</v>
      </c>
      <c r="M164" s="18">
        <f aca="true" t="shared" si="35" ref="M164:M169">J164+L164</f>
        <v>77.25</v>
      </c>
      <c r="N164" s="44">
        <v>1</v>
      </c>
      <c r="O164" s="45" t="s">
        <v>24</v>
      </c>
      <c r="P164" s="45"/>
    </row>
    <row r="165" spans="1:16" ht="21.75" customHeight="1">
      <c r="A165" s="44"/>
      <c r="B165" s="45"/>
      <c r="C165" s="46"/>
      <c r="D165" s="44"/>
      <c r="E165" s="49" t="s">
        <v>356</v>
      </c>
      <c r="F165" s="32" t="s">
        <v>357</v>
      </c>
      <c r="G165" s="50" t="s">
        <v>47</v>
      </c>
      <c r="H165" s="51"/>
      <c r="I165" s="50" t="s">
        <v>47</v>
      </c>
      <c r="J165" s="18">
        <f t="shared" si="33"/>
        <v>37.25</v>
      </c>
      <c r="K165" s="45">
        <v>76.9</v>
      </c>
      <c r="L165" s="18">
        <f t="shared" si="34"/>
        <v>38.45</v>
      </c>
      <c r="M165" s="18">
        <f t="shared" si="35"/>
        <v>75.7</v>
      </c>
      <c r="N165" s="44">
        <v>2</v>
      </c>
      <c r="O165" s="45" t="s">
        <v>24</v>
      </c>
      <c r="P165" s="45"/>
    </row>
    <row r="166" spans="1:16" ht="21.75" customHeight="1">
      <c r="A166" s="44"/>
      <c r="B166" s="45"/>
      <c r="C166" s="46"/>
      <c r="D166" s="44"/>
      <c r="E166" s="49" t="s">
        <v>358</v>
      </c>
      <c r="F166" s="50" t="s">
        <v>359</v>
      </c>
      <c r="G166" s="50" t="s">
        <v>162</v>
      </c>
      <c r="H166" s="51"/>
      <c r="I166" s="50" t="s">
        <v>162</v>
      </c>
      <c r="J166" s="18">
        <f t="shared" si="33"/>
        <v>34.5</v>
      </c>
      <c r="K166" s="45">
        <v>81.5</v>
      </c>
      <c r="L166" s="18">
        <f t="shared" si="34"/>
        <v>40.75</v>
      </c>
      <c r="M166" s="18">
        <f t="shared" si="35"/>
        <v>75.25</v>
      </c>
      <c r="N166" s="44">
        <v>3</v>
      </c>
      <c r="O166" s="45"/>
      <c r="P166" s="45"/>
    </row>
    <row r="167" spans="1:16" ht="21.75" customHeight="1">
      <c r="A167" s="44"/>
      <c r="B167" s="45"/>
      <c r="C167" s="46"/>
      <c r="D167" s="44"/>
      <c r="E167" s="49" t="s">
        <v>360</v>
      </c>
      <c r="F167" s="50" t="s">
        <v>361</v>
      </c>
      <c r="G167" s="50" t="s">
        <v>22</v>
      </c>
      <c r="H167" s="51"/>
      <c r="I167" s="50" t="s">
        <v>22</v>
      </c>
      <c r="J167" s="18">
        <f t="shared" si="33"/>
        <v>33.5</v>
      </c>
      <c r="K167" s="45">
        <v>79.2</v>
      </c>
      <c r="L167" s="18">
        <f t="shared" si="34"/>
        <v>39.6</v>
      </c>
      <c r="M167" s="18">
        <f t="shared" si="35"/>
        <v>73.1</v>
      </c>
      <c r="N167" s="44">
        <v>4</v>
      </c>
      <c r="O167" s="45"/>
      <c r="P167" s="45"/>
    </row>
    <row r="168" spans="1:16" ht="21.75" customHeight="1">
      <c r="A168" s="44"/>
      <c r="B168" s="45"/>
      <c r="C168" s="47"/>
      <c r="D168" s="44"/>
      <c r="E168" s="49" t="s">
        <v>362</v>
      </c>
      <c r="F168" s="50" t="s">
        <v>363</v>
      </c>
      <c r="G168" s="50" t="s">
        <v>91</v>
      </c>
      <c r="H168" s="51"/>
      <c r="I168" s="50" t="s">
        <v>91</v>
      </c>
      <c r="J168" s="18">
        <f t="shared" si="33"/>
        <v>35.5</v>
      </c>
      <c r="K168" s="45">
        <v>73.9</v>
      </c>
      <c r="L168" s="18">
        <f t="shared" si="34"/>
        <v>36.95</v>
      </c>
      <c r="M168" s="18">
        <f t="shared" si="35"/>
        <v>72.45</v>
      </c>
      <c r="N168" s="44">
        <v>5</v>
      </c>
      <c r="O168" s="45"/>
      <c r="P168" s="45"/>
    </row>
    <row r="169" spans="1:16" ht="21.75" customHeight="1">
      <c r="A169" s="44"/>
      <c r="B169" s="45"/>
      <c r="C169" s="47"/>
      <c r="D169" s="44"/>
      <c r="E169" s="49" t="s">
        <v>364</v>
      </c>
      <c r="F169" s="50" t="s">
        <v>365</v>
      </c>
      <c r="G169" s="50" t="s">
        <v>366</v>
      </c>
      <c r="H169" s="51"/>
      <c r="I169" s="50" t="s">
        <v>366</v>
      </c>
      <c r="J169" s="18">
        <f t="shared" si="33"/>
        <v>27.5</v>
      </c>
      <c r="K169" s="45">
        <v>78.3</v>
      </c>
      <c r="L169" s="18">
        <f t="shared" si="34"/>
        <v>39.15</v>
      </c>
      <c r="M169" s="18">
        <f t="shared" si="35"/>
        <v>66.65</v>
      </c>
      <c r="N169" s="44">
        <v>6</v>
      </c>
      <c r="O169" s="45"/>
      <c r="P169" s="45"/>
    </row>
    <row r="170" spans="1:16" ht="27" customHeight="1">
      <c r="A170" s="20"/>
      <c r="B170" s="21"/>
      <c r="C170" s="21"/>
      <c r="D170" s="22"/>
      <c r="E170" s="22"/>
      <c r="F170" s="21"/>
      <c r="G170" s="21"/>
      <c r="H170" s="21"/>
      <c r="I170" s="21"/>
      <c r="J170" s="21"/>
      <c r="K170" s="21"/>
      <c r="L170" s="21"/>
      <c r="M170" s="21"/>
      <c r="N170" s="22"/>
      <c r="O170" s="21"/>
      <c r="P170" s="33"/>
    </row>
    <row r="171" spans="1:16" ht="31.5" customHeight="1">
      <c r="A171" s="44">
        <v>627020</v>
      </c>
      <c r="B171" s="45" t="s">
        <v>299</v>
      </c>
      <c r="C171" s="46" t="s">
        <v>367</v>
      </c>
      <c r="D171" s="44">
        <v>1</v>
      </c>
      <c r="E171" s="49" t="s">
        <v>368</v>
      </c>
      <c r="F171" s="32" t="s">
        <v>369</v>
      </c>
      <c r="G171" s="50" t="s">
        <v>210</v>
      </c>
      <c r="H171" s="51"/>
      <c r="I171" s="50" t="s">
        <v>210</v>
      </c>
      <c r="J171" s="18">
        <f>I171/2</f>
        <v>39.75</v>
      </c>
      <c r="K171" s="45">
        <v>82.36</v>
      </c>
      <c r="L171" s="18">
        <f>K171/2</f>
        <v>41.18</v>
      </c>
      <c r="M171" s="18">
        <f>J171+L171</f>
        <v>80.93</v>
      </c>
      <c r="N171" s="44">
        <v>1</v>
      </c>
      <c r="O171" s="45" t="s">
        <v>24</v>
      </c>
      <c r="P171" s="45"/>
    </row>
    <row r="172" spans="1:16" ht="31.5" customHeight="1">
      <c r="A172" s="44"/>
      <c r="B172" s="45"/>
      <c r="C172" s="46"/>
      <c r="D172" s="44"/>
      <c r="E172" s="49" t="s">
        <v>370</v>
      </c>
      <c r="F172" s="50" t="s">
        <v>371</v>
      </c>
      <c r="G172" s="50" t="s">
        <v>91</v>
      </c>
      <c r="H172" s="51"/>
      <c r="I172" s="50" t="s">
        <v>91</v>
      </c>
      <c r="J172" s="18">
        <f>I172/2</f>
        <v>35.5</v>
      </c>
      <c r="K172" s="45">
        <v>83.48</v>
      </c>
      <c r="L172" s="18">
        <f>K172/2</f>
        <v>41.74</v>
      </c>
      <c r="M172" s="18">
        <f>J172+L172</f>
        <v>77.24000000000001</v>
      </c>
      <c r="N172" s="44">
        <v>2</v>
      </c>
      <c r="O172" s="45"/>
      <c r="P172" s="45"/>
    </row>
    <row r="173" spans="1:16" ht="31.5" customHeight="1">
      <c r="A173" s="44"/>
      <c r="B173" s="45"/>
      <c r="C173" s="46"/>
      <c r="D173" s="44"/>
      <c r="E173" s="49" t="s">
        <v>372</v>
      </c>
      <c r="F173" s="50" t="s">
        <v>373</v>
      </c>
      <c r="G173" s="50" t="s">
        <v>86</v>
      </c>
      <c r="H173" s="51"/>
      <c r="I173" s="50" t="s">
        <v>86</v>
      </c>
      <c r="J173" s="18">
        <f>I173/2</f>
        <v>35.25</v>
      </c>
      <c r="K173" s="45">
        <v>81.4</v>
      </c>
      <c r="L173" s="18">
        <f>K173/2</f>
        <v>40.7</v>
      </c>
      <c r="M173" s="18">
        <f>J173+L173</f>
        <v>75.95</v>
      </c>
      <c r="N173" s="44">
        <v>3</v>
      </c>
      <c r="O173" s="45"/>
      <c r="P173" s="45"/>
    </row>
    <row r="174" spans="1:16" ht="31.5" customHeight="1">
      <c r="A174" s="44"/>
      <c r="B174" s="45"/>
      <c r="C174" s="46"/>
      <c r="D174" s="44"/>
      <c r="E174" s="49" t="s">
        <v>374</v>
      </c>
      <c r="F174" s="50" t="s">
        <v>375</v>
      </c>
      <c r="G174" s="50" t="s">
        <v>86</v>
      </c>
      <c r="H174" s="51"/>
      <c r="I174" s="50" t="s">
        <v>86</v>
      </c>
      <c r="J174" s="18">
        <f>I174/2</f>
        <v>35.25</v>
      </c>
      <c r="K174" s="45">
        <v>79.5</v>
      </c>
      <c r="L174" s="18">
        <f>K174/2</f>
        <v>39.75</v>
      </c>
      <c r="M174" s="18">
        <f>J174+L174</f>
        <v>75</v>
      </c>
      <c r="N174" s="44">
        <v>4</v>
      </c>
      <c r="O174" s="45"/>
      <c r="P174" s="45"/>
    </row>
    <row r="175" spans="1:16" ht="25.5" customHeight="1">
      <c r="A175" s="20"/>
      <c r="B175" s="21"/>
      <c r="C175" s="21"/>
      <c r="D175" s="22"/>
      <c r="E175" s="22"/>
      <c r="F175" s="21"/>
      <c r="G175" s="21"/>
      <c r="H175" s="21"/>
      <c r="I175" s="21"/>
      <c r="J175" s="21"/>
      <c r="K175" s="21"/>
      <c r="L175" s="21"/>
      <c r="M175" s="21"/>
      <c r="N175" s="22"/>
      <c r="O175" s="21"/>
      <c r="P175" s="33"/>
    </row>
    <row r="176" spans="1:16" ht="25.5" customHeight="1">
      <c r="A176" s="52">
        <v>627021</v>
      </c>
      <c r="B176" s="53" t="s">
        <v>299</v>
      </c>
      <c r="C176" s="40" t="s">
        <v>376</v>
      </c>
      <c r="D176" s="52">
        <v>1</v>
      </c>
      <c r="E176" s="49" t="s">
        <v>377</v>
      </c>
      <c r="F176" s="32" t="s">
        <v>378</v>
      </c>
      <c r="G176" s="50" t="s">
        <v>379</v>
      </c>
      <c r="H176" s="51"/>
      <c r="I176" s="50" t="s">
        <v>379</v>
      </c>
      <c r="J176" s="18">
        <f>I176/2</f>
        <v>34</v>
      </c>
      <c r="K176" s="45">
        <v>80.2</v>
      </c>
      <c r="L176" s="18">
        <f>K176/2</f>
        <v>40.1</v>
      </c>
      <c r="M176" s="18">
        <f>J176+L176</f>
        <v>74.1</v>
      </c>
      <c r="N176" s="44">
        <v>1</v>
      </c>
      <c r="O176" s="45" t="s">
        <v>24</v>
      </c>
      <c r="P176" s="45"/>
    </row>
    <row r="177" spans="1:16" ht="25.5" customHeight="1">
      <c r="A177" s="52"/>
      <c r="B177" s="53"/>
      <c r="C177" s="54"/>
      <c r="D177" s="52"/>
      <c r="E177" s="49" t="s">
        <v>380</v>
      </c>
      <c r="F177" s="50" t="s">
        <v>381</v>
      </c>
      <c r="G177" s="50" t="s">
        <v>124</v>
      </c>
      <c r="H177" s="51"/>
      <c r="I177" s="50" t="s">
        <v>124</v>
      </c>
      <c r="J177" s="18">
        <f>I177/2</f>
        <v>33</v>
      </c>
      <c r="K177" s="45">
        <v>75.86</v>
      </c>
      <c r="L177" s="18">
        <f>K177/2</f>
        <v>37.93</v>
      </c>
      <c r="M177" s="18">
        <f>J177+L177</f>
        <v>70.93</v>
      </c>
      <c r="N177" s="44">
        <v>2</v>
      </c>
      <c r="O177" s="45"/>
      <c r="P177" s="45"/>
    </row>
    <row r="178" spans="1:16" ht="25.5" customHeight="1">
      <c r="A178" s="52"/>
      <c r="B178" s="53"/>
      <c r="C178" s="54"/>
      <c r="D178" s="52"/>
      <c r="E178" s="49" t="s">
        <v>382</v>
      </c>
      <c r="F178" s="50" t="s">
        <v>383</v>
      </c>
      <c r="G178" s="50" t="s">
        <v>384</v>
      </c>
      <c r="H178" s="51"/>
      <c r="I178" s="50" t="s">
        <v>384</v>
      </c>
      <c r="J178" s="18">
        <f>I178/2</f>
        <v>29.75</v>
      </c>
      <c r="K178" s="45">
        <v>76</v>
      </c>
      <c r="L178" s="18">
        <f>K178/2</f>
        <v>38</v>
      </c>
      <c r="M178" s="18">
        <f>J178+L178</f>
        <v>67.75</v>
      </c>
      <c r="N178" s="44">
        <v>3</v>
      </c>
      <c r="O178" s="45"/>
      <c r="P178" s="45"/>
    </row>
    <row r="179" spans="1:16" ht="30" customHeight="1">
      <c r="A179" s="20"/>
      <c r="B179" s="21"/>
      <c r="C179" s="21"/>
      <c r="D179" s="22"/>
      <c r="E179" s="22"/>
      <c r="F179" s="21"/>
      <c r="G179" s="21"/>
      <c r="H179" s="21"/>
      <c r="I179" s="21"/>
      <c r="J179" s="21"/>
      <c r="K179" s="21"/>
      <c r="L179" s="21"/>
      <c r="M179" s="21"/>
      <c r="N179" s="22"/>
      <c r="O179" s="21"/>
      <c r="P179" s="33"/>
    </row>
    <row r="180" spans="1:16" ht="27" customHeight="1">
      <c r="A180" s="52">
        <v>627022</v>
      </c>
      <c r="B180" s="32" t="s">
        <v>385</v>
      </c>
      <c r="C180" s="40" t="s">
        <v>54</v>
      </c>
      <c r="D180" s="52">
        <v>3</v>
      </c>
      <c r="E180" s="49" t="s">
        <v>386</v>
      </c>
      <c r="F180" s="32" t="s">
        <v>387</v>
      </c>
      <c r="G180" s="50" t="s">
        <v>307</v>
      </c>
      <c r="H180" s="51"/>
      <c r="I180" s="50" t="s">
        <v>307</v>
      </c>
      <c r="J180" s="18">
        <f aca="true" t="shared" si="36" ref="J180:J188">I180/2</f>
        <v>39.5</v>
      </c>
      <c r="K180" s="45">
        <v>81.12</v>
      </c>
      <c r="L180" s="18">
        <f aca="true" t="shared" si="37" ref="L180:L188">K180/2</f>
        <v>40.56</v>
      </c>
      <c r="M180" s="18">
        <f aca="true" t="shared" si="38" ref="M180:M188">J180+L180</f>
        <v>80.06</v>
      </c>
      <c r="N180" s="44">
        <v>1</v>
      </c>
      <c r="O180" s="45" t="s">
        <v>24</v>
      </c>
      <c r="P180" s="45"/>
    </row>
    <row r="181" spans="1:16" ht="27" customHeight="1">
      <c r="A181" s="52"/>
      <c r="B181" s="32"/>
      <c r="C181" s="40"/>
      <c r="D181" s="52"/>
      <c r="E181" s="49" t="s">
        <v>388</v>
      </c>
      <c r="F181" s="32" t="s">
        <v>389</v>
      </c>
      <c r="G181" s="50" t="s">
        <v>275</v>
      </c>
      <c r="H181" s="51"/>
      <c r="I181" s="50" t="s">
        <v>275</v>
      </c>
      <c r="J181" s="18">
        <f t="shared" si="36"/>
        <v>39.25</v>
      </c>
      <c r="K181" s="45">
        <v>77.76</v>
      </c>
      <c r="L181" s="18">
        <f t="shared" si="37"/>
        <v>38.88</v>
      </c>
      <c r="M181" s="18">
        <f t="shared" si="38"/>
        <v>78.13</v>
      </c>
      <c r="N181" s="44">
        <v>2</v>
      </c>
      <c r="O181" s="45" t="s">
        <v>24</v>
      </c>
      <c r="P181" s="45"/>
    </row>
    <row r="182" spans="1:16" ht="27" customHeight="1">
      <c r="A182" s="52"/>
      <c r="B182" s="53"/>
      <c r="C182" s="54"/>
      <c r="D182" s="52"/>
      <c r="E182" s="49" t="s">
        <v>390</v>
      </c>
      <c r="F182" s="32" t="s">
        <v>391</v>
      </c>
      <c r="G182" s="50" t="s">
        <v>114</v>
      </c>
      <c r="H182" s="51"/>
      <c r="I182" s="50" t="s">
        <v>114</v>
      </c>
      <c r="J182" s="18">
        <f t="shared" si="36"/>
        <v>37</v>
      </c>
      <c r="K182" s="45">
        <v>80.54</v>
      </c>
      <c r="L182" s="18">
        <f t="shared" si="37"/>
        <v>40.27</v>
      </c>
      <c r="M182" s="18">
        <f t="shared" si="38"/>
        <v>77.27000000000001</v>
      </c>
      <c r="N182" s="44">
        <v>3</v>
      </c>
      <c r="O182" s="45" t="s">
        <v>24</v>
      </c>
      <c r="P182" s="45"/>
    </row>
    <row r="183" spans="1:16" ht="27" customHeight="1">
      <c r="A183" s="52"/>
      <c r="B183" s="53"/>
      <c r="C183" s="54"/>
      <c r="D183" s="52"/>
      <c r="E183" s="49" t="s">
        <v>392</v>
      </c>
      <c r="F183" s="50" t="s">
        <v>393</v>
      </c>
      <c r="G183" s="50" t="s">
        <v>307</v>
      </c>
      <c r="H183" s="51"/>
      <c r="I183" s="50" t="s">
        <v>307</v>
      </c>
      <c r="J183" s="18">
        <f t="shared" si="36"/>
        <v>39.5</v>
      </c>
      <c r="K183" s="45">
        <v>75.28</v>
      </c>
      <c r="L183" s="18">
        <f t="shared" si="37"/>
        <v>37.64</v>
      </c>
      <c r="M183" s="18">
        <f t="shared" si="38"/>
        <v>77.14</v>
      </c>
      <c r="N183" s="44">
        <v>4</v>
      </c>
      <c r="O183" s="45"/>
      <c r="P183" s="45"/>
    </row>
    <row r="184" spans="1:16" ht="27" customHeight="1">
      <c r="A184" s="52"/>
      <c r="B184" s="53"/>
      <c r="C184" s="54"/>
      <c r="D184" s="52"/>
      <c r="E184" s="49" t="s">
        <v>394</v>
      </c>
      <c r="F184" s="50" t="s">
        <v>395</v>
      </c>
      <c r="G184" s="50" t="s">
        <v>57</v>
      </c>
      <c r="H184" s="51"/>
      <c r="I184" s="50" t="s">
        <v>57</v>
      </c>
      <c r="J184" s="18">
        <f t="shared" si="36"/>
        <v>37.75</v>
      </c>
      <c r="K184" s="45">
        <v>77.96</v>
      </c>
      <c r="L184" s="18">
        <f t="shared" si="37"/>
        <v>38.98</v>
      </c>
      <c r="M184" s="18">
        <f t="shared" si="38"/>
        <v>76.72999999999999</v>
      </c>
      <c r="N184" s="44">
        <v>5</v>
      </c>
      <c r="O184" s="45"/>
      <c r="P184" s="45"/>
    </row>
    <row r="185" spans="1:16" ht="27" customHeight="1">
      <c r="A185" s="52"/>
      <c r="B185" s="53"/>
      <c r="C185" s="54"/>
      <c r="D185" s="52"/>
      <c r="E185" s="49" t="s">
        <v>396</v>
      </c>
      <c r="F185" s="50" t="s">
        <v>397</v>
      </c>
      <c r="G185" s="50" t="s">
        <v>184</v>
      </c>
      <c r="H185" s="51"/>
      <c r="I185" s="50" t="s">
        <v>184</v>
      </c>
      <c r="J185" s="18">
        <f t="shared" si="36"/>
        <v>36.75</v>
      </c>
      <c r="K185" s="45">
        <v>77.38</v>
      </c>
      <c r="L185" s="18">
        <f t="shared" si="37"/>
        <v>38.69</v>
      </c>
      <c r="M185" s="18">
        <f t="shared" si="38"/>
        <v>75.44</v>
      </c>
      <c r="N185" s="44">
        <v>6</v>
      </c>
      <c r="O185" s="45"/>
      <c r="P185" s="45"/>
    </row>
    <row r="186" spans="1:16" ht="27" customHeight="1">
      <c r="A186" s="52"/>
      <c r="B186" s="53"/>
      <c r="C186" s="54"/>
      <c r="D186" s="52"/>
      <c r="E186" s="49" t="s">
        <v>398</v>
      </c>
      <c r="F186" s="50" t="s">
        <v>399</v>
      </c>
      <c r="G186" s="50" t="s">
        <v>57</v>
      </c>
      <c r="H186" s="51"/>
      <c r="I186" s="50" t="s">
        <v>57</v>
      </c>
      <c r="J186" s="18">
        <f t="shared" si="36"/>
        <v>37.75</v>
      </c>
      <c r="K186" s="45">
        <v>75.08</v>
      </c>
      <c r="L186" s="18">
        <f t="shared" si="37"/>
        <v>37.54</v>
      </c>
      <c r="M186" s="18">
        <f t="shared" si="38"/>
        <v>75.28999999999999</v>
      </c>
      <c r="N186" s="44">
        <v>7</v>
      </c>
      <c r="O186" s="45"/>
      <c r="P186" s="45"/>
    </row>
    <row r="187" spans="1:16" ht="27" customHeight="1">
      <c r="A187" s="52"/>
      <c r="B187" s="53"/>
      <c r="C187" s="54"/>
      <c r="D187" s="52"/>
      <c r="E187" s="49" t="s">
        <v>400</v>
      </c>
      <c r="F187" s="50" t="s">
        <v>401</v>
      </c>
      <c r="G187" s="50" t="s">
        <v>47</v>
      </c>
      <c r="H187" s="51"/>
      <c r="I187" s="50" t="s">
        <v>47</v>
      </c>
      <c r="J187" s="18">
        <f t="shared" si="36"/>
        <v>37.25</v>
      </c>
      <c r="K187" s="45">
        <v>75.42</v>
      </c>
      <c r="L187" s="18">
        <f t="shared" si="37"/>
        <v>37.71</v>
      </c>
      <c r="M187" s="18">
        <f t="shared" si="38"/>
        <v>74.96000000000001</v>
      </c>
      <c r="N187" s="44">
        <v>8</v>
      </c>
      <c r="O187" s="45"/>
      <c r="P187" s="45"/>
    </row>
    <row r="188" spans="1:16" ht="27" customHeight="1">
      <c r="A188" s="52"/>
      <c r="B188" s="53"/>
      <c r="C188" s="54"/>
      <c r="D188" s="52"/>
      <c r="E188" s="49" t="s">
        <v>402</v>
      </c>
      <c r="F188" s="50" t="s">
        <v>403</v>
      </c>
      <c r="G188" s="50" t="s">
        <v>44</v>
      </c>
      <c r="H188" s="51"/>
      <c r="I188" s="50" t="s">
        <v>44</v>
      </c>
      <c r="J188" s="18">
        <f t="shared" si="36"/>
        <v>38</v>
      </c>
      <c r="K188" s="45">
        <v>73.84</v>
      </c>
      <c r="L188" s="18">
        <f t="shared" si="37"/>
        <v>36.92</v>
      </c>
      <c r="M188" s="18">
        <f t="shared" si="38"/>
        <v>74.92</v>
      </c>
      <c r="N188" s="44">
        <v>9</v>
      </c>
      <c r="O188" s="45"/>
      <c r="P188" s="45"/>
    </row>
    <row r="189" spans="1:16" ht="25.5" customHeight="1">
      <c r="A189" s="20"/>
      <c r="B189" s="21"/>
      <c r="C189" s="21"/>
      <c r="D189" s="22"/>
      <c r="E189" s="22"/>
      <c r="F189" s="21"/>
      <c r="G189" s="21"/>
      <c r="H189" s="21"/>
      <c r="I189" s="21"/>
      <c r="J189" s="21"/>
      <c r="K189" s="21"/>
      <c r="L189" s="21"/>
      <c r="M189" s="21"/>
      <c r="N189" s="22"/>
      <c r="O189" s="21"/>
      <c r="P189" s="33"/>
    </row>
    <row r="190" spans="1:16" ht="24.75" customHeight="1">
      <c r="A190" s="52">
        <v>627023</v>
      </c>
      <c r="B190" s="32" t="s">
        <v>385</v>
      </c>
      <c r="C190" s="40" t="s">
        <v>207</v>
      </c>
      <c r="D190" s="52">
        <v>3</v>
      </c>
      <c r="E190" s="49" t="s">
        <v>404</v>
      </c>
      <c r="F190" s="32" t="s">
        <v>405</v>
      </c>
      <c r="G190" s="50" t="s">
        <v>406</v>
      </c>
      <c r="H190" s="51"/>
      <c r="I190" s="50" t="s">
        <v>406</v>
      </c>
      <c r="J190" s="18">
        <f aca="true" t="shared" si="39" ref="J190:J198">I190/2</f>
        <v>40.75</v>
      </c>
      <c r="K190" s="45">
        <v>80.2</v>
      </c>
      <c r="L190" s="18">
        <f aca="true" t="shared" si="40" ref="L190:L198">K190/2</f>
        <v>40.1</v>
      </c>
      <c r="M190" s="18">
        <f aca="true" t="shared" si="41" ref="M190:M198">J190+L190</f>
        <v>80.85</v>
      </c>
      <c r="N190" s="44">
        <v>1</v>
      </c>
      <c r="O190" s="45" t="s">
        <v>24</v>
      </c>
      <c r="P190" s="45"/>
    </row>
    <row r="191" spans="1:16" ht="24.75" customHeight="1">
      <c r="A191" s="52"/>
      <c r="B191" s="53"/>
      <c r="C191" s="54"/>
      <c r="D191" s="52"/>
      <c r="E191" s="49" t="s">
        <v>407</v>
      </c>
      <c r="F191" s="32" t="s">
        <v>408</v>
      </c>
      <c r="G191" s="50" t="s">
        <v>406</v>
      </c>
      <c r="H191" s="51"/>
      <c r="I191" s="50" t="s">
        <v>406</v>
      </c>
      <c r="J191" s="18">
        <f t="shared" si="39"/>
        <v>40.75</v>
      </c>
      <c r="K191" s="45">
        <v>78.6</v>
      </c>
      <c r="L191" s="18">
        <f t="shared" si="40"/>
        <v>39.3</v>
      </c>
      <c r="M191" s="18">
        <f t="shared" si="41"/>
        <v>80.05</v>
      </c>
      <c r="N191" s="44">
        <v>2</v>
      </c>
      <c r="O191" s="45" t="s">
        <v>24</v>
      </c>
      <c r="P191" s="45"/>
    </row>
    <row r="192" spans="1:16" ht="24.75" customHeight="1">
      <c r="A192" s="52"/>
      <c r="B192" s="53"/>
      <c r="C192" s="54"/>
      <c r="D192" s="52"/>
      <c r="E192" s="49" t="s">
        <v>409</v>
      </c>
      <c r="F192" s="32" t="s">
        <v>410</v>
      </c>
      <c r="G192" s="50" t="s">
        <v>213</v>
      </c>
      <c r="H192" s="51"/>
      <c r="I192" s="50" t="s">
        <v>213</v>
      </c>
      <c r="J192" s="18">
        <f t="shared" si="39"/>
        <v>38.25</v>
      </c>
      <c r="K192" s="45">
        <v>82.7</v>
      </c>
      <c r="L192" s="18">
        <f t="shared" si="40"/>
        <v>41.35</v>
      </c>
      <c r="M192" s="18">
        <f t="shared" si="41"/>
        <v>79.6</v>
      </c>
      <c r="N192" s="44">
        <v>3</v>
      </c>
      <c r="O192" s="45" t="s">
        <v>24</v>
      </c>
      <c r="P192" s="45"/>
    </row>
    <row r="193" spans="1:16" ht="24.75" customHeight="1">
      <c r="A193" s="52"/>
      <c r="B193" s="53"/>
      <c r="C193" s="54"/>
      <c r="D193" s="52"/>
      <c r="E193" s="49" t="s">
        <v>411</v>
      </c>
      <c r="F193" s="50" t="s">
        <v>412</v>
      </c>
      <c r="G193" s="50" t="s">
        <v>275</v>
      </c>
      <c r="H193" s="51"/>
      <c r="I193" s="50" t="s">
        <v>275</v>
      </c>
      <c r="J193" s="18">
        <f t="shared" si="39"/>
        <v>39.25</v>
      </c>
      <c r="K193" s="45">
        <v>78.2</v>
      </c>
      <c r="L193" s="18">
        <f t="shared" si="40"/>
        <v>39.1</v>
      </c>
      <c r="M193" s="18">
        <f t="shared" si="41"/>
        <v>78.35</v>
      </c>
      <c r="N193" s="44">
        <v>4</v>
      </c>
      <c r="O193" s="45"/>
      <c r="P193" s="45"/>
    </row>
    <row r="194" spans="1:16" ht="24.75" customHeight="1">
      <c r="A194" s="52"/>
      <c r="B194" s="53"/>
      <c r="C194" s="54"/>
      <c r="D194" s="52"/>
      <c r="E194" s="49" t="s">
        <v>413</v>
      </c>
      <c r="F194" s="50" t="s">
        <v>414</v>
      </c>
      <c r="G194" s="50" t="s">
        <v>52</v>
      </c>
      <c r="H194" s="51"/>
      <c r="I194" s="50" t="s">
        <v>52</v>
      </c>
      <c r="J194" s="18">
        <f t="shared" si="39"/>
        <v>37.5</v>
      </c>
      <c r="K194" s="45">
        <v>81.6</v>
      </c>
      <c r="L194" s="18">
        <f t="shared" si="40"/>
        <v>40.8</v>
      </c>
      <c r="M194" s="18">
        <f t="shared" si="41"/>
        <v>78.3</v>
      </c>
      <c r="N194" s="44">
        <v>5</v>
      </c>
      <c r="O194" s="45"/>
      <c r="P194" s="45"/>
    </row>
    <row r="195" spans="1:16" ht="24.75" customHeight="1">
      <c r="A195" s="52"/>
      <c r="B195" s="53"/>
      <c r="C195" s="54"/>
      <c r="D195" s="52"/>
      <c r="E195" s="49" t="s">
        <v>415</v>
      </c>
      <c r="F195" s="50" t="s">
        <v>416</v>
      </c>
      <c r="G195" s="50" t="s">
        <v>166</v>
      </c>
      <c r="H195" s="51"/>
      <c r="I195" s="50" t="s">
        <v>166</v>
      </c>
      <c r="J195" s="18">
        <f t="shared" si="39"/>
        <v>36.5</v>
      </c>
      <c r="K195" s="45">
        <v>83.2</v>
      </c>
      <c r="L195" s="18">
        <f t="shared" si="40"/>
        <v>41.6</v>
      </c>
      <c r="M195" s="18">
        <f t="shared" si="41"/>
        <v>78.1</v>
      </c>
      <c r="N195" s="44">
        <v>6</v>
      </c>
      <c r="O195" s="45"/>
      <c r="P195" s="45"/>
    </row>
    <row r="196" spans="1:16" ht="24.75" customHeight="1">
      <c r="A196" s="52"/>
      <c r="B196" s="53"/>
      <c r="C196" s="54"/>
      <c r="D196" s="52"/>
      <c r="E196" s="49" t="s">
        <v>417</v>
      </c>
      <c r="F196" s="50" t="s">
        <v>418</v>
      </c>
      <c r="G196" s="50" t="s">
        <v>213</v>
      </c>
      <c r="H196" s="51"/>
      <c r="I196" s="50" t="s">
        <v>213</v>
      </c>
      <c r="J196" s="18">
        <f t="shared" si="39"/>
        <v>38.25</v>
      </c>
      <c r="K196" s="45">
        <v>79.2</v>
      </c>
      <c r="L196" s="18">
        <f t="shared" si="40"/>
        <v>39.6</v>
      </c>
      <c r="M196" s="18">
        <f t="shared" si="41"/>
        <v>77.85</v>
      </c>
      <c r="N196" s="44">
        <v>7</v>
      </c>
      <c r="O196" s="45"/>
      <c r="P196" s="45"/>
    </row>
    <row r="197" spans="1:16" ht="24.75" customHeight="1">
      <c r="A197" s="52"/>
      <c r="B197" s="53"/>
      <c r="C197" s="54"/>
      <c r="D197" s="52"/>
      <c r="E197" s="49" t="s">
        <v>419</v>
      </c>
      <c r="F197" s="50" t="s">
        <v>420</v>
      </c>
      <c r="G197" s="50" t="s">
        <v>44</v>
      </c>
      <c r="H197" s="51"/>
      <c r="I197" s="50" t="s">
        <v>44</v>
      </c>
      <c r="J197" s="18">
        <f t="shared" si="39"/>
        <v>38</v>
      </c>
      <c r="K197" s="45">
        <v>77.2</v>
      </c>
      <c r="L197" s="18">
        <f t="shared" si="40"/>
        <v>38.6</v>
      </c>
      <c r="M197" s="18">
        <f t="shared" si="41"/>
        <v>76.6</v>
      </c>
      <c r="N197" s="44">
        <v>8</v>
      </c>
      <c r="O197" s="45"/>
      <c r="P197" s="45"/>
    </row>
    <row r="198" spans="1:16" ht="24.75" customHeight="1">
      <c r="A198" s="52"/>
      <c r="B198" s="53"/>
      <c r="C198" s="54"/>
      <c r="D198" s="52"/>
      <c r="E198" s="49" t="s">
        <v>421</v>
      </c>
      <c r="F198" s="50" t="s">
        <v>422</v>
      </c>
      <c r="G198" s="50" t="s">
        <v>47</v>
      </c>
      <c r="H198" s="51"/>
      <c r="I198" s="50" t="s">
        <v>47</v>
      </c>
      <c r="J198" s="18">
        <f t="shared" si="39"/>
        <v>37.25</v>
      </c>
      <c r="K198" s="45">
        <v>77</v>
      </c>
      <c r="L198" s="18">
        <f t="shared" si="40"/>
        <v>38.5</v>
      </c>
      <c r="M198" s="18">
        <f t="shared" si="41"/>
        <v>75.75</v>
      </c>
      <c r="N198" s="44">
        <v>9</v>
      </c>
      <c r="O198" s="45"/>
      <c r="P198" s="45"/>
    </row>
    <row r="199" spans="1:16" ht="25.5" customHeight="1">
      <c r="A199" s="20"/>
      <c r="B199" s="21"/>
      <c r="C199" s="21"/>
      <c r="D199" s="22"/>
      <c r="E199" s="22"/>
      <c r="F199" s="21"/>
      <c r="G199" s="21"/>
      <c r="H199" s="21"/>
      <c r="I199" s="21"/>
      <c r="J199" s="21"/>
      <c r="K199" s="21"/>
      <c r="L199" s="21"/>
      <c r="M199" s="21"/>
      <c r="N199" s="22"/>
      <c r="O199" s="21"/>
      <c r="P199" s="33"/>
    </row>
    <row r="200" spans="1:16" ht="25.5" customHeight="1">
      <c r="A200" s="52">
        <v>627024</v>
      </c>
      <c r="B200" s="32" t="s">
        <v>385</v>
      </c>
      <c r="C200" s="40" t="s">
        <v>423</v>
      </c>
      <c r="D200" s="52">
        <v>2</v>
      </c>
      <c r="E200" s="49" t="s">
        <v>424</v>
      </c>
      <c r="F200" s="32" t="s">
        <v>425</v>
      </c>
      <c r="G200" s="50" t="s">
        <v>52</v>
      </c>
      <c r="H200" s="51"/>
      <c r="I200" s="50" t="s">
        <v>52</v>
      </c>
      <c r="J200" s="18">
        <f aca="true" t="shared" si="42" ref="J200:J206">I200/2</f>
        <v>37.5</v>
      </c>
      <c r="K200" s="45">
        <v>79.61</v>
      </c>
      <c r="L200" s="18">
        <f aca="true" t="shared" si="43" ref="L200:L206">K200/2</f>
        <v>39.805</v>
      </c>
      <c r="M200" s="18">
        <f aca="true" t="shared" si="44" ref="M200:M206">J200+L200</f>
        <v>77.305</v>
      </c>
      <c r="N200" s="44">
        <v>1</v>
      </c>
      <c r="O200" s="45" t="s">
        <v>24</v>
      </c>
      <c r="P200" s="45"/>
    </row>
    <row r="201" spans="1:16" ht="25.5" customHeight="1">
      <c r="A201" s="52"/>
      <c r="B201" s="53"/>
      <c r="C201" s="54"/>
      <c r="D201" s="52"/>
      <c r="E201" s="49" t="s">
        <v>426</v>
      </c>
      <c r="F201" s="32" t="s">
        <v>427</v>
      </c>
      <c r="G201" s="50" t="s">
        <v>66</v>
      </c>
      <c r="H201" s="51"/>
      <c r="I201" s="50" t="s">
        <v>66</v>
      </c>
      <c r="J201" s="18">
        <f t="shared" si="42"/>
        <v>35.75</v>
      </c>
      <c r="K201" s="45">
        <v>81.38</v>
      </c>
      <c r="L201" s="18">
        <f t="shared" si="43"/>
        <v>40.69</v>
      </c>
      <c r="M201" s="18">
        <f t="shared" si="44"/>
        <v>76.44</v>
      </c>
      <c r="N201" s="44">
        <v>2</v>
      </c>
      <c r="O201" s="45" t="s">
        <v>24</v>
      </c>
      <c r="P201" s="45"/>
    </row>
    <row r="202" spans="1:16" ht="25.5" customHeight="1">
      <c r="A202" s="52"/>
      <c r="B202" s="53"/>
      <c r="C202" s="54"/>
      <c r="D202" s="52"/>
      <c r="E202" s="49" t="s">
        <v>428</v>
      </c>
      <c r="F202" s="50" t="s">
        <v>429</v>
      </c>
      <c r="G202" s="50" t="s">
        <v>157</v>
      </c>
      <c r="H202" s="51"/>
      <c r="I202" s="50" t="s">
        <v>157</v>
      </c>
      <c r="J202" s="18">
        <f t="shared" si="42"/>
        <v>34.25</v>
      </c>
      <c r="K202" s="45">
        <v>82.54</v>
      </c>
      <c r="L202" s="18">
        <f t="shared" si="43"/>
        <v>41.27</v>
      </c>
      <c r="M202" s="18">
        <f t="shared" si="44"/>
        <v>75.52000000000001</v>
      </c>
      <c r="N202" s="44">
        <v>3</v>
      </c>
      <c r="O202" s="45"/>
      <c r="P202" s="45"/>
    </row>
    <row r="203" spans="1:16" ht="25.5" customHeight="1">
      <c r="A203" s="52"/>
      <c r="B203" s="53"/>
      <c r="C203" s="54"/>
      <c r="D203" s="52"/>
      <c r="E203" s="49" t="s">
        <v>430</v>
      </c>
      <c r="F203" s="50" t="s">
        <v>431</v>
      </c>
      <c r="G203" s="50" t="s">
        <v>143</v>
      </c>
      <c r="H203" s="51"/>
      <c r="I203" s="50" t="s">
        <v>143</v>
      </c>
      <c r="J203" s="18">
        <f t="shared" si="42"/>
        <v>33.75</v>
      </c>
      <c r="K203" s="45">
        <v>82.04</v>
      </c>
      <c r="L203" s="18">
        <f t="shared" si="43"/>
        <v>41.02</v>
      </c>
      <c r="M203" s="18">
        <f t="shared" si="44"/>
        <v>74.77000000000001</v>
      </c>
      <c r="N203" s="44">
        <v>4</v>
      </c>
      <c r="O203" s="45"/>
      <c r="P203" s="45"/>
    </row>
    <row r="204" spans="1:16" ht="25.5" customHeight="1">
      <c r="A204" s="52"/>
      <c r="B204" s="53"/>
      <c r="C204" s="54"/>
      <c r="D204" s="52"/>
      <c r="E204" s="49" t="s">
        <v>432</v>
      </c>
      <c r="F204" s="50" t="s">
        <v>433</v>
      </c>
      <c r="G204" s="50" t="s">
        <v>143</v>
      </c>
      <c r="H204" s="51"/>
      <c r="I204" s="50" t="s">
        <v>143</v>
      </c>
      <c r="J204" s="18">
        <f t="shared" si="42"/>
        <v>33.75</v>
      </c>
      <c r="K204" s="45">
        <v>81.68</v>
      </c>
      <c r="L204" s="18">
        <f t="shared" si="43"/>
        <v>40.84</v>
      </c>
      <c r="M204" s="18">
        <f t="shared" si="44"/>
        <v>74.59</v>
      </c>
      <c r="N204" s="44">
        <v>5</v>
      </c>
      <c r="O204" s="45"/>
      <c r="P204" s="45"/>
    </row>
    <row r="205" spans="1:16" ht="25.5" customHeight="1">
      <c r="A205" s="52"/>
      <c r="B205" s="53"/>
      <c r="C205" s="54"/>
      <c r="D205" s="52"/>
      <c r="E205" s="49" t="s">
        <v>434</v>
      </c>
      <c r="F205" s="50" t="s">
        <v>435</v>
      </c>
      <c r="G205" s="50" t="s">
        <v>379</v>
      </c>
      <c r="H205" s="51"/>
      <c r="I205" s="50" t="s">
        <v>379</v>
      </c>
      <c r="J205" s="18">
        <f t="shared" si="42"/>
        <v>34</v>
      </c>
      <c r="K205" s="45">
        <v>80.36</v>
      </c>
      <c r="L205" s="18">
        <f t="shared" si="43"/>
        <v>40.18</v>
      </c>
      <c r="M205" s="18">
        <f t="shared" si="44"/>
        <v>74.18</v>
      </c>
      <c r="N205" s="44">
        <v>6</v>
      </c>
      <c r="O205" s="45"/>
      <c r="P205" s="45"/>
    </row>
    <row r="206" spans="1:16" ht="25.5" customHeight="1">
      <c r="A206" s="52"/>
      <c r="B206" s="53"/>
      <c r="C206" s="54"/>
      <c r="D206" s="52"/>
      <c r="E206" s="49" t="s">
        <v>436</v>
      </c>
      <c r="F206" s="50" t="s">
        <v>437</v>
      </c>
      <c r="G206" s="50" t="s">
        <v>379</v>
      </c>
      <c r="H206" s="51"/>
      <c r="I206" s="50" t="s">
        <v>379</v>
      </c>
      <c r="J206" s="18">
        <f t="shared" si="42"/>
        <v>34</v>
      </c>
      <c r="K206" s="45">
        <v>78.98</v>
      </c>
      <c r="L206" s="18">
        <f t="shared" si="43"/>
        <v>39.49</v>
      </c>
      <c r="M206" s="18">
        <f t="shared" si="44"/>
        <v>73.49000000000001</v>
      </c>
      <c r="N206" s="44">
        <v>7</v>
      </c>
      <c r="O206" s="45"/>
      <c r="P206" s="45"/>
    </row>
    <row r="207" spans="1:16" ht="28.5" customHeight="1">
      <c r="A207" s="20"/>
      <c r="B207" s="21"/>
      <c r="C207" s="21"/>
      <c r="D207" s="22"/>
      <c r="E207" s="22"/>
      <c r="F207" s="21"/>
      <c r="G207" s="21"/>
      <c r="H207" s="21"/>
      <c r="I207" s="21"/>
      <c r="J207" s="21"/>
      <c r="K207" s="21"/>
      <c r="L207" s="21"/>
      <c r="M207" s="21"/>
      <c r="N207" s="22"/>
      <c r="O207" s="21"/>
      <c r="P207" s="33"/>
    </row>
    <row r="208" spans="1:16" ht="25.5" customHeight="1">
      <c r="A208" s="52">
        <v>627025</v>
      </c>
      <c r="B208" s="32" t="s">
        <v>385</v>
      </c>
      <c r="C208" s="40" t="s">
        <v>438</v>
      </c>
      <c r="D208" s="52">
        <v>1</v>
      </c>
      <c r="E208" s="49" t="s">
        <v>439</v>
      </c>
      <c r="F208" s="32" t="s">
        <v>440</v>
      </c>
      <c r="G208" s="50" t="s">
        <v>66</v>
      </c>
      <c r="H208" s="51"/>
      <c r="I208" s="50" t="s">
        <v>66</v>
      </c>
      <c r="J208" s="18">
        <f>I208/2</f>
        <v>35.75</v>
      </c>
      <c r="K208" s="45">
        <v>78.2</v>
      </c>
      <c r="L208" s="18">
        <f>K208/2</f>
        <v>39.1</v>
      </c>
      <c r="M208" s="18">
        <f>J208+L208</f>
        <v>74.85</v>
      </c>
      <c r="N208" s="44">
        <v>1</v>
      </c>
      <c r="O208" s="45" t="s">
        <v>24</v>
      </c>
      <c r="P208" s="45"/>
    </row>
    <row r="209" spans="1:16" ht="25.5" customHeight="1">
      <c r="A209" s="52"/>
      <c r="B209" s="53"/>
      <c r="C209" s="54"/>
      <c r="D209" s="52"/>
      <c r="E209" s="49" t="s">
        <v>441</v>
      </c>
      <c r="F209" s="50" t="s">
        <v>442</v>
      </c>
      <c r="G209" s="50" t="s">
        <v>124</v>
      </c>
      <c r="H209" s="51"/>
      <c r="I209" s="50" t="s">
        <v>124</v>
      </c>
      <c r="J209" s="18">
        <f>I209/2</f>
        <v>33</v>
      </c>
      <c r="K209" s="45">
        <v>72</v>
      </c>
      <c r="L209" s="18">
        <f>K209/2</f>
        <v>36</v>
      </c>
      <c r="M209" s="18">
        <f>J209+L209</f>
        <v>69</v>
      </c>
      <c r="N209" s="44">
        <v>2</v>
      </c>
      <c r="O209" s="45"/>
      <c r="P209" s="45"/>
    </row>
    <row r="210" spans="1:16" ht="25.5" customHeight="1">
      <c r="A210" s="52"/>
      <c r="B210" s="53"/>
      <c r="C210" s="54"/>
      <c r="D210" s="52"/>
      <c r="E210" s="49" t="s">
        <v>443</v>
      </c>
      <c r="F210" s="50" t="s">
        <v>444</v>
      </c>
      <c r="G210" s="50" t="s">
        <v>445</v>
      </c>
      <c r="H210" s="51"/>
      <c r="I210" s="50" t="s">
        <v>445</v>
      </c>
      <c r="J210" s="18">
        <f>I210/2</f>
        <v>25.75</v>
      </c>
      <c r="K210" s="45">
        <v>75.8</v>
      </c>
      <c r="L210" s="18">
        <f>K210/2</f>
        <v>37.9</v>
      </c>
      <c r="M210" s="18">
        <f>J210+L210</f>
        <v>63.65</v>
      </c>
      <c r="N210" s="44">
        <v>3</v>
      </c>
      <c r="O210" s="45"/>
      <c r="P210" s="45"/>
    </row>
    <row r="211" spans="1:16" ht="27" customHeight="1">
      <c r="A211" s="20"/>
      <c r="B211" s="21"/>
      <c r="C211" s="21"/>
      <c r="D211" s="22"/>
      <c r="E211" s="22"/>
      <c r="F211" s="21"/>
      <c r="G211" s="21"/>
      <c r="H211" s="21"/>
      <c r="I211" s="21"/>
      <c r="J211" s="21"/>
      <c r="K211" s="21"/>
      <c r="L211" s="21"/>
      <c r="M211" s="21"/>
      <c r="N211" s="22"/>
      <c r="O211" s="21"/>
      <c r="P211" s="33"/>
    </row>
    <row r="212" spans="1:16" ht="22.5" customHeight="1">
      <c r="A212" s="52">
        <v>627026</v>
      </c>
      <c r="B212" s="32" t="s">
        <v>446</v>
      </c>
      <c r="C212" s="40" t="s">
        <v>54</v>
      </c>
      <c r="D212" s="52">
        <v>2</v>
      </c>
      <c r="E212" s="49" t="s">
        <v>447</v>
      </c>
      <c r="F212" s="32" t="s">
        <v>448</v>
      </c>
      <c r="G212" s="50" t="s">
        <v>136</v>
      </c>
      <c r="H212" s="51"/>
      <c r="I212" s="50" t="s">
        <v>136</v>
      </c>
      <c r="J212" s="18">
        <f aca="true" t="shared" si="45" ref="J212:J218">I212/2</f>
        <v>38.5</v>
      </c>
      <c r="K212" s="45">
        <v>79.91</v>
      </c>
      <c r="L212" s="18">
        <f aca="true" t="shared" si="46" ref="L212:L218">K212/2</f>
        <v>39.955</v>
      </c>
      <c r="M212" s="18">
        <f aca="true" t="shared" si="47" ref="M212:M218">J212+L212</f>
        <v>78.455</v>
      </c>
      <c r="N212" s="44">
        <v>1</v>
      </c>
      <c r="O212" s="45" t="s">
        <v>24</v>
      </c>
      <c r="P212" s="45"/>
    </row>
    <row r="213" spans="1:16" ht="22.5" customHeight="1">
      <c r="A213" s="52"/>
      <c r="B213" s="32"/>
      <c r="C213" s="40"/>
      <c r="D213" s="52"/>
      <c r="E213" s="49" t="s">
        <v>449</v>
      </c>
      <c r="F213" s="32" t="s">
        <v>450</v>
      </c>
      <c r="G213" s="50" t="s">
        <v>47</v>
      </c>
      <c r="H213" s="51"/>
      <c r="I213" s="50" t="s">
        <v>47</v>
      </c>
      <c r="J213" s="18">
        <f t="shared" si="45"/>
        <v>37.25</v>
      </c>
      <c r="K213" s="45">
        <v>78.98</v>
      </c>
      <c r="L213" s="18">
        <f t="shared" si="46"/>
        <v>39.49</v>
      </c>
      <c r="M213" s="18">
        <f t="shared" si="47"/>
        <v>76.74000000000001</v>
      </c>
      <c r="N213" s="44">
        <v>2</v>
      </c>
      <c r="O213" s="45" t="s">
        <v>24</v>
      </c>
      <c r="P213" s="45"/>
    </row>
    <row r="214" spans="1:16" ht="22.5" customHeight="1">
      <c r="A214" s="52"/>
      <c r="B214" s="32"/>
      <c r="C214" s="40"/>
      <c r="D214" s="52"/>
      <c r="E214" s="49" t="s">
        <v>451</v>
      </c>
      <c r="F214" s="50" t="s">
        <v>452</v>
      </c>
      <c r="G214" s="50" t="s">
        <v>114</v>
      </c>
      <c r="H214" s="51"/>
      <c r="I214" s="50" t="s">
        <v>114</v>
      </c>
      <c r="J214" s="18">
        <f t="shared" si="45"/>
        <v>37</v>
      </c>
      <c r="K214" s="45">
        <v>78.52</v>
      </c>
      <c r="L214" s="18">
        <f t="shared" si="46"/>
        <v>39.26</v>
      </c>
      <c r="M214" s="18">
        <f t="shared" si="47"/>
        <v>76.25999999999999</v>
      </c>
      <c r="N214" s="44">
        <v>3</v>
      </c>
      <c r="O214" s="45"/>
      <c r="P214" s="45"/>
    </row>
    <row r="215" spans="1:16" ht="22.5" customHeight="1">
      <c r="A215" s="52"/>
      <c r="B215" s="53"/>
      <c r="C215" s="54"/>
      <c r="D215" s="52"/>
      <c r="E215" s="49" t="s">
        <v>453</v>
      </c>
      <c r="F215" s="50" t="s">
        <v>454</v>
      </c>
      <c r="G215" s="50" t="s">
        <v>57</v>
      </c>
      <c r="H215" s="51"/>
      <c r="I215" s="50" t="s">
        <v>57</v>
      </c>
      <c r="J215" s="18">
        <f t="shared" si="45"/>
        <v>37.75</v>
      </c>
      <c r="K215" s="45">
        <v>76.82</v>
      </c>
      <c r="L215" s="18">
        <f t="shared" si="46"/>
        <v>38.41</v>
      </c>
      <c r="M215" s="18">
        <f t="shared" si="47"/>
        <v>76.16</v>
      </c>
      <c r="N215" s="44">
        <v>4</v>
      </c>
      <c r="O215" s="45"/>
      <c r="P215" s="45"/>
    </row>
    <row r="216" spans="1:16" ht="22.5" customHeight="1">
      <c r="A216" s="52"/>
      <c r="B216" s="53"/>
      <c r="C216" s="54"/>
      <c r="D216" s="52"/>
      <c r="E216" s="49" t="s">
        <v>455</v>
      </c>
      <c r="F216" s="50" t="s">
        <v>456</v>
      </c>
      <c r="G216" s="50" t="s">
        <v>166</v>
      </c>
      <c r="H216" s="51"/>
      <c r="I216" s="50" t="s">
        <v>166</v>
      </c>
      <c r="J216" s="18">
        <f t="shared" si="45"/>
        <v>36.5</v>
      </c>
      <c r="K216" s="45">
        <v>78.07</v>
      </c>
      <c r="L216" s="18">
        <f t="shared" si="46"/>
        <v>39.035</v>
      </c>
      <c r="M216" s="18">
        <f t="shared" si="47"/>
        <v>75.535</v>
      </c>
      <c r="N216" s="44">
        <v>5</v>
      </c>
      <c r="O216" s="45"/>
      <c r="P216" s="45"/>
    </row>
    <row r="217" spans="1:16" ht="22.5" customHeight="1">
      <c r="A217" s="52"/>
      <c r="B217" s="53"/>
      <c r="C217" s="54"/>
      <c r="D217" s="52"/>
      <c r="E217" s="49" t="s">
        <v>457</v>
      </c>
      <c r="F217" s="50" t="s">
        <v>458</v>
      </c>
      <c r="G217" s="50" t="s">
        <v>166</v>
      </c>
      <c r="H217" s="51"/>
      <c r="I217" s="50" t="s">
        <v>166</v>
      </c>
      <c r="J217" s="18">
        <f t="shared" si="45"/>
        <v>36.5</v>
      </c>
      <c r="K217" s="45">
        <v>77.62</v>
      </c>
      <c r="L217" s="18">
        <f t="shared" si="46"/>
        <v>38.81</v>
      </c>
      <c r="M217" s="18">
        <f t="shared" si="47"/>
        <v>75.31</v>
      </c>
      <c r="N217" s="44">
        <v>6</v>
      </c>
      <c r="O217" s="45"/>
      <c r="P217" s="45"/>
    </row>
    <row r="218" spans="1:16" ht="22.5" customHeight="1">
      <c r="A218" s="52"/>
      <c r="B218" s="53"/>
      <c r="C218" s="54"/>
      <c r="D218" s="52"/>
      <c r="E218" s="49" t="s">
        <v>459</v>
      </c>
      <c r="F218" s="50" t="s">
        <v>460</v>
      </c>
      <c r="G218" s="50" t="s">
        <v>166</v>
      </c>
      <c r="H218" s="51"/>
      <c r="I218" s="50" t="s">
        <v>166</v>
      </c>
      <c r="J218" s="18">
        <f t="shared" si="45"/>
        <v>36.5</v>
      </c>
      <c r="K218" s="45">
        <v>74.38</v>
      </c>
      <c r="L218" s="18">
        <f t="shared" si="46"/>
        <v>37.19</v>
      </c>
      <c r="M218" s="18">
        <f t="shared" si="47"/>
        <v>73.69</v>
      </c>
      <c r="N218" s="44">
        <v>7</v>
      </c>
      <c r="O218" s="45"/>
      <c r="P218" s="45"/>
    </row>
    <row r="219" spans="1:16" ht="24.75" customHeight="1">
      <c r="A219" s="20"/>
      <c r="B219" s="21"/>
      <c r="C219" s="21"/>
      <c r="D219" s="22"/>
      <c r="E219" s="22"/>
      <c r="F219" s="21"/>
      <c r="G219" s="21"/>
      <c r="H219" s="21"/>
      <c r="I219" s="21"/>
      <c r="J219" s="21"/>
      <c r="K219" s="21"/>
      <c r="L219" s="21"/>
      <c r="M219" s="21"/>
      <c r="N219" s="22"/>
      <c r="O219" s="21"/>
      <c r="P219" s="33"/>
    </row>
    <row r="220" spans="1:16" ht="27.75" customHeight="1">
      <c r="A220" s="52">
        <v>627027</v>
      </c>
      <c r="B220" s="32" t="s">
        <v>446</v>
      </c>
      <c r="C220" s="40" t="s">
        <v>207</v>
      </c>
      <c r="D220" s="52">
        <v>2</v>
      </c>
      <c r="E220" s="49" t="s">
        <v>461</v>
      </c>
      <c r="F220" s="32" t="s">
        <v>462</v>
      </c>
      <c r="G220" s="50" t="s">
        <v>52</v>
      </c>
      <c r="H220" s="51"/>
      <c r="I220" s="50" t="s">
        <v>52</v>
      </c>
      <c r="J220" s="18">
        <f aca="true" t="shared" si="48" ref="J220:J225">I220/2</f>
        <v>37.5</v>
      </c>
      <c r="K220" s="45">
        <v>77.2</v>
      </c>
      <c r="L220" s="18">
        <f aca="true" t="shared" si="49" ref="L220:L225">K220/2</f>
        <v>38.6</v>
      </c>
      <c r="M220" s="18">
        <f aca="true" t="shared" si="50" ref="M220:M225">J220+L220</f>
        <v>76.1</v>
      </c>
      <c r="N220" s="44">
        <v>1</v>
      </c>
      <c r="O220" s="45" t="s">
        <v>24</v>
      </c>
      <c r="P220" s="45"/>
    </row>
    <row r="221" spans="1:16" ht="27.75" customHeight="1">
      <c r="A221" s="52"/>
      <c r="B221" s="53"/>
      <c r="C221" s="54"/>
      <c r="D221" s="52"/>
      <c r="E221" s="49" t="s">
        <v>463</v>
      </c>
      <c r="F221" s="32" t="s">
        <v>464</v>
      </c>
      <c r="G221" s="50" t="s">
        <v>114</v>
      </c>
      <c r="H221" s="51"/>
      <c r="I221" s="50" t="s">
        <v>114</v>
      </c>
      <c r="J221" s="18">
        <f t="shared" si="48"/>
        <v>37</v>
      </c>
      <c r="K221" s="45">
        <v>78.2</v>
      </c>
      <c r="L221" s="18">
        <f t="shared" si="49"/>
        <v>39.1</v>
      </c>
      <c r="M221" s="18">
        <f t="shared" si="50"/>
        <v>76.1</v>
      </c>
      <c r="N221" s="44">
        <v>1</v>
      </c>
      <c r="O221" s="45" t="s">
        <v>24</v>
      </c>
      <c r="P221" s="45"/>
    </row>
    <row r="222" spans="1:16" ht="27.75" customHeight="1">
      <c r="A222" s="52"/>
      <c r="B222" s="53"/>
      <c r="C222" s="54"/>
      <c r="D222" s="52"/>
      <c r="E222" s="49" t="s">
        <v>465</v>
      </c>
      <c r="F222" s="50" t="s">
        <v>466</v>
      </c>
      <c r="G222" s="50" t="s">
        <v>86</v>
      </c>
      <c r="H222" s="51"/>
      <c r="I222" s="50" t="s">
        <v>86</v>
      </c>
      <c r="J222" s="18">
        <f t="shared" si="48"/>
        <v>35.25</v>
      </c>
      <c r="K222" s="45">
        <v>76.4</v>
      </c>
      <c r="L222" s="18">
        <f t="shared" si="49"/>
        <v>38.2</v>
      </c>
      <c r="M222" s="18">
        <f t="shared" si="50"/>
        <v>73.45</v>
      </c>
      <c r="N222" s="44">
        <v>3</v>
      </c>
      <c r="O222" s="45"/>
      <c r="P222" s="45"/>
    </row>
    <row r="223" spans="1:16" ht="27.75" customHeight="1">
      <c r="A223" s="52"/>
      <c r="B223" s="53"/>
      <c r="C223" s="54"/>
      <c r="D223" s="52"/>
      <c r="E223" s="49" t="s">
        <v>467</v>
      </c>
      <c r="F223" s="50" t="s">
        <v>468</v>
      </c>
      <c r="G223" s="50" t="s">
        <v>40</v>
      </c>
      <c r="H223" s="51"/>
      <c r="I223" s="50" t="s">
        <v>40</v>
      </c>
      <c r="J223" s="18">
        <f t="shared" si="48"/>
        <v>33.25</v>
      </c>
      <c r="K223" s="45">
        <v>79.2</v>
      </c>
      <c r="L223" s="18">
        <f t="shared" si="49"/>
        <v>39.6</v>
      </c>
      <c r="M223" s="18">
        <f t="shared" si="50"/>
        <v>72.85</v>
      </c>
      <c r="N223" s="44">
        <v>4</v>
      </c>
      <c r="O223" s="45"/>
      <c r="P223" s="45"/>
    </row>
    <row r="224" spans="1:16" ht="27.75" customHeight="1">
      <c r="A224" s="52"/>
      <c r="B224" s="53"/>
      <c r="C224" s="54"/>
      <c r="D224" s="52"/>
      <c r="E224" s="49" t="s">
        <v>469</v>
      </c>
      <c r="F224" s="50" t="s">
        <v>470</v>
      </c>
      <c r="G224" s="50" t="s">
        <v>162</v>
      </c>
      <c r="H224" s="51"/>
      <c r="I224" s="50" t="s">
        <v>162</v>
      </c>
      <c r="J224" s="18">
        <f t="shared" si="48"/>
        <v>34.5</v>
      </c>
      <c r="K224" s="45">
        <v>76.6</v>
      </c>
      <c r="L224" s="18">
        <f t="shared" si="49"/>
        <v>38.3</v>
      </c>
      <c r="M224" s="18">
        <f t="shared" si="50"/>
        <v>72.8</v>
      </c>
      <c r="N224" s="44">
        <v>5</v>
      </c>
      <c r="O224" s="45"/>
      <c r="P224" s="45"/>
    </row>
    <row r="225" spans="1:16" ht="27.75" customHeight="1">
      <c r="A225" s="52"/>
      <c r="B225" s="53"/>
      <c r="C225" s="54"/>
      <c r="D225" s="52"/>
      <c r="E225" s="49" t="s">
        <v>471</v>
      </c>
      <c r="F225" s="50" t="s">
        <v>472</v>
      </c>
      <c r="G225" s="50" t="s">
        <v>157</v>
      </c>
      <c r="H225" s="51"/>
      <c r="I225" s="50" t="s">
        <v>157</v>
      </c>
      <c r="J225" s="18">
        <f t="shared" si="48"/>
        <v>34.25</v>
      </c>
      <c r="K225" s="45">
        <v>76</v>
      </c>
      <c r="L225" s="18">
        <f t="shared" si="49"/>
        <v>38</v>
      </c>
      <c r="M225" s="18">
        <f t="shared" si="50"/>
        <v>72.25</v>
      </c>
      <c r="N225" s="44">
        <v>6</v>
      </c>
      <c r="O225" s="45"/>
      <c r="P225" s="45"/>
    </row>
    <row r="226" spans="1:16" ht="24" customHeight="1">
      <c r="A226" s="20"/>
      <c r="B226" s="21"/>
      <c r="C226" s="21"/>
      <c r="D226" s="22"/>
      <c r="E226" s="22"/>
      <c r="F226" s="21"/>
      <c r="G226" s="21"/>
      <c r="H226" s="21"/>
      <c r="I226" s="21"/>
      <c r="J226" s="21"/>
      <c r="K226" s="21"/>
      <c r="L226" s="21"/>
      <c r="M226" s="21"/>
      <c r="N226" s="22"/>
      <c r="O226" s="21"/>
      <c r="P226" s="33"/>
    </row>
    <row r="227" spans="1:16" ht="36.75" customHeight="1">
      <c r="A227" s="52">
        <v>627028</v>
      </c>
      <c r="B227" s="32" t="s">
        <v>446</v>
      </c>
      <c r="C227" s="40" t="s">
        <v>473</v>
      </c>
      <c r="D227" s="52">
        <v>1</v>
      </c>
      <c r="E227" s="49" t="s">
        <v>474</v>
      </c>
      <c r="F227" s="32" t="s">
        <v>475</v>
      </c>
      <c r="G227" s="50" t="s">
        <v>406</v>
      </c>
      <c r="H227" s="51"/>
      <c r="I227" s="50" t="s">
        <v>406</v>
      </c>
      <c r="J227" s="18">
        <f>I227/2</f>
        <v>40.75</v>
      </c>
      <c r="K227" s="45">
        <v>81.86</v>
      </c>
      <c r="L227" s="18">
        <f>K227/2</f>
        <v>40.93</v>
      </c>
      <c r="M227" s="18">
        <f>J227+L227</f>
        <v>81.68</v>
      </c>
      <c r="N227" s="44">
        <v>1</v>
      </c>
      <c r="O227" s="45" t="s">
        <v>24</v>
      </c>
      <c r="P227" s="45"/>
    </row>
    <row r="228" spans="1:16" ht="36.75" customHeight="1">
      <c r="A228" s="52"/>
      <c r="B228" s="53"/>
      <c r="C228" s="54"/>
      <c r="D228" s="52"/>
      <c r="E228" s="49" t="s">
        <v>476</v>
      </c>
      <c r="F228" s="24" t="s">
        <v>477</v>
      </c>
      <c r="G228" s="50" t="s">
        <v>66</v>
      </c>
      <c r="H228" s="51"/>
      <c r="I228" s="50" t="s">
        <v>66</v>
      </c>
      <c r="J228" s="18">
        <f>I228/2</f>
        <v>35.75</v>
      </c>
      <c r="K228" s="45"/>
      <c r="L228" s="18">
        <f>K228/2</f>
        <v>0</v>
      </c>
      <c r="M228" s="18">
        <f>J228+L228</f>
        <v>35.75</v>
      </c>
      <c r="N228" s="44">
        <v>2</v>
      </c>
      <c r="O228" s="45"/>
      <c r="P228" s="45" t="s">
        <v>244</v>
      </c>
    </row>
    <row r="229" spans="1:16" ht="36.75" customHeight="1">
      <c r="A229" s="52"/>
      <c r="B229" s="53"/>
      <c r="C229" s="54"/>
      <c r="D229" s="52"/>
      <c r="E229" s="49" t="s">
        <v>478</v>
      </c>
      <c r="F229" s="24" t="s">
        <v>479</v>
      </c>
      <c r="G229" s="50" t="s">
        <v>91</v>
      </c>
      <c r="H229" s="51"/>
      <c r="I229" s="50" t="s">
        <v>91</v>
      </c>
      <c r="J229" s="18">
        <f>I229/2</f>
        <v>35.5</v>
      </c>
      <c r="K229" s="45"/>
      <c r="L229" s="18">
        <f>K229/2</f>
        <v>0</v>
      </c>
      <c r="M229" s="18">
        <f>J229+L229</f>
        <v>35.5</v>
      </c>
      <c r="N229" s="44">
        <v>3</v>
      </c>
      <c r="O229" s="45"/>
      <c r="P229" s="45" t="s">
        <v>244</v>
      </c>
    </row>
    <row r="230" spans="1:16" ht="24.75" customHeight="1">
      <c r="A230" s="20"/>
      <c r="B230" s="21"/>
      <c r="C230" s="21"/>
      <c r="D230" s="22"/>
      <c r="E230" s="22"/>
      <c r="F230" s="21"/>
      <c r="G230" s="21"/>
      <c r="H230" s="21"/>
      <c r="I230" s="21"/>
      <c r="J230" s="21"/>
      <c r="K230" s="21"/>
      <c r="L230" s="21"/>
      <c r="M230" s="21"/>
      <c r="N230" s="22"/>
      <c r="O230" s="21"/>
      <c r="P230" s="33"/>
    </row>
    <row r="231" spans="1:16" ht="48.75" customHeight="1">
      <c r="A231" s="52">
        <v>627029</v>
      </c>
      <c r="B231" s="32" t="s">
        <v>480</v>
      </c>
      <c r="C231" s="40" t="s">
        <v>481</v>
      </c>
      <c r="D231" s="41">
        <v>1</v>
      </c>
      <c r="E231" s="49" t="s">
        <v>482</v>
      </c>
      <c r="F231" s="32" t="s">
        <v>483</v>
      </c>
      <c r="G231" s="50" t="s">
        <v>275</v>
      </c>
      <c r="H231" s="51"/>
      <c r="I231" s="50" t="s">
        <v>275</v>
      </c>
      <c r="J231" s="18">
        <f>I231/2</f>
        <v>39.25</v>
      </c>
      <c r="K231" s="45">
        <v>74.62</v>
      </c>
      <c r="L231" s="18">
        <f>K231/2</f>
        <v>37.31</v>
      </c>
      <c r="M231" s="18">
        <f>J231+L231</f>
        <v>76.56</v>
      </c>
      <c r="N231" s="44">
        <v>1</v>
      </c>
      <c r="O231" s="45" t="s">
        <v>24</v>
      </c>
      <c r="P231" s="45"/>
    </row>
    <row r="232" spans="1:16" ht="49.5" customHeight="1">
      <c r="A232" s="52"/>
      <c r="B232" s="42"/>
      <c r="C232" s="43"/>
      <c r="D232" s="41"/>
      <c r="E232" s="49" t="s">
        <v>484</v>
      </c>
      <c r="F232" s="50" t="s">
        <v>485</v>
      </c>
      <c r="G232" s="50" t="s">
        <v>184</v>
      </c>
      <c r="H232" s="51"/>
      <c r="I232" s="50" t="s">
        <v>184</v>
      </c>
      <c r="J232" s="18">
        <f>I232/2</f>
        <v>36.75</v>
      </c>
      <c r="K232" s="45">
        <v>77.34</v>
      </c>
      <c r="L232" s="18">
        <f>K232/2</f>
        <v>38.67</v>
      </c>
      <c r="M232" s="18">
        <f>J232+L232</f>
        <v>75.42</v>
      </c>
      <c r="N232" s="44">
        <v>2</v>
      </c>
      <c r="O232" s="45"/>
      <c r="P232" s="45"/>
    </row>
    <row r="233" spans="1:16" ht="27.75" customHeight="1">
      <c r="A233" s="20"/>
      <c r="B233" s="21"/>
      <c r="C233" s="21"/>
      <c r="D233" s="22"/>
      <c r="E233" s="22"/>
      <c r="F233" s="21"/>
      <c r="G233" s="21"/>
      <c r="H233" s="21"/>
      <c r="I233" s="21"/>
      <c r="J233" s="21"/>
      <c r="K233" s="21"/>
      <c r="L233" s="21"/>
      <c r="M233" s="21"/>
      <c r="N233" s="22"/>
      <c r="O233" s="21"/>
      <c r="P233" s="33"/>
    </row>
    <row r="234" spans="1:16" ht="36.75" customHeight="1">
      <c r="A234" s="52">
        <v>627030</v>
      </c>
      <c r="B234" s="32" t="s">
        <v>480</v>
      </c>
      <c r="C234" s="40" t="s">
        <v>486</v>
      </c>
      <c r="D234" s="41">
        <v>1</v>
      </c>
      <c r="E234" s="49" t="s">
        <v>487</v>
      </c>
      <c r="F234" s="32" t="s">
        <v>488</v>
      </c>
      <c r="G234" s="50" t="s">
        <v>66</v>
      </c>
      <c r="H234" s="51"/>
      <c r="I234" s="50" t="s">
        <v>66</v>
      </c>
      <c r="J234" s="18">
        <f>I234/2</f>
        <v>35.75</v>
      </c>
      <c r="K234" s="45">
        <v>78.2</v>
      </c>
      <c r="L234" s="18">
        <f>K234/2</f>
        <v>39.1</v>
      </c>
      <c r="M234" s="18">
        <f>J234+L234</f>
        <v>74.85</v>
      </c>
      <c r="N234" s="44">
        <v>1</v>
      </c>
      <c r="O234" s="45" t="s">
        <v>24</v>
      </c>
      <c r="P234" s="45"/>
    </row>
    <row r="235" spans="1:16" ht="36.75" customHeight="1">
      <c r="A235" s="52"/>
      <c r="B235" s="32"/>
      <c r="C235" s="40"/>
      <c r="D235" s="41"/>
      <c r="E235" s="49" t="s">
        <v>489</v>
      </c>
      <c r="F235" s="50" t="s">
        <v>490</v>
      </c>
      <c r="G235" s="50" t="s">
        <v>40</v>
      </c>
      <c r="H235" s="51"/>
      <c r="I235" s="50" t="s">
        <v>40</v>
      </c>
      <c r="J235" s="18">
        <f>I235/2</f>
        <v>33.25</v>
      </c>
      <c r="K235" s="45">
        <v>77.8</v>
      </c>
      <c r="L235" s="18">
        <f>K235/2</f>
        <v>38.9</v>
      </c>
      <c r="M235" s="18">
        <f>J235+L235</f>
        <v>72.15</v>
      </c>
      <c r="N235" s="44">
        <v>2</v>
      </c>
      <c r="P235" s="45"/>
    </row>
    <row r="236" spans="1:16" ht="36.75" customHeight="1">
      <c r="A236" s="52"/>
      <c r="B236" s="42"/>
      <c r="C236" s="43"/>
      <c r="D236" s="41"/>
      <c r="E236" s="49" t="s">
        <v>491</v>
      </c>
      <c r="F236" s="50" t="s">
        <v>492</v>
      </c>
      <c r="G236" s="50" t="s">
        <v>40</v>
      </c>
      <c r="H236" s="51"/>
      <c r="I236" s="50" t="s">
        <v>40</v>
      </c>
      <c r="J236" s="18">
        <f>I236/2</f>
        <v>33.25</v>
      </c>
      <c r="K236" s="45">
        <v>76.4</v>
      </c>
      <c r="L236" s="18">
        <f>K236/2</f>
        <v>38.2</v>
      </c>
      <c r="M236" s="18">
        <f>J236+L236</f>
        <v>71.45</v>
      </c>
      <c r="N236" s="44">
        <v>3</v>
      </c>
      <c r="O236" s="45"/>
      <c r="P236" s="45"/>
    </row>
    <row r="237" spans="1:16" ht="27.75" customHeight="1">
      <c r="A237" s="20"/>
      <c r="B237" s="21"/>
      <c r="C237" s="21"/>
      <c r="D237" s="22"/>
      <c r="E237" s="22"/>
      <c r="F237" s="21"/>
      <c r="G237" s="21"/>
      <c r="H237" s="21"/>
      <c r="I237" s="21"/>
      <c r="J237" s="21"/>
      <c r="K237" s="21"/>
      <c r="L237" s="21"/>
      <c r="M237" s="21"/>
      <c r="N237" s="22"/>
      <c r="O237" s="21"/>
      <c r="P237" s="33"/>
    </row>
    <row r="238" spans="1:16" ht="24" customHeight="1">
      <c r="A238" s="52">
        <v>627031</v>
      </c>
      <c r="B238" s="32" t="s">
        <v>493</v>
      </c>
      <c r="C238" s="40" t="s">
        <v>494</v>
      </c>
      <c r="D238" s="52">
        <v>2</v>
      </c>
      <c r="E238" s="49" t="s">
        <v>495</v>
      </c>
      <c r="F238" s="32" t="s">
        <v>496</v>
      </c>
      <c r="G238" s="50" t="s">
        <v>210</v>
      </c>
      <c r="H238" s="51"/>
      <c r="I238" s="50" t="s">
        <v>210</v>
      </c>
      <c r="J238" s="18">
        <f aca="true" t="shared" si="51" ref="J238:J243">I238/2</f>
        <v>39.75</v>
      </c>
      <c r="K238" s="45">
        <v>76.41</v>
      </c>
      <c r="L238" s="18">
        <f aca="true" t="shared" si="52" ref="L238:L243">K238/2</f>
        <v>38.205</v>
      </c>
      <c r="M238" s="18">
        <f aca="true" t="shared" si="53" ref="M238:M243">J238+L238</f>
        <v>77.955</v>
      </c>
      <c r="N238" s="44">
        <v>1</v>
      </c>
      <c r="O238" s="45" t="s">
        <v>24</v>
      </c>
      <c r="P238" s="45"/>
    </row>
    <row r="239" spans="1:16" ht="24" customHeight="1">
      <c r="A239" s="52"/>
      <c r="B239" s="32"/>
      <c r="C239" s="40"/>
      <c r="D239" s="52"/>
      <c r="E239" s="49" t="s">
        <v>497</v>
      </c>
      <c r="F239" s="32" t="s">
        <v>498</v>
      </c>
      <c r="G239" s="50" t="s">
        <v>166</v>
      </c>
      <c r="H239" s="51"/>
      <c r="I239" s="50" t="s">
        <v>166</v>
      </c>
      <c r="J239" s="18">
        <f t="shared" si="51"/>
        <v>36.5</v>
      </c>
      <c r="K239" s="45">
        <v>81.47</v>
      </c>
      <c r="L239" s="18">
        <f t="shared" si="52"/>
        <v>40.735</v>
      </c>
      <c r="M239" s="18">
        <f t="shared" si="53"/>
        <v>77.235</v>
      </c>
      <c r="N239" s="44">
        <v>2</v>
      </c>
      <c r="O239" s="45" t="s">
        <v>24</v>
      </c>
      <c r="P239" s="45"/>
    </row>
    <row r="240" spans="1:16" ht="24" customHeight="1">
      <c r="A240" s="52"/>
      <c r="B240" s="32"/>
      <c r="C240" s="40"/>
      <c r="D240" s="52"/>
      <c r="E240" s="49" t="s">
        <v>499</v>
      </c>
      <c r="F240" s="50" t="s">
        <v>500</v>
      </c>
      <c r="G240" s="50" t="s">
        <v>91</v>
      </c>
      <c r="H240" s="51"/>
      <c r="I240" s="50" t="s">
        <v>91</v>
      </c>
      <c r="J240" s="18">
        <f t="shared" si="51"/>
        <v>35.5</v>
      </c>
      <c r="K240" s="45">
        <v>82.57</v>
      </c>
      <c r="L240" s="18">
        <f t="shared" si="52"/>
        <v>41.285</v>
      </c>
      <c r="M240" s="18">
        <f t="shared" si="53"/>
        <v>76.785</v>
      </c>
      <c r="N240" s="44">
        <v>3</v>
      </c>
      <c r="O240" s="45"/>
      <c r="P240" s="45"/>
    </row>
    <row r="241" spans="1:16" ht="24" customHeight="1">
      <c r="A241" s="52"/>
      <c r="B241" s="53"/>
      <c r="C241" s="54"/>
      <c r="D241" s="52"/>
      <c r="E241" s="49" t="s">
        <v>501</v>
      </c>
      <c r="F241" s="32" t="s">
        <v>502</v>
      </c>
      <c r="G241" s="50" t="s">
        <v>114</v>
      </c>
      <c r="H241" s="51"/>
      <c r="I241" s="50" t="s">
        <v>114</v>
      </c>
      <c r="J241" s="18">
        <f t="shared" si="51"/>
        <v>37</v>
      </c>
      <c r="K241" s="45">
        <v>78.42</v>
      </c>
      <c r="L241" s="18">
        <f t="shared" si="52"/>
        <v>39.21</v>
      </c>
      <c r="M241" s="18">
        <f t="shared" si="53"/>
        <v>76.21000000000001</v>
      </c>
      <c r="N241" s="44">
        <v>4</v>
      </c>
      <c r="O241" s="45"/>
      <c r="P241" s="45"/>
    </row>
    <row r="242" spans="1:16" ht="24" customHeight="1">
      <c r="A242" s="52"/>
      <c r="B242" s="53"/>
      <c r="C242" s="54"/>
      <c r="D242" s="52"/>
      <c r="E242" s="49" t="s">
        <v>503</v>
      </c>
      <c r="F242" s="50" t="s">
        <v>504</v>
      </c>
      <c r="G242" s="50" t="s">
        <v>71</v>
      </c>
      <c r="H242" s="51"/>
      <c r="I242" s="50" t="s">
        <v>71</v>
      </c>
      <c r="J242" s="18">
        <f t="shared" si="51"/>
        <v>36</v>
      </c>
      <c r="K242" s="45">
        <v>79.56</v>
      </c>
      <c r="L242" s="18">
        <f t="shared" si="52"/>
        <v>39.78</v>
      </c>
      <c r="M242" s="18">
        <f t="shared" si="53"/>
        <v>75.78</v>
      </c>
      <c r="N242" s="44">
        <v>5</v>
      </c>
      <c r="O242" s="45"/>
      <c r="P242" s="45"/>
    </row>
    <row r="243" spans="1:16" ht="24" customHeight="1">
      <c r="A243" s="52"/>
      <c r="B243" s="53"/>
      <c r="C243" s="54"/>
      <c r="D243" s="52"/>
      <c r="E243" s="49" t="s">
        <v>505</v>
      </c>
      <c r="F243" s="32" t="s">
        <v>506</v>
      </c>
      <c r="G243" s="50" t="s">
        <v>71</v>
      </c>
      <c r="H243" s="51"/>
      <c r="I243" s="50" t="s">
        <v>71</v>
      </c>
      <c r="J243" s="18">
        <f t="shared" si="51"/>
        <v>36</v>
      </c>
      <c r="K243" s="45">
        <v>74.19</v>
      </c>
      <c r="L243" s="18">
        <f t="shared" si="52"/>
        <v>37.095</v>
      </c>
      <c r="M243" s="18">
        <f t="shared" si="53"/>
        <v>73.095</v>
      </c>
      <c r="N243" s="44">
        <v>6</v>
      </c>
      <c r="O243" s="45"/>
      <c r="P243" s="45"/>
    </row>
    <row r="244" spans="1:16" ht="31.5" customHeight="1">
      <c r="A244" s="20"/>
      <c r="B244" s="21"/>
      <c r="C244" s="21"/>
      <c r="D244" s="22"/>
      <c r="E244" s="22"/>
      <c r="F244" s="21"/>
      <c r="G244" s="21"/>
      <c r="H244" s="21"/>
      <c r="I244" s="21"/>
      <c r="J244" s="21"/>
      <c r="K244" s="21"/>
      <c r="L244" s="21"/>
      <c r="M244" s="21"/>
      <c r="N244" s="22"/>
      <c r="O244" s="21"/>
      <c r="P244" s="33"/>
    </row>
    <row r="245" spans="1:16" ht="25.5" customHeight="1">
      <c r="A245" s="52">
        <v>627032</v>
      </c>
      <c r="B245" s="32" t="s">
        <v>507</v>
      </c>
      <c r="C245" s="40" t="s">
        <v>494</v>
      </c>
      <c r="D245" s="52">
        <v>3</v>
      </c>
      <c r="E245" s="49" t="s">
        <v>508</v>
      </c>
      <c r="F245" s="32" t="s">
        <v>509</v>
      </c>
      <c r="G245" s="50" t="s">
        <v>184</v>
      </c>
      <c r="H245" s="51"/>
      <c r="I245" s="50" t="s">
        <v>184</v>
      </c>
      <c r="J245" s="18">
        <f aca="true" t="shared" si="54" ref="J245:J253">I245/2</f>
        <v>36.75</v>
      </c>
      <c r="K245" s="45">
        <v>82.28</v>
      </c>
      <c r="L245" s="18">
        <f aca="true" t="shared" si="55" ref="L245:L251">K245/2</f>
        <v>41.14</v>
      </c>
      <c r="M245" s="18">
        <f aca="true" t="shared" si="56" ref="M245:M251">J245+L245</f>
        <v>77.89</v>
      </c>
      <c r="N245" s="44">
        <v>1</v>
      </c>
      <c r="O245" s="45" t="s">
        <v>24</v>
      </c>
      <c r="P245" s="45"/>
    </row>
    <row r="246" spans="1:16" ht="25.5" customHeight="1">
      <c r="A246" s="52"/>
      <c r="B246" s="53"/>
      <c r="C246" s="54"/>
      <c r="D246" s="52"/>
      <c r="E246" s="49" t="s">
        <v>510</v>
      </c>
      <c r="F246" s="32" t="s">
        <v>511</v>
      </c>
      <c r="G246" s="50" t="s">
        <v>57</v>
      </c>
      <c r="H246" s="51"/>
      <c r="I246" s="50" t="s">
        <v>57</v>
      </c>
      <c r="J246" s="18">
        <f t="shared" si="54"/>
        <v>37.75</v>
      </c>
      <c r="K246" s="45">
        <v>78.96</v>
      </c>
      <c r="L246" s="18">
        <f t="shared" si="55"/>
        <v>39.48</v>
      </c>
      <c r="M246" s="18">
        <f t="shared" si="56"/>
        <v>77.22999999999999</v>
      </c>
      <c r="N246" s="44">
        <v>2</v>
      </c>
      <c r="O246" s="45" t="s">
        <v>24</v>
      </c>
      <c r="P246" s="45"/>
    </row>
    <row r="247" spans="1:16" ht="25.5" customHeight="1">
      <c r="A247" s="52"/>
      <c r="B247" s="53"/>
      <c r="C247" s="54"/>
      <c r="D247" s="52"/>
      <c r="E247" s="49" t="s">
        <v>512</v>
      </c>
      <c r="F247" s="32" t="s">
        <v>513</v>
      </c>
      <c r="G247" s="50" t="s">
        <v>57</v>
      </c>
      <c r="H247" s="51"/>
      <c r="I247" s="50" t="s">
        <v>57</v>
      </c>
      <c r="J247" s="18">
        <f t="shared" si="54"/>
        <v>37.75</v>
      </c>
      <c r="K247" s="45">
        <v>77.31</v>
      </c>
      <c r="L247" s="18">
        <f t="shared" si="55"/>
        <v>38.655</v>
      </c>
      <c r="M247" s="18">
        <f t="shared" si="56"/>
        <v>76.405</v>
      </c>
      <c r="N247" s="44">
        <v>3</v>
      </c>
      <c r="O247" s="45" t="s">
        <v>24</v>
      </c>
      <c r="P247" s="45"/>
    </row>
    <row r="248" spans="1:16" ht="25.5" customHeight="1">
      <c r="A248" s="52"/>
      <c r="B248" s="53"/>
      <c r="C248" s="54"/>
      <c r="D248" s="52"/>
      <c r="E248" s="49" t="s">
        <v>514</v>
      </c>
      <c r="F248" s="50" t="s">
        <v>515</v>
      </c>
      <c r="G248" s="50" t="s">
        <v>79</v>
      </c>
      <c r="H248" s="51"/>
      <c r="I248" s="50" t="s">
        <v>79</v>
      </c>
      <c r="J248" s="18">
        <f t="shared" si="54"/>
        <v>35</v>
      </c>
      <c r="K248" s="45">
        <v>81.66</v>
      </c>
      <c r="L248" s="18">
        <f t="shared" si="55"/>
        <v>40.83</v>
      </c>
      <c r="M248" s="18">
        <f t="shared" si="56"/>
        <v>75.83</v>
      </c>
      <c r="N248" s="44">
        <v>4</v>
      </c>
      <c r="O248" s="45"/>
      <c r="P248" s="45"/>
    </row>
    <row r="249" spans="1:16" ht="25.5" customHeight="1">
      <c r="A249" s="52"/>
      <c r="B249" s="53"/>
      <c r="C249" s="54"/>
      <c r="D249" s="52"/>
      <c r="E249" s="49" t="s">
        <v>516</v>
      </c>
      <c r="F249" s="50" t="s">
        <v>517</v>
      </c>
      <c r="G249" s="50" t="s">
        <v>34</v>
      </c>
      <c r="H249" s="51"/>
      <c r="I249" s="50" t="s">
        <v>34</v>
      </c>
      <c r="J249" s="18">
        <f t="shared" si="54"/>
        <v>34.75</v>
      </c>
      <c r="K249" s="45">
        <v>80.59</v>
      </c>
      <c r="L249" s="18">
        <f t="shared" si="55"/>
        <v>40.295</v>
      </c>
      <c r="M249" s="18">
        <f t="shared" si="56"/>
        <v>75.045</v>
      </c>
      <c r="N249" s="44">
        <v>5</v>
      </c>
      <c r="O249" s="45"/>
      <c r="P249" s="45"/>
    </row>
    <row r="250" spans="1:16" ht="25.5" customHeight="1">
      <c r="A250" s="52"/>
      <c r="B250" s="53"/>
      <c r="C250" s="54"/>
      <c r="D250" s="52"/>
      <c r="E250" s="49" t="s">
        <v>518</v>
      </c>
      <c r="F250" s="50" t="s">
        <v>519</v>
      </c>
      <c r="G250" s="50" t="s">
        <v>162</v>
      </c>
      <c r="H250" s="51"/>
      <c r="I250" s="50" t="s">
        <v>162</v>
      </c>
      <c r="J250" s="18">
        <f t="shared" si="54"/>
        <v>34.5</v>
      </c>
      <c r="K250" s="45">
        <v>80.98</v>
      </c>
      <c r="L250" s="18">
        <f t="shared" si="55"/>
        <v>40.49</v>
      </c>
      <c r="M250" s="18">
        <f t="shared" si="56"/>
        <v>74.99000000000001</v>
      </c>
      <c r="N250" s="44">
        <v>6</v>
      </c>
      <c r="O250" s="45"/>
      <c r="P250" s="45"/>
    </row>
    <row r="251" spans="1:16" ht="25.5" customHeight="1">
      <c r="A251" s="52"/>
      <c r="B251" s="53"/>
      <c r="C251" s="54"/>
      <c r="D251" s="52"/>
      <c r="E251" s="49" t="s">
        <v>520</v>
      </c>
      <c r="F251" s="50" t="s">
        <v>521</v>
      </c>
      <c r="G251" s="50" t="s">
        <v>66</v>
      </c>
      <c r="H251" s="51"/>
      <c r="I251" s="50" t="s">
        <v>66</v>
      </c>
      <c r="J251" s="18">
        <f t="shared" si="54"/>
        <v>35.75</v>
      </c>
      <c r="K251" s="45">
        <v>76.77</v>
      </c>
      <c r="L251" s="18">
        <f t="shared" si="55"/>
        <v>38.385</v>
      </c>
      <c r="M251" s="18">
        <f t="shared" si="56"/>
        <v>74.13499999999999</v>
      </c>
      <c r="N251" s="44">
        <v>7</v>
      </c>
      <c r="O251" s="45"/>
      <c r="P251" s="45"/>
    </row>
    <row r="252" spans="1:16" ht="25.5" customHeight="1">
      <c r="A252" s="52"/>
      <c r="B252" s="53"/>
      <c r="C252" s="54"/>
      <c r="D252" s="52"/>
      <c r="E252" s="49" t="s">
        <v>522</v>
      </c>
      <c r="F252" s="50" t="s">
        <v>523</v>
      </c>
      <c r="G252" s="50" t="s">
        <v>34</v>
      </c>
      <c r="H252" s="51"/>
      <c r="I252" s="50" t="s">
        <v>34</v>
      </c>
      <c r="J252" s="18">
        <f t="shared" si="54"/>
        <v>34.75</v>
      </c>
      <c r="K252" s="45">
        <v>77.28</v>
      </c>
      <c r="L252" s="18">
        <f aca="true" t="shared" si="57" ref="L252:L262">K252/2</f>
        <v>38.64</v>
      </c>
      <c r="M252" s="18">
        <f aca="true" t="shared" si="58" ref="M252:M262">J252+L252</f>
        <v>73.39</v>
      </c>
      <c r="N252" s="44">
        <v>8</v>
      </c>
      <c r="O252" s="45"/>
      <c r="P252" s="45"/>
    </row>
    <row r="253" spans="1:16" ht="25.5" customHeight="1">
      <c r="A253" s="52"/>
      <c r="B253" s="53"/>
      <c r="C253" s="54"/>
      <c r="D253" s="52"/>
      <c r="E253" s="49" t="s">
        <v>524</v>
      </c>
      <c r="F253" s="50" t="s">
        <v>525</v>
      </c>
      <c r="G253" s="50" t="s">
        <v>79</v>
      </c>
      <c r="H253" s="51"/>
      <c r="I253" s="50" t="s">
        <v>79</v>
      </c>
      <c r="J253" s="18">
        <f t="shared" si="54"/>
        <v>35</v>
      </c>
      <c r="K253" s="45">
        <v>74.85</v>
      </c>
      <c r="L253" s="18">
        <f t="shared" si="57"/>
        <v>37.425</v>
      </c>
      <c r="M253" s="18">
        <f t="shared" si="58"/>
        <v>72.425</v>
      </c>
      <c r="N253" s="44">
        <v>9</v>
      </c>
      <c r="O253" s="45"/>
      <c r="P253" s="45"/>
    </row>
    <row r="254" spans="1:16" ht="27.75" customHeight="1">
      <c r="A254" s="20"/>
      <c r="B254" s="21"/>
      <c r="C254" s="21"/>
      <c r="D254" s="22"/>
      <c r="E254" s="22"/>
      <c r="F254" s="21"/>
      <c r="G254" s="21"/>
      <c r="H254" s="21"/>
      <c r="I254" s="21"/>
      <c r="J254" s="21"/>
      <c r="K254" s="21"/>
      <c r="L254" s="21"/>
      <c r="M254" s="21"/>
      <c r="N254" s="22"/>
      <c r="O254" s="21"/>
      <c r="P254" s="33"/>
    </row>
    <row r="255" spans="1:16" ht="25.5" customHeight="1">
      <c r="A255" s="52">
        <v>627033</v>
      </c>
      <c r="B255" s="32" t="s">
        <v>526</v>
      </c>
      <c r="C255" s="40" t="s">
        <v>527</v>
      </c>
      <c r="D255" s="52">
        <v>1</v>
      </c>
      <c r="E255" s="49" t="s">
        <v>528</v>
      </c>
      <c r="F255" s="32" t="s">
        <v>529</v>
      </c>
      <c r="G255" s="50" t="s">
        <v>143</v>
      </c>
      <c r="H255" s="51">
        <v>6</v>
      </c>
      <c r="I255" s="51">
        <v>73.5</v>
      </c>
      <c r="J255" s="18">
        <f>I255/2</f>
        <v>36.75</v>
      </c>
      <c r="K255" s="45">
        <v>78.49</v>
      </c>
      <c r="L255" s="18">
        <f t="shared" si="57"/>
        <v>39.245</v>
      </c>
      <c r="M255" s="18">
        <f t="shared" si="58"/>
        <v>75.995</v>
      </c>
      <c r="N255" s="44">
        <v>1</v>
      </c>
      <c r="O255" s="45" t="s">
        <v>24</v>
      </c>
      <c r="P255" s="45"/>
    </row>
    <row r="256" spans="1:16" ht="25.5" customHeight="1">
      <c r="A256" s="52"/>
      <c r="B256" s="53"/>
      <c r="C256" s="54"/>
      <c r="D256" s="52"/>
      <c r="E256" s="49" t="s">
        <v>530</v>
      </c>
      <c r="F256" s="50" t="s">
        <v>531</v>
      </c>
      <c r="G256" s="50" t="s">
        <v>40</v>
      </c>
      <c r="H256" s="51"/>
      <c r="I256" s="50" t="s">
        <v>40</v>
      </c>
      <c r="J256" s="18">
        <f>I256/2</f>
        <v>33.25</v>
      </c>
      <c r="K256" s="45">
        <v>79.89</v>
      </c>
      <c r="L256" s="18">
        <f t="shared" si="57"/>
        <v>39.945</v>
      </c>
      <c r="M256" s="18">
        <f t="shared" si="58"/>
        <v>73.195</v>
      </c>
      <c r="N256" s="44">
        <v>2</v>
      </c>
      <c r="O256" s="45"/>
      <c r="P256" s="45"/>
    </row>
    <row r="257" spans="1:16" ht="25.5" customHeight="1">
      <c r="A257" s="52"/>
      <c r="B257" s="53"/>
      <c r="C257" s="54"/>
      <c r="D257" s="52"/>
      <c r="E257" s="49" t="s">
        <v>532</v>
      </c>
      <c r="F257" s="50" t="s">
        <v>533</v>
      </c>
      <c r="G257" s="50" t="s">
        <v>37</v>
      </c>
      <c r="H257" s="51"/>
      <c r="I257" s="50" t="s">
        <v>37</v>
      </c>
      <c r="J257" s="18">
        <f>I257/2</f>
        <v>32.25</v>
      </c>
      <c r="K257" s="45">
        <v>79.44</v>
      </c>
      <c r="L257" s="18">
        <f t="shared" si="57"/>
        <v>39.72</v>
      </c>
      <c r="M257" s="18">
        <f t="shared" si="58"/>
        <v>71.97</v>
      </c>
      <c r="N257" s="44">
        <v>3</v>
      </c>
      <c r="O257" s="45"/>
      <c r="P257" s="45"/>
    </row>
    <row r="258" spans="1:16" ht="30.75" customHeight="1">
      <c r="A258" s="20"/>
      <c r="B258" s="21"/>
      <c r="C258" s="21"/>
      <c r="D258" s="22"/>
      <c r="E258" s="22"/>
      <c r="F258" s="21"/>
      <c r="G258" s="21"/>
      <c r="H258" s="21"/>
      <c r="I258" s="21"/>
      <c r="J258" s="21"/>
      <c r="K258" s="21"/>
      <c r="L258" s="21"/>
      <c r="M258" s="21"/>
      <c r="N258" s="22"/>
      <c r="O258" s="21"/>
      <c r="P258" s="33"/>
    </row>
    <row r="259" spans="1:16" ht="27" customHeight="1">
      <c r="A259" s="52">
        <v>627034</v>
      </c>
      <c r="B259" s="32" t="s">
        <v>534</v>
      </c>
      <c r="C259" s="40" t="s">
        <v>527</v>
      </c>
      <c r="D259" s="52">
        <v>1</v>
      </c>
      <c r="E259" s="49" t="s">
        <v>535</v>
      </c>
      <c r="F259" s="32" t="s">
        <v>536</v>
      </c>
      <c r="G259" s="50" t="s">
        <v>166</v>
      </c>
      <c r="H259" s="51"/>
      <c r="I259" s="50" t="s">
        <v>166</v>
      </c>
      <c r="J259" s="18">
        <f>I259/2</f>
        <v>36.5</v>
      </c>
      <c r="K259" s="32">
        <v>79.54</v>
      </c>
      <c r="L259" s="18">
        <f t="shared" si="57"/>
        <v>39.77</v>
      </c>
      <c r="M259" s="18">
        <f t="shared" si="58"/>
        <v>76.27000000000001</v>
      </c>
      <c r="N259" s="52">
        <v>1</v>
      </c>
      <c r="O259" s="53" t="s">
        <v>24</v>
      </c>
      <c r="P259" s="53"/>
    </row>
    <row r="260" spans="1:16" ht="27" customHeight="1">
      <c r="A260" s="52"/>
      <c r="B260" s="53"/>
      <c r="C260" s="54"/>
      <c r="D260" s="52"/>
      <c r="E260" s="49" t="s">
        <v>537</v>
      </c>
      <c r="F260" s="50" t="s">
        <v>538</v>
      </c>
      <c r="G260" s="50" t="s">
        <v>91</v>
      </c>
      <c r="H260" s="51"/>
      <c r="I260" s="50" t="s">
        <v>91</v>
      </c>
      <c r="J260" s="18">
        <f>I260/2</f>
        <v>35.5</v>
      </c>
      <c r="K260" s="32">
        <v>77.54</v>
      </c>
      <c r="L260" s="18">
        <f t="shared" si="57"/>
        <v>38.77</v>
      </c>
      <c r="M260" s="18">
        <f t="shared" si="58"/>
        <v>74.27000000000001</v>
      </c>
      <c r="N260" s="52">
        <v>2</v>
      </c>
      <c r="O260" s="53"/>
      <c r="P260" s="53"/>
    </row>
    <row r="261" spans="1:16" ht="27" customHeight="1">
      <c r="A261" s="52"/>
      <c r="B261" s="53"/>
      <c r="C261" s="54"/>
      <c r="D261" s="52"/>
      <c r="E261" s="49" t="s">
        <v>539</v>
      </c>
      <c r="F261" s="50" t="s">
        <v>540</v>
      </c>
      <c r="G261" s="50" t="s">
        <v>79</v>
      </c>
      <c r="H261" s="51"/>
      <c r="I261" s="50" t="s">
        <v>79</v>
      </c>
      <c r="J261" s="18">
        <f>I261/2</f>
        <v>35</v>
      </c>
      <c r="K261" s="32">
        <v>75.92</v>
      </c>
      <c r="L261" s="18">
        <f t="shared" si="57"/>
        <v>37.96</v>
      </c>
      <c r="M261" s="18">
        <f t="shared" si="58"/>
        <v>72.96000000000001</v>
      </c>
      <c r="N261" s="52">
        <v>3</v>
      </c>
      <c r="O261" s="53"/>
      <c r="P261" s="53"/>
    </row>
    <row r="262" spans="1:16" ht="27" customHeight="1">
      <c r="A262" s="52"/>
      <c r="B262" s="53"/>
      <c r="C262" s="54"/>
      <c r="D262" s="52"/>
      <c r="E262" s="49" t="s">
        <v>541</v>
      </c>
      <c r="F262" s="50" t="s">
        <v>542</v>
      </c>
      <c r="G262" s="50" t="s">
        <v>79</v>
      </c>
      <c r="H262" s="51"/>
      <c r="I262" s="50" t="s">
        <v>79</v>
      </c>
      <c r="J262" s="18">
        <f>I262/2</f>
        <v>35</v>
      </c>
      <c r="K262" s="32">
        <v>75.12</v>
      </c>
      <c r="L262" s="18">
        <f t="shared" si="57"/>
        <v>37.56</v>
      </c>
      <c r="M262" s="18">
        <f t="shared" si="58"/>
        <v>72.56</v>
      </c>
      <c r="N262" s="52">
        <v>4</v>
      </c>
      <c r="O262" s="53"/>
      <c r="P262" s="53"/>
    </row>
    <row r="263" spans="1:16" ht="28.5" customHeight="1">
      <c r="A263" s="20"/>
      <c r="B263" s="21"/>
      <c r="C263" s="21"/>
      <c r="D263" s="22"/>
      <c r="E263" s="22"/>
      <c r="F263" s="21"/>
      <c r="G263" s="21"/>
      <c r="H263" s="21"/>
      <c r="I263" s="21"/>
      <c r="J263" s="21"/>
      <c r="K263" s="21"/>
      <c r="L263" s="21"/>
      <c r="M263" s="21"/>
      <c r="N263" s="22"/>
      <c r="O263" s="21"/>
      <c r="P263" s="33"/>
    </row>
    <row r="264" spans="1:16" ht="27.75" customHeight="1">
      <c r="A264" s="52">
        <v>627035</v>
      </c>
      <c r="B264" s="32" t="s">
        <v>543</v>
      </c>
      <c r="C264" s="40" t="s">
        <v>544</v>
      </c>
      <c r="D264" s="52">
        <v>1</v>
      </c>
      <c r="E264" s="49" t="s">
        <v>545</v>
      </c>
      <c r="F264" s="32" t="s">
        <v>546</v>
      </c>
      <c r="G264" s="50" t="s">
        <v>143</v>
      </c>
      <c r="H264" s="51"/>
      <c r="I264" s="50" t="s">
        <v>143</v>
      </c>
      <c r="J264" s="18">
        <f>I264/2</f>
        <v>33.75</v>
      </c>
      <c r="K264" s="53">
        <v>74.77</v>
      </c>
      <c r="L264" s="18">
        <f>K264/2</f>
        <v>37.385</v>
      </c>
      <c r="M264" s="18">
        <f>J264+L264</f>
        <v>71.13499999999999</v>
      </c>
      <c r="N264" s="52">
        <v>1</v>
      </c>
      <c r="O264" s="53" t="s">
        <v>24</v>
      </c>
      <c r="P264" s="53"/>
    </row>
    <row r="265" spans="1:16" ht="27.75" customHeight="1">
      <c r="A265" s="52"/>
      <c r="B265" s="32"/>
      <c r="C265" s="40"/>
      <c r="D265" s="52"/>
      <c r="E265" s="49" t="s">
        <v>547</v>
      </c>
      <c r="F265" s="50" t="s">
        <v>548</v>
      </c>
      <c r="G265" s="50" t="s">
        <v>143</v>
      </c>
      <c r="H265" s="51"/>
      <c r="I265" s="50" t="s">
        <v>143</v>
      </c>
      <c r="J265" s="18">
        <f>I265/2</f>
        <v>33.75</v>
      </c>
      <c r="K265" s="53">
        <v>74.49</v>
      </c>
      <c r="L265" s="18">
        <f>K265/2</f>
        <v>37.245</v>
      </c>
      <c r="M265" s="18">
        <f>J265+L265</f>
        <v>70.995</v>
      </c>
      <c r="N265" s="52">
        <v>2</v>
      </c>
      <c r="O265" s="53"/>
      <c r="P265" s="53"/>
    </row>
    <row r="266" spans="1:16" ht="27.75" customHeight="1">
      <c r="A266" s="52"/>
      <c r="B266" s="53"/>
      <c r="C266" s="54"/>
      <c r="D266" s="52"/>
      <c r="E266" s="49" t="s">
        <v>549</v>
      </c>
      <c r="F266" s="50" t="s">
        <v>550</v>
      </c>
      <c r="G266" s="50" t="s">
        <v>379</v>
      </c>
      <c r="H266" s="51"/>
      <c r="I266" s="50" t="s">
        <v>379</v>
      </c>
      <c r="J266" s="18">
        <f>I266/2</f>
        <v>34</v>
      </c>
      <c r="K266" s="53">
        <v>73.56</v>
      </c>
      <c r="L266" s="18">
        <f>K266/2</f>
        <v>36.78</v>
      </c>
      <c r="M266" s="18">
        <f>J266+L266</f>
        <v>70.78</v>
      </c>
      <c r="N266" s="52">
        <v>3</v>
      </c>
      <c r="O266" s="53"/>
      <c r="P266" s="53"/>
    </row>
    <row r="267" spans="1:16" ht="30.75" customHeight="1">
      <c r="A267" s="20"/>
      <c r="B267" s="21"/>
      <c r="C267" s="21"/>
      <c r="D267" s="22"/>
      <c r="E267" s="22"/>
      <c r="F267" s="21"/>
      <c r="G267" s="21"/>
      <c r="H267" s="21"/>
      <c r="I267" s="21"/>
      <c r="J267" s="21"/>
      <c r="K267" s="21"/>
      <c r="L267" s="21"/>
      <c r="M267" s="21"/>
      <c r="N267" s="22"/>
      <c r="O267" s="21"/>
      <c r="P267" s="33"/>
    </row>
    <row r="268" spans="1:16" ht="27.75" customHeight="1">
      <c r="A268" s="52">
        <v>627036</v>
      </c>
      <c r="B268" s="32" t="s">
        <v>551</v>
      </c>
      <c r="C268" s="40" t="s">
        <v>544</v>
      </c>
      <c r="D268" s="52">
        <v>1</v>
      </c>
      <c r="E268" s="49" t="s">
        <v>552</v>
      </c>
      <c r="F268" s="32" t="s">
        <v>553</v>
      </c>
      <c r="G268" s="50" t="s">
        <v>162</v>
      </c>
      <c r="H268" s="51"/>
      <c r="I268" s="50" t="s">
        <v>162</v>
      </c>
      <c r="J268" s="18">
        <f>I268/2</f>
        <v>34.5</v>
      </c>
      <c r="K268" s="32">
        <v>82.34</v>
      </c>
      <c r="L268" s="18">
        <f>K268/2</f>
        <v>41.17</v>
      </c>
      <c r="M268" s="18">
        <f>J268+L268</f>
        <v>75.67</v>
      </c>
      <c r="N268" s="52">
        <v>1</v>
      </c>
      <c r="O268" s="53" t="s">
        <v>24</v>
      </c>
      <c r="P268" s="53"/>
    </row>
    <row r="269" spans="1:16" ht="27.75" customHeight="1">
      <c r="A269" s="52"/>
      <c r="B269" s="32"/>
      <c r="C269" s="40"/>
      <c r="D269" s="52"/>
      <c r="E269" s="49" t="s">
        <v>554</v>
      </c>
      <c r="F269" s="50" t="s">
        <v>555</v>
      </c>
      <c r="G269" s="50" t="s">
        <v>34</v>
      </c>
      <c r="H269" s="51"/>
      <c r="I269" s="50" t="s">
        <v>34</v>
      </c>
      <c r="J269" s="18">
        <f>I269/2</f>
        <v>34.75</v>
      </c>
      <c r="K269" s="32">
        <v>77.74</v>
      </c>
      <c r="L269" s="18">
        <f>K269/2</f>
        <v>38.87</v>
      </c>
      <c r="M269" s="18">
        <f>J269+L269</f>
        <v>73.62</v>
      </c>
      <c r="N269" s="52">
        <v>2</v>
      </c>
      <c r="O269" s="53"/>
      <c r="P269" s="53"/>
    </row>
    <row r="270" spans="1:16" ht="27.75" customHeight="1">
      <c r="A270" s="52"/>
      <c r="B270" s="53"/>
      <c r="C270" s="54"/>
      <c r="D270" s="52"/>
      <c r="E270" s="49" t="s">
        <v>556</v>
      </c>
      <c r="F270" s="50" t="s">
        <v>557</v>
      </c>
      <c r="G270" s="50" t="s">
        <v>40</v>
      </c>
      <c r="H270" s="51"/>
      <c r="I270" s="50" t="s">
        <v>40</v>
      </c>
      <c r="J270" s="18">
        <f>I270/2</f>
        <v>33.25</v>
      </c>
      <c r="K270" s="32">
        <v>76.09</v>
      </c>
      <c r="L270" s="18">
        <f>K270/2</f>
        <v>38.045</v>
      </c>
      <c r="M270" s="18">
        <f>J270+L270</f>
        <v>71.295</v>
      </c>
      <c r="N270" s="52">
        <v>3</v>
      </c>
      <c r="O270" s="53"/>
      <c r="P270" s="53"/>
    </row>
  </sheetData>
  <sheetProtection/>
  <autoFilter ref="A1:P270"/>
  <mergeCells count="180">
    <mergeCell ref="A2:P2"/>
    <mergeCell ref="A7:P7"/>
    <mergeCell ref="A11:P11"/>
    <mergeCell ref="A16:P16"/>
    <mergeCell ref="A37:P37"/>
    <mergeCell ref="A44:P44"/>
    <mergeCell ref="A52:P52"/>
    <mergeCell ref="A56:P56"/>
    <mergeCell ref="A60:P60"/>
    <mergeCell ref="A67:P67"/>
    <mergeCell ref="A71:P71"/>
    <mergeCell ref="A88:P88"/>
    <mergeCell ref="A106:P106"/>
    <mergeCell ref="A110:P110"/>
    <mergeCell ref="A120:P120"/>
    <mergeCell ref="A130:P130"/>
    <mergeCell ref="A134:P134"/>
    <mergeCell ref="A150:P150"/>
    <mergeCell ref="A163:P163"/>
    <mergeCell ref="A170:P170"/>
    <mergeCell ref="A175:P175"/>
    <mergeCell ref="A179:P179"/>
    <mergeCell ref="A189:P189"/>
    <mergeCell ref="A199:P199"/>
    <mergeCell ref="A207:P207"/>
    <mergeCell ref="A211:P211"/>
    <mergeCell ref="A219:P219"/>
    <mergeCell ref="A226:P226"/>
    <mergeCell ref="A230:P230"/>
    <mergeCell ref="A233:P233"/>
    <mergeCell ref="A237:P237"/>
    <mergeCell ref="A244:P244"/>
    <mergeCell ref="A254:P254"/>
    <mergeCell ref="A258:P258"/>
    <mergeCell ref="A263:P263"/>
    <mergeCell ref="A267:P267"/>
    <mergeCell ref="A4:A6"/>
    <mergeCell ref="A8:A10"/>
    <mergeCell ref="A12:A15"/>
    <mergeCell ref="A17:A36"/>
    <mergeCell ref="A38:A43"/>
    <mergeCell ref="A46:A51"/>
    <mergeCell ref="A53:A55"/>
    <mergeCell ref="A57:A59"/>
    <mergeCell ref="A61:A66"/>
    <mergeCell ref="A68:A70"/>
    <mergeCell ref="A72:A87"/>
    <mergeCell ref="A89:A105"/>
    <mergeCell ref="A107:A109"/>
    <mergeCell ref="A111:A119"/>
    <mergeCell ref="A121:A129"/>
    <mergeCell ref="A131:A133"/>
    <mergeCell ref="A135:A149"/>
    <mergeCell ref="A151:A162"/>
    <mergeCell ref="A164:A169"/>
    <mergeCell ref="A171:A174"/>
    <mergeCell ref="A176:A178"/>
    <mergeCell ref="A180:A188"/>
    <mergeCell ref="A190:A198"/>
    <mergeCell ref="A200:A206"/>
    <mergeCell ref="A208:A210"/>
    <mergeCell ref="A212:A218"/>
    <mergeCell ref="A220:A225"/>
    <mergeCell ref="A227:A229"/>
    <mergeCell ref="A231:A232"/>
    <mergeCell ref="A234:A236"/>
    <mergeCell ref="A238:A243"/>
    <mergeCell ref="A245:A253"/>
    <mergeCell ref="A255:A257"/>
    <mergeCell ref="A259:A262"/>
    <mergeCell ref="A264:A266"/>
    <mergeCell ref="A268:A270"/>
    <mergeCell ref="B4:B6"/>
    <mergeCell ref="B8:B10"/>
    <mergeCell ref="B12:B15"/>
    <mergeCell ref="B17:B36"/>
    <mergeCell ref="B38:B43"/>
    <mergeCell ref="B46:B51"/>
    <mergeCell ref="B53:B55"/>
    <mergeCell ref="B57:B59"/>
    <mergeCell ref="B61:B66"/>
    <mergeCell ref="B68:B70"/>
    <mergeCell ref="B72:B87"/>
    <mergeCell ref="B89:B105"/>
    <mergeCell ref="B107:B109"/>
    <mergeCell ref="B111:B119"/>
    <mergeCell ref="B121:B129"/>
    <mergeCell ref="B131:B133"/>
    <mergeCell ref="B135:B149"/>
    <mergeCell ref="B151:B162"/>
    <mergeCell ref="B164:B169"/>
    <mergeCell ref="B171:B174"/>
    <mergeCell ref="B176:B178"/>
    <mergeCell ref="B180:B188"/>
    <mergeCell ref="B190:B198"/>
    <mergeCell ref="B200:B206"/>
    <mergeCell ref="B208:B210"/>
    <mergeCell ref="B212:B218"/>
    <mergeCell ref="B220:B225"/>
    <mergeCell ref="B227:B229"/>
    <mergeCell ref="B231:B232"/>
    <mergeCell ref="B234:B236"/>
    <mergeCell ref="B238:B243"/>
    <mergeCell ref="B245:B253"/>
    <mergeCell ref="B255:B257"/>
    <mergeCell ref="B259:B262"/>
    <mergeCell ref="B264:B266"/>
    <mergeCell ref="B268:B270"/>
    <mergeCell ref="C4:C6"/>
    <mergeCell ref="C8:C10"/>
    <mergeCell ref="C12:C15"/>
    <mergeCell ref="C17:C36"/>
    <mergeCell ref="C38:C43"/>
    <mergeCell ref="C46:C51"/>
    <mergeCell ref="C53:C55"/>
    <mergeCell ref="C57:C59"/>
    <mergeCell ref="C61:C66"/>
    <mergeCell ref="C68:C70"/>
    <mergeCell ref="C72:C87"/>
    <mergeCell ref="C89:C105"/>
    <mergeCell ref="C107:C109"/>
    <mergeCell ref="C111:C119"/>
    <mergeCell ref="C121:C129"/>
    <mergeCell ref="C131:C133"/>
    <mergeCell ref="C135:C149"/>
    <mergeCell ref="C151:C162"/>
    <mergeCell ref="C164:C169"/>
    <mergeCell ref="C171:C174"/>
    <mergeCell ref="C176:C178"/>
    <mergeCell ref="C180:C188"/>
    <mergeCell ref="C190:C198"/>
    <mergeCell ref="C200:C206"/>
    <mergeCell ref="C208:C210"/>
    <mergeCell ref="C212:C218"/>
    <mergeCell ref="C220:C225"/>
    <mergeCell ref="C227:C229"/>
    <mergeCell ref="C231:C232"/>
    <mergeCell ref="C234:C236"/>
    <mergeCell ref="C238:C243"/>
    <mergeCell ref="C245:C253"/>
    <mergeCell ref="C255:C257"/>
    <mergeCell ref="C259:C262"/>
    <mergeCell ref="C264:C266"/>
    <mergeCell ref="C268:C270"/>
    <mergeCell ref="D4:D6"/>
    <mergeCell ref="D8:D10"/>
    <mergeCell ref="D12:D15"/>
    <mergeCell ref="D17:D36"/>
    <mergeCell ref="D38:D43"/>
    <mergeCell ref="D46:D51"/>
    <mergeCell ref="D53:D55"/>
    <mergeCell ref="D57:D59"/>
    <mergeCell ref="D61:D66"/>
    <mergeCell ref="D68:D70"/>
    <mergeCell ref="D72:D87"/>
    <mergeCell ref="D89:D105"/>
    <mergeCell ref="D107:D109"/>
    <mergeCell ref="D111:D119"/>
    <mergeCell ref="D121:D129"/>
    <mergeCell ref="D131:D133"/>
    <mergeCell ref="D135:D149"/>
    <mergeCell ref="D151:D162"/>
    <mergeCell ref="D164:D169"/>
    <mergeCell ref="D171:D174"/>
    <mergeCell ref="D176:D178"/>
    <mergeCell ref="D180:D188"/>
    <mergeCell ref="D190:D198"/>
    <mergeCell ref="D200:D206"/>
    <mergeCell ref="D208:D210"/>
    <mergeCell ref="D212:D218"/>
    <mergeCell ref="D220:D225"/>
    <mergeCell ref="D227:D229"/>
    <mergeCell ref="D231:D232"/>
    <mergeCell ref="D234:D236"/>
    <mergeCell ref="D238:D243"/>
    <mergeCell ref="D245:D253"/>
    <mergeCell ref="D255:D257"/>
    <mergeCell ref="D259:D262"/>
    <mergeCell ref="D264:D266"/>
    <mergeCell ref="D268:D270"/>
  </mergeCells>
  <printOptions/>
  <pageMargins left="0.6298611111111111" right="0.3541666666666667" top="0.7868055555555555" bottom="0.629861111111111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R9" sqref="R9"/>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2022-07-06T05:54:23Z</dcterms:created>
  <dcterms:modified xsi:type="dcterms:W3CDTF">2023-01-11T06:24:31Z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I">
    <vt:lpwstr>A94E5F269D4D48DF897D96A114D4D3EC</vt:lpwstr>
  </property>
  <property fmtid="{D5CDD505-2E9C-101B-9397-08002B2CF9AE}" pid="6" name="KSOProductBuildV">
    <vt:lpwstr>2052-11.1.0.13703</vt:lpwstr>
  </property>
</Properties>
</file>