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  <sheet name="Sheet1 (2)" sheetId="2" r:id="rId2"/>
  </sheets>
  <definedNames>
    <definedName name="_xlnm._FilterDatabase" localSheetId="1" hidden="1">'Sheet1 (2)'!$A$1:$N$34</definedName>
    <definedName name="_xlnm._FilterDatabase" localSheetId="0" hidden="1">Sheet1!$A$1:$N$24</definedName>
    <definedName name="_xlnm.Print_Titles" localSheetId="0">Sheet1!$3:$3</definedName>
    <definedName name="_xlnm.Print_Titles" localSheetId="1">'Sheet1 (2)'!$3:$3</definedName>
  </definedNames>
  <calcPr calcId="144525"/>
</workbook>
</file>

<file path=xl/sharedStrings.xml><?xml version="1.0" encoding="utf-8"?>
<sst xmlns="http://schemas.openxmlformats.org/spreadsheetml/2006/main" count="437" uniqueCount="113">
  <si>
    <t>附件：</t>
  </si>
  <si>
    <t>广元市昭化区2023年公开招聘特岗教师考试总成绩及体检入闱人员名单</t>
  </si>
  <si>
    <t>考号</t>
  </si>
  <si>
    <t>姓名</t>
  </si>
  <si>
    <t>性别</t>
  </si>
  <si>
    <t>报设岗县</t>
  </si>
  <si>
    <t>设岗乡镇及学校</t>
  </si>
  <si>
    <t>报考岗位</t>
  </si>
  <si>
    <t>岗位编码</t>
  </si>
  <si>
    <t>笔试综合成绩</t>
  </si>
  <si>
    <t>笔试成绩折合</t>
  </si>
  <si>
    <t>面试成绩</t>
  </si>
  <si>
    <t>面试成绩折合</t>
  </si>
  <si>
    <t>考试总成绩</t>
  </si>
  <si>
    <t>排位</t>
  </si>
  <si>
    <t>体检入闱情况</t>
  </si>
  <si>
    <t>230727714</t>
  </si>
  <si>
    <t>陈薪桦</t>
  </si>
  <si>
    <t>女</t>
  </si>
  <si>
    <t>昭化区</t>
  </si>
  <si>
    <t>虎跳镇陈江小学</t>
  </si>
  <si>
    <t>小学语文</t>
  </si>
  <si>
    <t>107020201</t>
  </si>
  <si>
    <t>入闱体检</t>
  </si>
  <si>
    <t>230727628</t>
  </si>
  <si>
    <t>**</t>
  </si>
  <si>
    <t>230717803</t>
  </si>
  <si>
    <t>孙利平</t>
  </si>
  <si>
    <t>磨滩镇小新小学</t>
  </si>
  <si>
    <t>107020202</t>
  </si>
  <si>
    <t>230715615</t>
  </si>
  <si>
    <t>***</t>
  </si>
  <si>
    <t>230729912</t>
  </si>
  <si>
    <t>230729626</t>
  </si>
  <si>
    <t>王瑞</t>
  </si>
  <si>
    <t>柏林沟镇文村小学</t>
  </si>
  <si>
    <t>107020203</t>
  </si>
  <si>
    <t>230725526</t>
  </si>
  <si>
    <t>230715127</t>
  </si>
  <si>
    <t>230717517</t>
  </si>
  <si>
    <t>230726114</t>
  </si>
  <si>
    <t>马丽</t>
  </si>
  <si>
    <t>青牛镇小学</t>
  </si>
  <si>
    <t>107020204</t>
  </si>
  <si>
    <t>230705512</t>
  </si>
  <si>
    <t>吴碧茹</t>
  </si>
  <si>
    <t>小学数学</t>
  </si>
  <si>
    <t>107020301</t>
  </si>
  <si>
    <t>230707305</t>
  </si>
  <si>
    <t>230705313</t>
  </si>
  <si>
    <t>刘欢欢</t>
  </si>
  <si>
    <t>磨滩镇观音小学</t>
  </si>
  <si>
    <t>107020302</t>
  </si>
  <si>
    <t>230704410</t>
  </si>
  <si>
    <t>男</t>
  </si>
  <si>
    <t>230706429</t>
  </si>
  <si>
    <t>闫爱</t>
  </si>
  <si>
    <t>清水镇香溪小学</t>
  </si>
  <si>
    <t>107020303</t>
  </si>
  <si>
    <t>230702301</t>
  </si>
  <si>
    <t>王鹏</t>
  </si>
  <si>
    <t>清水镇张家小学</t>
  </si>
  <si>
    <t>107020304</t>
  </si>
  <si>
    <t>230707114</t>
  </si>
  <si>
    <t>王琴</t>
  </si>
  <si>
    <t>太公镇黄龙小学</t>
  </si>
  <si>
    <t>107020305</t>
  </si>
  <si>
    <t>230707703</t>
  </si>
  <si>
    <t>230707015</t>
  </si>
  <si>
    <t>230706421</t>
  </si>
  <si>
    <t>李丽</t>
  </si>
  <si>
    <t>红岩镇白果小学</t>
  </si>
  <si>
    <t>107020306</t>
  </si>
  <si>
    <t>230705925</t>
  </si>
  <si>
    <t>广元市昭化区公开招聘特岗教师考试总成绩、排名和体检入闱人员名单</t>
  </si>
  <si>
    <t>面试入闱</t>
  </si>
  <si>
    <t>230725224</t>
  </si>
  <si>
    <t>漆佳丽</t>
  </si>
  <si>
    <t>白    林</t>
  </si>
  <si>
    <t>胡子然</t>
  </si>
  <si>
    <t>全    庆</t>
  </si>
  <si>
    <t>王    瑞</t>
  </si>
  <si>
    <t>王菊美</t>
  </si>
  <si>
    <t>李小钰</t>
  </si>
  <si>
    <t>刘巾凤</t>
  </si>
  <si>
    <t>马  丽</t>
  </si>
  <si>
    <t>230727528</t>
  </si>
  <si>
    <t>罗中彦</t>
  </si>
  <si>
    <t>230718011</t>
  </si>
  <si>
    <t>苏欢欢</t>
  </si>
  <si>
    <t>于江燕</t>
  </si>
  <si>
    <t>230707612</t>
  </si>
  <si>
    <t>谭    会</t>
  </si>
  <si>
    <t>何    旭</t>
  </si>
  <si>
    <t>230703203</t>
  </si>
  <si>
    <t>刘洪利</t>
  </si>
  <si>
    <t>闫    爱</t>
  </si>
  <si>
    <t>230704620</t>
  </si>
  <si>
    <t>武耘吉</t>
  </si>
  <si>
    <t>230701219</t>
  </si>
  <si>
    <t>何蕴霖</t>
  </si>
  <si>
    <t>王    鹏</t>
  </si>
  <si>
    <t>230702018</t>
  </si>
  <si>
    <t>杜文均</t>
  </si>
  <si>
    <t>230703514</t>
  </si>
  <si>
    <t>郑昭诗语</t>
  </si>
  <si>
    <t>王    琴</t>
  </si>
  <si>
    <t>杜丽琼</t>
  </si>
  <si>
    <t>付    敏</t>
  </si>
  <si>
    <t>李    丽</t>
  </si>
  <si>
    <t>刘    黎</t>
  </si>
  <si>
    <t>230703807</t>
  </si>
  <si>
    <t>成胡美妮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</si>
</sst>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_GBK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R27" sqref="R27"/>
    </sheetView>
  </sheetViews>
  <sheetFormatPr defaultColWidth="9" defaultRowHeight="13.5"/>
  <cols>
    <col min="1" max="1" width="10" style="2" customWidth="1"/>
    <col min="2" max="2" width="7" style="2" customWidth="1"/>
    <col min="3" max="3" width="5.25" style="2" customWidth="1"/>
    <col min="4" max="4" width="9" style="2"/>
    <col min="5" max="5" width="15.5" style="2" customWidth="1"/>
    <col min="6" max="6" width="9" style="2"/>
    <col min="7" max="7" width="11.25" style="2" customWidth="1"/>
    <col min="8" max="8" width="9.88333333333333" style="2" customWidth="1"/>
    <col min="9" max="9" width="11" style="2" customWidth="1"/>
    <col min="10" max="10" width="13" style="2" customWidth="1"/>
    <col min="11" max="11" width="11" style="2" customWidth="1"/>
    <col min="12" max="12" width="8.63333333333333" style="2" customWidth="1"/>
    <col min="13" max="13" width="7.5" style="2" customWidth="1"/>
    <col min="14" max="14" width="9" style="2"/>
  </cols>
  <sheetData>
    <row r="1" ht="14.25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2.5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45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8" t="s">
        <v>15</v>
      </c>
    </row>
    <row r="4" ht="25" customHeight="1" spans="1:14">
      <c r="A4" s="7" t="s">
        <v>16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>
        <v>65</v>
      </c>
      <c r="I4" s="7">
        <f>ROUND(H4*0.5,2)</f>
        <v>32.5</v>
      </c>
      <c r="J4" s="7">
        <v>82.02</v>
      </c>
      <c r="K4" s="7">
        <f>ROUND(J4*0.5,2)</f>
        <v>41.01</v>
      </c>
      <c r="L4" s="7">
        <f>I4+K4</f>
        <v>73.51</v>
      </c>
      <c r="M4" s="7">
        <v>1</v>
      </c>
      <c r="N4" s="7" t="s">
        <v>23</v>
      </c>
    </row>
    <row r="5" ht="25" customHeight="1" spans="1:14">
      <c r="A5" s="7" t="s">
        <v>24</v>
      </c>
      <c r="B5" s="7" t="s">
        <v>25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>
        <v>53.75</v>
      </c>
      <c r="I5" s="7">
        <f t="shared" ref="I5:I24" si="0">ROUND(H5*0.5,2)</f>
        <v>26.88</v>
      </c>
      <c r="J5" s="7">
        <v>81.32</v>
      </c>
      <c r="K5" s="7">
        <f t="shared" ref="K5:K24" si="1">ROUND(J5*0.5,2)</f>
        <v>40.66</v>
      </c>
      <c r="L5" s="7">
        <f t="shared" ref="L5:L24" si="2">I5+K5</f>
        <v>67.54</v>
      </c>
      <c r="M5" s="7">
        <v>2</v>
      </c>
      <c r="N5" s="7"/>
    </row>
    <row r="6" ht="25" customHeight="1" spans="1:14">
      <c r="A6" s="7" t="s">
        <v>26</v>
      </c>
      <c r="B6" s="7" t="s">
        <v>27</v>
      </c>
      <c r="C6" s="7" t="s">
        <v>18</v>
      </c>
      <c r="D6" s="7" t="s">
        <v>19</v>
      </c>
      <c r="E6" s="7" t="s">
        <v>28</v>
      </c>
      <c r="F6" s="7" t="s">
        <v>21</v>
      </c>
      <c r="G6" s="7" t="s">
        <v>29</v>
      </c>
      <c r="H6" s="7">
        <v>62</v>
      </c>
      <c r="I6" s="7">
        <f t="shared" si="0"/>
        <v>31</v>
      </c>
      <c r="J6" s="7">
        <v>81.26</v>
      </c>
      <c r="K6" s="7">
        <f t="shared" si="1"/>
        <v>40.63</v>
      </c>
      <c r="L6" s="7">
        <f t="shared" si="2"/>
        <v>71.63</v>
      </c>
      <c r="M6" s="7">
        <v>1</v>
      </c>
      <c r="N6" s="7" t="s">
        <v>23</v>
      </c>
    </row>
    <row r="7" ht="25" customHeight="1" spans="1:14">
      <c r="A7" s="7" t="s">
        <v>30</v>
      </c>
      <c r="B7" s="7" t="s">
        <v>31</v>
      </c>
      <c r="C7" s="7" t="s">
        <v>18</v>
      </c>
      <c r="D7" s="7" t="s">
        <v>19</v>
      </c>
      <c r="E7" s="7" t="s">
        <v>28</v>
      </c>
      <c r="F7" s="7" t="s">
        <v>21</v>
      </c>
      <c r="G7" s="7" t="s">
        <v>29</v>
      </c>
      <c r="H7" s="7">
        <v>60</v>
      </c>
      <c r="I7" s="7">
        <f t="shared" si="0"/>
        <v>30</v>
      </c>
      <c r="J7" s="7">
        <v>77.96</v>
      </c>
      <c r="K7" s="7">
        <f t="shared" si="1"/>
        <v>38.98</v>
      </c>
      <c r="L7" s="7">
        <f t="shared" si="2"/>
        <v>68.98</v>
      </c>
      <c r="M7" s="7">
        <v>2</v>
      </c>
      <c r="N7" s="7"/>
    </row>
    <row r="8" ht="25" customHeight="1" spans="1:14">
      <c r="A8" s="7" t="s">
        <v>32</v>
      </c>
      <c r="B8" s="7" t="s">
        <v>31</v>
      </c>
      <c r="C8" s="7" t="s">
        <v>18</v>
      </c>
      <c r="D8" s="7" t="s">
        <v>19</v>
      </c>
      <c r="E8" s="7" t="s">
        <v>28</v>
      </c>
      <c r="F8" s="7" t="s">
        <v>21</v>
      </c>
      <c r="G8" s="7" t="s">
        <v>29</v>
      </c>
      <c r="H8" s="7">
        <v>56.25</v>
      </c>
      <c r="I8" s="7">
        <f t="shared" si="0"/>
        <v>28.13</v>
      </c>
      <c r="J8" s="7">
        <v>80.88</v>
      </c>
      <c r="K8" s="7">
        <f t="shared" si="1"/>
        <v>40.44</v>
      </c>
      <c r="L8" s="7">
        <f t="shared" si="2"/>
        <v>68.57</v>
      </c>
      <c r="M8" s="7">
        <v>3</v>
      </c>
      <c r="N8" s="7"/>
    </row>
    <row r="9" ht="25" customHeight="1" spans="1:14">
      <c r="A9" s="7" t="s">
        <v>33</v>
      </c>
      <c r="B9" s="7" t="s">
        <v>34</v>
      </c>
      <c r="C9" s="7" t="s">
        <v>18</v>
      </c>
      <c r="D9" s="7" t="s">
        <v>19</v>
      </c>
      <c r="E9" s="7" t="s">
        <v>35</v>
      </c>
      <c r="F9" s="7" t="s">
        <v>21</v>
      </c>
      <c r="G9" s="7" t="s">
        <v>36</v>
      </c>
      <c r="H9" s="7">
        <v>64</v>
      </c>
      <c r="I9" s="7">
        <f t="shared" si="0"/>
        <v>32</v>
      </c>
      <c r="J9" s="7">
        <v>82.88</v>
      </c>
      <c r="K9" s="7">
        <f t="shared" si="1"/>
        <v>41.44</v>
      </c>
      <c r="L9" s="7">
        <f t="shared" si="2"/>
        <v>73.44</v>
      </c>
      <c r="M9" s="7">
        <v>1</v>
      </c>
      <c r="N9" s="7" t="s">
        <v>23</v>
      </c>
    </row>
    <row r="10" ht="25" customHeight="1" spans="1:14">
      <c r="A10" s="7" t="s">
        <v>37</v>
      </c>
      <c r="B10" s="7" t="s">
        <v>31</v>
      </c>
      <c r="C10" s="7" t="s">
        <v>18</v>
      </c>
      <c r="D10" s="7" t="s">
        <v>19</v>
      </c>
      <c r="E10" s="7" t="s">
        <v>35</v>
      </c>
      <c r="F10" s="7" t="s">
        <v>21</v>
      </c>
      <c r="G10" s="7" t="s">
        <v>36</v>
      </c>
      <c r="H10" s="7">
        <v>62.25</v>
      </c>
      <c r="I10" s="7">
        <f t="shared" si="0"/>
        <v>31.13</v>
      </c>
      <c r="J10" s="7">
        <v>81.42</v>
      </c>
      <c r="K10" s="7">
        <f t="shared" si="1"/>
        <v>40.71</v>
      </c>
      <c r="L10" s="7">
        <f t="shared" si="2"/>
        <v>71.84</v>
      </c>
      <c r="M10" s="7">
        <v>2</v>
      </c>
      <c r="N10" s="7"/>
    </row>
    <row r="11" ht="25" customHeight="1" spans="1:14">
      <c r="A11" s="7" t="s">
        <v>38</v>
      </c>
      <c r="B11" s="7" t="s">
        <v>31</v>
      </c>
      <c r="C11" s="7" t="s">
        <v>18</v>
      </c>
      <c r="D11" s="7" t="s">
        <v>19</v>
      </c>
      <c r="E11" s="7" t="s">
        <v>35</v>
      </c>
      <c r="F11" s="7" t="s">
        <v>21</v>
      </c>
      <c r="G11" s="7" t="s">
        <v>36</v>
      </c>
      <c r="H11" s="7">
        <v>60.25</v>
      </c>
      <c r="I11" s="7">
        <f t="shared" si="0"/>
        <v>30.13</v>
      </c>
      <c r="J11" s="7">
        <v>81.96</v>
      </c>
      <c r="K11" s="7">
        <f t="shared" si="1"/>
        <v>40.98</v>
      </c>
      <c r="L11" s="7">
        <f t="shared" si="2"/>
        <v>71.11</v>
      </c>
      <c r="M11" s="7">
        <v>3</v>
      </c>
      <c r="N11" s="7"/>
    </row>
    <row r="12" ht="25" customHeight="1" spans="1:14">
      <c r="A12" s="7" t="s">
        <v>39</v>
      </c>
      <c r="B12" s="7" t="s">
        <v>31</v>
      </c>
      <c r="C12" s="7" t="s">
        <v>18</v>
      </c>
      <c r="D12" s="7" t="s">
        <v>19</v>
      </c>
      <c r="E12" s="7" t="s">
        <v>35</v>
      </c>
      <c r="F12" s="7" t="s">
        <v>21</v>
      </c>
      <c r="G12" s="7" t="s">
        <v>36</v>
      </c>
      <c r="H12" s="7">
        <v>60.25</v>
      </c>
      <c r="I12" s="7">
        <f t="shared" si="0"/>
        <v>30.13</v>
      </c>
      <c r="J12" s="7">
        <v>80.46</v>
      </c>
      <c r="K12" s="7">
        <f t="shared" si="1"/>
        <v>40.23</v>
      </c>
      <c r="L12" s="7">
        <f t="shared" si="2"/>
        <v>70.36</v>
      </c>
      <c r="M12" s="7">
        <v>4</v>
      </c>
      <c r="N12" s="7"/>
    </row>
    <row r="13" ht="25" customHeight="1" spans="1:14">
      <c r="A13" s="7" t="s">
        <v>40</v>
      </c>
      <c r="B13" s="7" t="s">
        <v>41</v>
      </c>
      <c r="C13" s="7" t="s">
        <v>18</v>
      </c>
      <c r="D13" s="7" t="s">
        <v>19</v>
      </c>
      <c r="E13" s="7" t="s">
        <v>42</v>
      </c>
      <c r="F13" s="7" t="s">
        <v>21</v>
      </c>
      <c r="G13" s="7" t="s">
        <v>43</v>
      </c>
      <c r="H13" s="7">
        <v>60</v>
      </c>
      <c r="I13" s="7">
        <f t="shared" si="0"/>
        <v>30</v>
      </c>
      <c r="J13" s="7">
        <v>81.3</v>
      </c>
      <c r="K13" s="7">
        <f t="shared" si="1"/>
        <v>40.65</v>
      </c>
      <c r="L13" s="7">
        <f t="shared" si="2"/>
        <v>70.65</v>
      </c>
      <c r="M13" s="7">
        <v>1</v>
      </c>
      <c r="N13" s="7" t="s">
        <v>23</v>
      </c>
    </row>
    <row r="14" ht="25" customHeight="1" spans="1:14">
      <c r="A14" s="7" t="s">
        <v>44</v>
      </c>
      <c r="B14" s="7" t="s">
        <v>45</v>
      </c>
      <c r="C14" s="7" t="s">
        <v>18</v>
      </c>
      <c r="D14" s="7" t="s">
        <v>19</v>
      </c>
      <c r="E14" s="7" t="s">
        <v>42</v>
      </c>
      <c r="F14" s="7" t="s">
        <v>46</v>
      </c>
      <c r="G14" s="7" t="s">
        <v>47</v>
      </c>
      <c r="H14" s="7">
        <v>79.25</v>
      </c>
      <c r="I14" s="7">
        <f t="shared" si="0"/>
        <v>39.63</v>
      </c>
      <c r="J14" s="7">
        <v>81.76</v>
      </c>
      <c r="K14" s="7">
        <f t="shared" si="1"/>
        <v>40.88</v>
      </c>
      <c r="L14" s="7">
        <f t="shared" si="2"/>
        <v>80.51</v>
      </c>
      <c r="M14" s="7">
        <v>1</v>
      </c>
      <c r="N14" s="7" t="s">
        <v>23</v>
      </c>
    </row>
    <row r="15" ht="25" customHeight="1" spans="1:14">
      <c r="A15" s="7" t="s">
        <v>48</v>
      </c>
      <c r="B15" s="7" t="s">
        <v>31</v>
      </c>
      <c r="C15" s="7" t="s">
        <v>18</v>
      </c>
      <c r="D15" s="7" t="s">
        <v>19</v>
      </c>
      <c r="E15" s="7" t="s">
        <v>42</v>
      </c>
      <c r="F15" s="7" t="s">
        <v>46</v>
      </c>
      <c r="G15" s="7" t="s">
        <v>47</v>
      </c>
      <c r="H15" s="7">
        <v>76.25</v>
      </c>
      <c r="I15" s="7">
        <f t="shared" si="0"/>
        <v>38.13</v>
      </c>
      <c r="J15" s="7">
        <v>79.68</v>
      </c>
      <c r="K15" s="7">
        <f t="shared" si="1"/>
        <v>39.84</v>
      </c>
      <c r="L15" s="7">
        <f t="shared" si="2"/>
        <v>77.97</v>
      </c>
      <c r="M15" s="7">
        <v>2</v>
      </c>
      <c r="N15" s="7"/>
    </row>
    <row r="16" ht="25" customHeight="1" spans="1:14">
      <c r="A16" s="7" t="s">
        <v>49</v>
      </c>
      <c r="B16" s="7" t="s">
        <v>50</v>
      </c>
      <c r="C16" s="7" t="s">
        <v>18</v>
      </c>
      <c r="D16" s="7" t="s">
        <v>19</v>
      </c>
      <c r="E16" s="7" t="s">
        <v>51</v>
      </c>
      <c r="F16" s="7" t="s">
        <v>46</v>
      </c>
      <c r="G16" s="7" t="s">
        <v>52</v>
      </c>
      <c r="H16" s="7">
        <v>82</v>
      </c>
      <c r="I16" s="7">
        <f t="shared" si="0"/>
        <v>41</v>
      </c>
      <c r="J16" s="7">
        <v>79.04</v>
      </c>
      <c r="K16" s="7">
        <f t="shared" si="1"/>
        <v>39.52</v>
      </c>
      <c r="L16" s="7">
        <f t="shared" si="2"/>
        <v>80.52</v>
      </c>
      <c r="M16" s="7">
        <v>1</v>
      </c>
      <c r="N16" s="7" t="s">
        <v>23</v>
      </c>
    </row>
    <row r="17" ht="25" customHeight="1" spans="1:14">
      <c r="A17" s="7" t="s">
        <v>53</v>
      </c>
      <c r="B17" s="7" t="s">
        <v>25</v>
      </c>
      <c r="C17" s="7" t="s">
        <v>54</v>
      </c>
      <c r="D17" s="7" t="s">
        <v>19</v>
      </c>
      <c r="E17" s="7" t="s">
        <v>51</v>
      </c>
      <c r="F17" s="7" t="s">
        <v>46</v>
      </c>
      <c r="G17" s="7" t="s">
        <v>52</v>
      </c>
      <c r="H17" s="7">
        <v>60.75</v>
      </c>
      <c r="I17" s="7">
        <f t="shared" si="0"/>
        <v>30.38</v>
      </c>
      <c r="J17" s="7">
        <v>80.94</v>
      </c>
      <c r="K17" s="7">
        <f t="shared" si="1"/>
        <v>40.47</v>
      </c>
      <c r="L17" s="7">
        <f t="shared" si="2"/>
        <v>70.85</v>
      </c>
      <c r="M17" s="7">
        <v>2</v>
      </c>
      <c r="N17" s="7"/>
    </row>
    <row r="18" ht="25" customHeight="1" spans="1:14">
      <c r="A18" s="7" t="s">
        <v>55</v>
      </c>
      <c r="B18" s="7" t="s">
        <v>56</v>
      </c>
      <c r="C18" s="7" t="s">
        <v>18</v>
      </c>
      <c r="D18" s="7" t="s">
        <v>19</v>
      </c>
      <c r="E18" s="7" t="s">
        <v>57</v>
      </c>
      <c r="F18" s="7" t="s">
        <v>46</v>
      </c>
      <c r="G18" s="7" t="s">
        <v>58</v>
      </c>
      <c r="H18" s="7">
        <v>69.25</v>
      </c>
      <c r="I18" s="7">
        <f t="shared" si="0"/>
        <v>34.63</v>
      </c>
      <c r="J18" s="7">
        <v>77.84</v>
      </c>
      <c r="K18" s="7">
        <f t="shared" si="1"/>
        <v>38.92</v>
      </c>
      <c r="L18" s="7">
        <f t="shared" si="2"/>
        <v>73.55</v>
      </c>
      <c r="M18" s="7">
        <v>1</v>
      </c>
      <c r="N18" s="7" t="s">
        <v>23</v>
      </c>
    </row>
    <row r="19" ht="25" customHeight="1" spans="1:14">
      <c r="A19" s="7" t="s">
        <v>59</v>
      </c>
      <c r="B19" s="7" t="s">
        <v>60</v>
      </c>
      <c r="C19" s="7" t="s">
        <v>54</v>
      </c>
      <c r="D19" s="7" t="s">
        <v>19</v>
      </c>
      <c r="E19" s="7" t="s">
        <v>61</v>
      </c>
      <c r="F19" s="7" t="s">
        <v>46</v>
      </c>
      <c r="G19" s="7" t="s">
        <v>62</v>
      </c>
      <c r="H19" s="7">
        <v>79.75</v>
      </c>
      <c r="I19" s="7">
        <f t="shared" si="0"/>
        <v>39.88</v>
      </c>
      <c r="J19" s="7">
        <v>79.9</v>
      </c>
      <c r="K19" s="7">
        <f t="shared" si="1"/>
        <v>39.95</v>
      </c>
      <c r="L19" s="7">
        <f t="shared" si="2"/>
        <v>79.83</v>
      </c>
      <c r="M19" s="7">
        <v>1</v>
      </c>
      <c r="N19" s="7" t="s">
        <v>23</v>
      </c>
    </row>
    <row r="20" ht="25" customHeight="1" spans="1:14">
      <c r="A20" s="7" t="s">
        <v>63</v>
      </c>
      <c r="B20" s="7" t="s">
        <v>64</v>
      </c>
      <c r="C20" s="7" t="s">
        <v>18</v>
      </c>
      <c r="D20" s="7" t="s">
        <v>19</v>
      </c>
      <c r="E20" s="7" t="s">
        <v>65</v>
      </c>
      <c r="F20" s="7" t="s">
        <v>46</v>
      </c>
      <c r="G20" s="7" t="s">
        <v>66</v>
      </c>
      <c r="H20" s="7">
        <v>68.25</v>
      </c>
      <c r="I20" s="7">
        <f t="shared" si="0"/>
        <v>34.13</v>
      </c>
      <c r="J20" s="7">
        <v>80.56</v>
      </c>
      <c r="K20" s="7">
        <f t="shared" si="1"/>
        <v>40.28</v>
      </c>
      <c r="L20" s="7">
        <f t="shared" si="2"/>
        <v>74.41</v>
      </c>
      <c r="M20" s="7">
        <v>1</v>
      </c>
      <c r="N20" s="7" t="s">
        <v>23</v>
      </c>
    </row>
    <row r="21" ht="25" customHeight="1" spans="1:14">
      <c r="A21" s="7" t="s">
        <v>67</v>
      </c>
      <c r="B21" s="7" t="s">
        <v>31</v>
      </c>
      <c r="C21" s="7" t="s">
        <v>18</v>
      </c>
      <c r="D21" s="7" t="s">
        <v>19</v>
      </c>
      <c r="E21" s="7" t="s">
        <v>65</v>
      </c>
      <c r="F21" s="7" t="s">
        <v>46</v>
      </c>
      <c r="G21" s="7" t="s">
        <v>66</v>
      </c>
      <c r="H21" s="7">
        <v>64</v>
      </c>
      <c r="I21" s="7">
        <f t="shared" si="0"/>
        <v>32</v>
      </c>
      <c r="J21" s="7">
        <v>77.3</v>
      </c>
      <c r="K21" s="7">
        <f t="shared" si="1"/>
        <v>38.65</v>
      </c>
      <c r="L21" s="7">
        <f t="shared" si="2"/>
        <v>70.65</v>
      </c>
      <c r="M21" s="7">
        <v>2</v>
      </c>
      <c r="N21" s="7"/>
    </row>
    <row r="22" ht="25" customHeight="1" spans="1:14">
      <c r="A22" s="7" t="s">
        <v>68</v>
      </c>
      <c r="B22" s="7" t="s">
        <v>25</v>
      </c>
      <c r="C22" s="7" t="s">
        <v>18</v>
      </c>
      <c r="D22" s="7" t="s">
        <v>19</v>
      </c>
      <c r="E22" s="7" t="s">
        <v>65</v>
      </c>
      <c r="F22" s="7" t="s">
        <v>46</v>
      </c>
      <c r="G22" s="7" t="s">
        <v>66</v>
      </c>
      <c r="H22" s="7">
        <v>57.5</v>
      </c>
      <c r="I22" s="7">
        <f t="shared" si="0"/>
        <v>28.75</v>
      </c>
      <c r="J22" s="7">
        <v>83.46</v>
      </c>
      <c r="K22" s="7">
        <f t="shared" si="1"/>
        <v>41.73</v>
      </c>
      <c r="L22" s="7">
        <f t="shared" si="2"/>
        <v>70.48</v>
      </c>
      <c r="M22" s="7">
        <v>3</v>
      </c>
      <c r="N22" s="7"/>
    </row>
    <row r="23" ht="25" customHeight="1" spans="1:14">
      <c r="A23" s="7" t="s">
        <v>69</v>
      </c>
      <c r="B23" s="7" t="s">
        <v>70</v>
      </c>
      <c r="C23" s="7" t="s">
        <v>18</v>
      </c>
      <c r="D23" s="7" t="s">
        <v>19</v>
      </c>
      <c r="E23" s="7" t="s">
        <v>71</v>
      </c>
      <c r="F23" s="7" t="s">
        <v>46</v>
      </c>
      <c r="G23" s="7" t="s">
        <v>72</v>
      </c>
      <c r="H23" s="7">
        <v>74.75</v>
      </c>
      <c r="I23" s="7">
        <f t="shared" si="0"/>
        <v>37.38</v>
      </c>
      <c r="J23" s="7">
        <v>79.92</v>
      </c>
      <c r="K23" s="7">
        <f t="shared" si="1"/>
        <v>39.96</v>
      </c>
      <c r="L23" s="7">
        <f t="shared" si="2"/>
        <v>77.34</v>
      </c>
      <c r="M23" s="7">
        <v>1</v>
      </c>
      <c r="N23" s="7" t="s">
        <v>23</v>
      </c>
    </row>
    <row r="24" ht="25" customHeight="1" spans="1:14">
      <c r="A24" s="7" t="s">
        <v>73</v>
      </c>
      <c r="B24" s="7" t="s">
        <v>25</v>
      </c>
      <c r="C24" s="7" t="s">
        <v>18</v>
      </c>
      <c r="D24" s="7" t="s">
        <v>19</v>
      </c>
      <c r="E24" s="7" t="s">
        <v>71</v>
      </c>
      <c r="F24" s="7" t="s">
        <v>46</v>
      </c>
      <c r="G24" s="7" t="s">
        <v>72</v>
      </c>
      <c r="H24" s="7">
        <v>68.75</v>
      </c>
      <c r="I24" s="7">
        <f t="shared" si="0"/>
        <v>34.38</v>
      </c>
      <c r="J24" s="7">
        <v>82.58</v>
      </c>
      <c r="K24" s="7">
        <f t="shared" si="1"/>
        <v>41.29</v>
      </c>
      <c r="L24" s="7">
        <f t="shared" si="2"/>
        <v>75.67</v>
      </c>
      <c r="M24" s="7">
        <v>2</v>
      </c>
      <c r="N24" s="7"/>
    </row>
  </sheetData>
  <mergeCells count="1">
    <mergeCell ref="A2:N2"/>
  </mergeCells>
  <pageMargins left="0.751388888888889" right="0.751388888888889" top="1" bottom="1" header="0.5" footer="0.5"/>
  <pageSetup paperSize="9" scale="95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selection activeCell="A9" sqref="$A9:$XFD9"/>
    </sheetView>
  </sheetViews>
  <sheetFormatPr defaultColWidth="9" defaultRowHeight="13.5"/>
  <cols>
    <col min="1" max="1" width="10" style="2" customWidth="1"/>
    <col min="2" max="2" width="7" style="2" customWidth="1"/>
    <col min="3" max="3" width="5.25" style="2" customWidth="1"/>
    <col min="4" max="4" width="9" style="2"/>
    <col min="5" max="5" width="15.5" style="2" customWidth="1"/>
    <col min="6" max="6" width="9" style="2"/>
    <col min="7" max="7" width="11.25" style="2" customWidth="1"/>
    <col min="8" max="8" width="9.88333333333333" style="2" customWidth="1"/>
    <col min="9" max="9" width="11" style="2" customWidth="1"/>
    <col min="10" max="10" width="13" style="2" customWidth="1"/>
    <col min="11" max="11" width="11" style="2" customWidth="1"/>
    <col min="12" max="12" width="8.63333333333333" style="2" customWidth="1"/>
    <col min="13" max="13" width="7.5" style="2" customWidth="1"/>
    <col min="14" max="14" width="9" style="2"/>
  </cols>
  <sheetData>
    <row r="1" ht="14.25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2.5" spans="1:14">
      <c r="A2" s="5" t="s">
        <v>74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45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8" t="s">
        <v>15</v>
      </c>
    </row>
    <row r="4" ht="25" customHeight="1" spans="1:14">
      <c r="A4" s="7" t="s">
        <v>16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>
        <v>65</v>
      </c>
      <c r="I4" s="7">
        <f t="shared" ref="I4:I34" si="0">H4*0.5</f>
        <v>32.5</v>
      </c>
      <c r="J4" s="7">
        <v>82.02</v>
      </c>
      <c r="K4" s="7">
        <f t="shared" ref="K4:K14" si="1">J4*0.5</f>
        <v>41.01</v>
      </c>
      <c r="L4" s="7">
        <f t="shared" ref="L4:L34" si="2">I4+K4</f>
        <v>73.51</v>
      </c>
      <c r="M4" s="7">
        <v>1</v>
      </c>
      <c r="N4" s="7" t="s">
        <v>75</v>
      </c>
    </row>
    <row r="5" ht="25" customHeight="1" spans="1:14">
      <c r="A5" s="7" t="s">
        <v>76</v>
      </c>
      <c r="B5" s="7" t="s">
        <v>77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>
        <v>55.25</v>
      </c>
      <c r="I5" s="7">
        <f t="shared" si="0"/>
        <v>27.625</v>
      </c>
      <c r="J5" s="7"/>
      <c r="K5" s="7"/>
      <c r="L5" s="7">
        <f t="shared" si="2"/>
        <v>27.625</v>
      </c>
      <c r="M5" s="7">
        <v>2</v>
      </c>
      <c r="N5" s="7" t="s">
        <v>75</v>
      </c>
    </row>
    <row r="6" ht="25" customHeight="1" spans="1:14">
      <c r="A6" s="7" t="s">
        <v>24</v>
      </c>
      <c r="B6" s="7" t="s">
        <v>78</v>
      </c>
      <c r="C6" s="7" t="s">
        <v>18</v>
      </c>
      <c r="D6" s="7" t="s">
        <v>19</v>
      </c>
      <c r="E6" s="7" t="s">
        <v>20</v>
      </c>
      <c r="F6" s="7" t="s">
        <v>21</v>
      </c>
      <c r="G6" s="7" t="s">
        <v>22</v>
      </c>
      <c r="H6" s="7">
        <v>53.75</v>
      </c>
      <c r="I6" s="7">
        <f t="shared" si="0"/>
        <v>26.875</v>
      </c>
      <c r="J6" s="7">
        <v>81.32</v>
      </c>
      <c r="K6" s="7">
        <f t="shared" si="1"/>
        <v>40.66</v>
      </c>
      <c r="L6" s="7">
        <f t="shared" si="2"/>
        <v>67.535</v>
      </c>
      <c r="M6" s="7">
        <v>3</v>
      </c>
      <c r="N6" s="7" t="s">
        <v>75</v>
      </c>
    </row>
    <row r="7" ht="25" customHeight="1" spans="1:14">
      <c r="A7" s="7" t="s">
        <v>26</v>
      </c>
      <c r="B7" s="7" t="s">
        <v>27</v>
      </c>
      <c r="C7" s="7" t="s">
        <v>18</v>
      </c>
      <c r="D7" s="7" t="s">
        <v>19</v>
      </c>
      <c r="E7" s="7" t="s">
        <v>28</v>
      </c>
      <c r="F7" s="7" t="s">
        <v>21</v>
      </c>
      <c r="G7" s="7" t="s">
        <v>29</v>
      </c>
      <c r="H7" s="7">
        <v>62</v>
      </c>
      <c r="I7" s="7">
        <f t="shared" si="0"/>
        <v>31</v>
      </c>
      <c r="J7" s="7">
        <v>81.26</v>
      </c>
      <c r="K7" s="7">
        <f t="shared" si="1"/>
        <v>40.63</v>
      </c>
      <c r="L7" s="7">
        <f t="shared" si="2"/>
        <v>71.63</v>
      </c>
      <c r="M7" s="7">
        <v>1</v>
      </c>
      <c r="N7" s="7" t="s">
        <v>75</v>
      </c>
    </row>
    <row r="8" ht="25" customHeight="1" spans="1:14">
      <c r="A8" s="7" t="s">
        <v>30</v>
      </c>
      <c r="B8" s="7" t="s">
        <v>79</v>
      </c>
      <c r="C8" s="7" t="s">
        <v>18</v>
      </c>
      <c r="D8" s="7" t="s">
        <v>19</v>
      </c>
      <c r="E8" s="7" t="s">
        <v>28</v>
      </c>
      <c r="F8" s="7" t="s">
        <v>21</v>
      </c>
      <c r="G8" s="7" t="s">
        <v>29</v>
      </c>
      <c r="H8" s="7">
        <v>60</v>
      </c>
      <c r="I8" s="7">
        <f t="shared" si="0"/>
        <v>30</v>
      </c>
      <c r="J8" s="7">
        <v>77.96</v>
      </c>
      <c r="K8" s="7">
        <f t="shared" si="1"/>
        <v>38.98</v>
      </c>
      <c r="L8" s="7">
        <f t="shared" si="2"/>
        <v>68.98</v>
      </c>
      <c r="M8" s="7">
        <v>2</v>
      </c>
      <c r="N8" s="7" t="s">
        <v>75</v>
      </c>
    </row>
    <row r="9" ht="25" customHeight="1" spans="1:14">
      <c r="A9" s="7" t="s">
        <v>32</v>
      </c>
      <c r="B9" s="7" t="s">
        <v>80</v>
      </c>
      <c r="C9" s="7" t="s">
        <v>18</v>
      </c>
      <c r="D9" s="7" t="s">
        <v>19</v>
      </c>
      <c r="E9" s="7" t="s">
        <v>28</v>
      </c>
      <c r="F9" s="7" t="s">
        <v>21</v>
      </c>
      <c r="G9" s="7" t="s">
        <v>29</v>
      </c>
      <c r="H9" s="7">
        <v>56.25</v>
      </c>
      <c r="I9" s="7">
        <f t="shared" si="0"/>
        <v>28.125</v>
      </c>
      <c r="J9" s="7">
        <v>80.88</v>
      </c>
      <c r="K9" s="7">
        <f t="shared" si="1"/>
        <v>40.44</v>
      </c>
      <c r="L9" s="7">
        <f t="shared" si="2"/>
        <v>68.565</v>
      </c>
      <c r="M9" s="7">
        <v>3</v>
      </c>
      <c r="N9" s="7" t="s">
        <v>75</v>
      </c>
    </row>
    <row r="10" ht="25" customHeight="1" spans="1:14">
      <c r="A10" s="7" t="s">
        <v>33</v>
      </c>
      <c r="B10" s="7" t="s">
        <v>81</v>
      </c>
      <c r="C10" s="7" t="s">
        <v>18</v>
      </c>
      <c r="D10" s="7" t="s">
        <v>19</v>
      </c>
      <c r="E10" s="7" t="s">
        <v>35</v>
      </c>
      <c r="F10" s="7" t="s">
        <v>21</v>
      </c>
      <c r="G10" s="7" t="s">
        <v>36</v>
      </c>
      <c r="H10" s="7">
        <v>64</v>
      </c>
      <c r="I10" s="7">
        <f t="shared" si="0"/>
        <v>32</v>
      </c>
      <c r="J10" s="7">
        <v>82.88</v>
      </c>
      <c r="K10" s="7">
        <f t="shared" si="1"/>
        <v>41.44</v>
      </c>
      <c r="L10" s="7">
        <f t="shared" si="2"/>
        <v>73.44</v>
      </c>
      <c r="M10" s="7">
        <v>1</v>
      </c>
      <c r="N10" s="7" t="s">
        <v>75</v>
      </c>
    </row>
    <row r="11" ht="25" customHeight="1" spans="1:14">
      <c r="A11" s="7" t="s">
        <v>37</v>
      </c>
      <c r="B11" s="7" t="s">
        <v>82</v>
      </c>
      <c r="C11" s="7" t="s">
        <v>18</v>
      </c>
      <c r="D11" s="7" t="s">
        <v>19</v>
      </c>
      <c r="E11" s="7" t="s">
        <v>35</v>
      </c>
      <c r="F11" s="7" t="s">
        <v>21</v>
      </c>
      <c r="G11" s="7" t="s">
        <v>36</v>
      </c>
      <c r="H11" s="7">
        <v>62.25</v>
      </c>
      <c r="I11" s="7">
        <f t="shared" si="0"/>
        <v>31.125</v>
      </c>
      <c r="J11" s="7">
        <v>81.42</v>
      </c>
      <c r="K11" s="7">
        <f t="shared" si="1"/>
        <v>40.71</v>
      </c>
      <c r="L11" s="7">
        <f t="shared" si="2"/>
        <v>71.835</v>
      </c>
      <c r="M11" s="7">
        <v>2</v>
      </c>
      <c r="N11" s="7" t="s">
        <v>75</v>
      </c>
    </row>
    <row r="12" ht="25" customHeight="1" spans="1:14">
      <c r="A12" s="7" t="s">
        <v>38</v>
      </c>
      <c r="B12" s="7" t="s">
        <v>83</v>
      </c>
      <c r="C12" s="7" t="s">
        <v>18</v>
      </c>
      <c r="D12" s="7" t="s">
        <v>19</v>
      </c>
      <c r="E12" s="7" t="s">
        <v>35</v>
      </c>
      <c r="F12" s="7" t="s">
        <v>21</v>
      </c>
      <c r="G12" s="7" t="s">
        <v>36</v>
      </c>
      <c r="H12" s="7">
        <v>60.25</v>
      </c>
      <c r="I12" s="7">
        <f t="shared" si="0"/>
        <v>30.125</v>
      </c>
      <c r="J12" s="7">
        <v>81.96</v>
      </c>
      <c r="K12" s="7">
        <f t="shared" si="1"/>
        <v>40.98</v>
      </c>
      <c r="L12" s="7">
        <f t="shared" si="2"/>
        <v>71.105</v>
      </c>
      <c r="M12" s="7">
        <v>3</v>
      </c>
      <c r="N12" s="7" t="s">
        <v>75</v>
      </c>
    </row>
    <row r="13" ht="25" customHeight="1" spans="1:14">
      <c r="A13" s="7" t="s">
        <v>39</v>
      </c>
      <c r="B13" s="7" t="s">
        <v>84</v>
      </c>
      <c r="C13" s="7" t="s">
        <v>18</v>
      </c>
      <c r="D13" s="7" t="s">
        <v>19</v>
      </c>
      <c r="E13" s="7" t="s">
        <v>35</v>
      </c>
      <c r="F13" s="7" t="s">
        <v>21</v>
      </c>
      <c r="G13" s="7" t="s">
        <v>36</v>
      </c>
      <c r="H13" s="7">
        <v>60.25</v>
      </c>
      <c r="I13" s="7">
        <f t="shared" si="0"/>
        <v>30.125</v>
      </c>
      <c r="J13" s="7">
        <v>80.46</v>
      </c>
      <c r="K13" s="7">
        <f t="shared" si="1"/>
        <v>40.23</v>
      </c>
      <c r="L13" s="7">
        <f t="shared" si="2"/>
        <v>70.355</v>
      </c>
      <c r="M13" s="7">
        <v>3</v>
      </c>
      <c r="N13" s="7" t="s">
        <v>75</v>
      </c>
    </row>
    <row r="14" ht="25" customHeight="1" spans="1:14">
      <c r="A14" s="7" t="s">
        <v>40</v>
      </c>
      <c r="B14" s="7" t="s">
        <v>85</v>
      </c>
      <c r="C14" s="7" t="s">
        <v>18</v>
      </c>
      <c r="D14" s="7" t="s">
        <v>19</v>
      </c>
      <c r="E14" s="7" t="s">
        <v>42</v>
      </c>
      <c r="F14" s="7" t="s">
        <v>21</v>
      </c>
      <c r="G14" s="7" t="s">
        <v>43</v>
      </c>
      <c r="H14" s="7">
        <v>60</v>
      </c>
      <c r="I14" s="7">
        <f t="shared" si="0"/>
        <v>30</v>
      </c>
      <c r="J14" s="7">
        <v>81.3</v>
      </c>
      <c r="K14" s="7">
        <f t="shared" si="1"/>
        <v>40.65</v>
      </c>
      <c r="L14" s="7">
        <f t="shared" si="2"/>
        <v>70.65</v>
      </c>
      <c r="M14" s="7">
        <v>1</v>
      </c>
      <c r="N14" s="7" t="s">
        <v>75</v>
      </c>
    </row>
    <row r="15" ht="25" customHeight="1" spans="1:14">
      <c r="A15" s="7" t="s">
        <v>86</v>
      </c>
      <c r="B15" s="7" t="s">
        <v>87</v>
      </c>
      <c r="C15" s="7" t="s">
        <v>18</v>
      </c>
      <c r="D15" s="7" t="s">
        <v>19</v>
      </c>
      <c r="E15" s="7" t="s">
        <v>42</v>
      </c>
      <c r="F15" s="7" t="s">
        <v>21</v>
      </c>
      <c r="G15" s="7" t="s">
        <v>43</v>
      </c>
      <c r="H15" s="7">
        <v>60</v>
      </c>
      <c r="I15" s="7">
        <f t="shared" si="0"/>
        <v>30</v>
      </c>
      <c r="J15" s="7"/>
      <c r="K15" s="7"/>
      <c r="L15" s="7">
        <f t="shared" si="2"/>
        <v>30</v>
      </c>
      <c r="M15" s="7">
        <v>1</v>
      </c>
      <c r="N15" s="7" t="s">
        <v>75</v>
      </c>
    </row>
    <row r="16" ht="25" customHeight="1" spans="1:14">
      <c r="A16" s="7" t="s">
        <v>88</v>
      </c>
      <c r="B16" s="7" t="s">
        <v>89</v>
      </c>
      <c r="C16" s="7" t="s">
        <v>18</v>
      </c>
      <c r="D16" s="7" t="s">
        <v>19</v>
      </c>
      <c r="E16" s="7" t="s">
        <v>42</v>
      </c>
      <c r="F16" s="7" t="s">
        <v>21</v>
      </c>
      <c r="G16" s="7" t="s">
        <v>43</v>
      </c>
      <c r="H16" s="7">
        <v>58.25</v>
      </c>
      <c r="I16" s="7">
        <f t="shared" si="0"/>
        <v>29.125</v>
      </c>
      <c r="J16" s="7"/>
      <c r="K16" s="7"/>
      <c r="L16" s="7">
        <f t="shared" si="2"/>
        <v>29.125</v>
      </c>
      <c r="M16" s="7">
        <v>3</v>
      </c>
      <c r="N16" s="7" t="s">
        <v>75</v>
      </c>
    </row>
    <row r="17" ht="25" customHeight="1" spans="1:14">
      <c r="A17" s="7" t="s">
        <v>44</v>
      </c>
      <c r="B17" s="7" t="s">
        <v>45</v>
      </c>
      <c r="C17" s="7" t="s">
        <v>18</v>
      </c>
      <c r="D17" s="7" t="s">
        <v>19</v>
      </c>
      <c r="E17" s="7" t="s">
        <v>42</v>
      </c>
      <c r="F17" s="7" t="s">
        <v>46</v>
      </c>
      <c r="G17" s="7" t="s">
        <v>47</v>
      </c>
      <c r="H17" s="7">
        <v>79.25</v>
      </c>
      <c r="I17" s="7">
        <f t="shared" si="0"/>
        <v>39.625</v>
      </c>
      <c r="J17" s="7">
        <v>81.76</v>
      </c>
      <c r="K17" s="7">
        <f t="shared" ref="K17:K34" si="3">J17*0.5</f>
        <v>40.88</v>
      </c>
      <c r="L17" s="7">
        <f t="shared" si="2"/>
        <v>80.505</v>
      </c>
      <c r="M17" s="7">
        <v>1</v>
      </c>
      <c r="N17" s="7" t="s">
        <v>75</v>
      </c>
    </row>
    <row r="18" ht="25" customHeight="1" spans="1:14">
      <c r="A18" s="7" t="s">
        <v>48</v>
      </c>
      <c r="B18" s="7" t="s">
        <v>90</v>
      </c>
      <c r="C18" s="7" t="s">
        <v>18</v>
      </c>
      <c r="D18" s="7" t="s">
        <v>19</v>
      </c>
      <c r="E18" s="7" t="s">
        <v>42</v>
      </c>
      <c r="F18" s="7" t="s">
        <v>46</v>
      </c>
      <c r="G18" s="7" t="s">
        <v>47</v>
      </c>
      <c r="H18" s="7">
        <v>76.25</v>
      </c>
      <c r="I18" s="7">
        <f t="shared" si="0"/>
        <v>38.125</v>
      </c>
      <c r="J18" s="7">
        <v>79.68</v>
      </c>
      <c r="K18" s="7">
        <f t="shared" si="3"/>
        <v>39.84</v>
      </c>
      <c r="L18" s="7">
        <f t="shared" si="2"/>
        <v>77.965</v>
      </c>
      <c r="M18" s="7">
        <v>2</v>
      </c>
      <c r="N18" s="7" t="s">
        <v>75</v>
      </c>
    </row>
    <row r="19" ht="25" customHeight="1" spans="1:14">
      <c r="A19" s="7" t="s">
        <v>91</v>
      </c>
      <c r="B19" s="7" t="s">
        <v>92</v>
      </c>
      <c r="C19" s="7" t="s">
        <v>18</v>
      </c>
      <c r="D19" s="7" t="s">
        <v>19</v>
      </c>
      <c r="E19" s="7" t="s">
        <v>42</v>
      </c>
      <c r="F19" s="7" t="s">
        <v>46</v>
      </c>
      <c r="G19" s="7" t="s">
        <v>47</v>
      </c>
      <c r="H19" s="7">
        <v>62</v>
      </c>
      <c r="I19" s="7">
        <f t="shared" si="0"/>
        <v>31</v>
      </c>
      <c r="J19" s="7"/>
      <c r="K19" s="7"/>
      <c r="L19" s="7">
        <f t="shared" si="2"/>
        <v>31</v>
      </c>
      <c r="M19" s="7">
        <v>3</v>
      </c>
      <c r="N19" s="7" t="s">
        <v>75</v>
      </c>
    </row>
    <row r="20" ht="25" customHeight="1" spans="1:14">
      <c r="A20" s="7" t="s">
        <v>49</v>
      </c>
      <c r="B20" s="7" t="s">
        <v>50</v>
      </c>
      <c r="C20" s="7" t="s">
        <v>18</v>
      </c>
      <c r="D20" s="7" t="s">
        <v>19</v>
      </c>
      <c r="E20" s="7" t="s">
        <v>51</v>
      </c>
      <c r="F20" s="7" t="s">
        <v>46</v>
      </c>
      <c r="G20" s="7" t="s">
        <v>52</v>
      </c>
      <c r="H20" s="7">
        <v>82</v>
      </c>
      <c r="I20" s="7">
        <f t="shared" si="0"/>
        <v>41</v>
      </c>
      <c r="J20" s="7">
        <v>79.04</v>
      </c>
      <c r="K20" s="7">
        <f t="shared" si="3"/>
        <v>39.52</v>
      </c>
      <c r="L20" s="7">
        <f t="shared" si="2"/>
        <v>80.52</v>
      </c>
      <c r="M20" s="7">
        <v>1</v>
      </c>
      <c r="N20" s="7" t="s">
        <v>75</v>
      </c>
    </row>
    <row r="21" ht="25" customHeight="1" spans="1:14">
      <c r="A21" s="7" t="s">
        <v>53</v>
      </c>
      <c r="B21" s="7" t="s">
        <v>93</v>
      </c>
      <c r="C21" s="7" t="s">
        <v>54</v>
      </c>
      <c r="D21" s="7" t="s">
        <v>19</v>
      </c>
      <c r="E21" s="7" t="s">
        <v>51</v>
      </c>
      <c r="F21" s="7" t="s">
        <v>46</v>
      </c>
      <c r="G21" s="7" t="s">
        <v>52</v>
      </c>
      <c r="H21" s="7">
        <v>60.75</v>
      </c>
      <c r="I21" s="7">
        <f t="shared" si="0"/>
        <v>30.375</v>
      </c>
      <c r="J21" s="7">
        <v>80.94</v>
      </c>
      <c r="K21" s="7">
        <f t="shared" si="3"/>
        <v>40.47</v>
      </c>
      <c r="L21" s="7">
        <f t="shared" si="2"/>
        <v>70.845</v>
      </c>
      <c r="M21" s="7">
        <v>2</v>
      </c>
      <c r="N21" s="7" t="s">
        <v>75</v>
      </c>
    </row>
    <row r="22" ht="25" customHeight="1" spans="1:14">
      <c r="A22" s="7" t="s">
        <v>94</v>
      </c>
      <c r="B22" s="7" t="s">
        <v>95</v>
      </c>
      <c r="C22" s="7" t="s">
        <v>18</v>
      </c>
      <c r="D22" s="7" t="s">
        <v>19</v>
      </c>
      <c r="E22" s="7" t="s">
        <v>51</v>
      </c>
      <c r="F22" s="7" t="s">
        <v>46</v>
      </c>
      <c r="G22" s="7" t="s">
        <v>52</v>
      </c>
      <c r="H22" s="7">
        <v>41.25</v>
      </c>
      <c r="I22" s="7">
        <f t="shared" si="0"/>
        <v>20.625</v>
      </c>
      <c r="J22" s="7"/>
      <c r="K22" s="7">
        <f t="shared" si="3"/>
        <v>0</v>
      </c>
      <c r="L22" s="7">
        <f t="shared" si="2"/>
        <v>20.625</v>
      </c>
      <c r="M22" s="7">
        <v>3</v>
      </c>
      <c r="N22" s="7" t="s">
        <v>75</v>
      </c>
    </row>
    <row r="23" ht="25" customHeight="1" spans="1:14">
      <c r="A23" s="7" t="s">
        <v>55</v>
      </c>
      <c r="B23" s="7" t="s">
        <v>96</v>
      </c>
      <c r="C23" s="7" t="s">
        <v>18</v>
      </c>
      <c r="D23" s="7" t="s">
        <v>19</v>
      </c>
      <c r="E23" s="7" t="s">
        <v>57</v>
      </c>
      <c r="F23" s="7" t="s">
        <v>46</v>
      </c>
      <c r="G23" s="7" t="s">
        <v>58</v>
      </c>
      <c r="H23" s="7">
        <v>69.25</v>
      </c>
      <c r="I23" s="7">
        <f t="shared" si="0"/>
        <v>34.625</v>
      </c>
      <c r="J23" s="7">
        <v>77.84</v>
      </c>
      <c r="K23" s="7">
        <f t="shared" si="3"/>
        <v>38.92</v>
      </c>
      <c r="L23" s="7">
        <f t="shared" si="2"/>
        <v>73.545</v>
      </c>
      <c r="M23" s="7">
        <v>1</v>
      </c>
      <c r="N23" s="7" t="s">
        <v>75</v>
      </c>
    </row>
    <row r="24" ht="25" customHeight="1" spans="1:14">
      <c r="A24" s="7" t="s">
        <v>97</v>
      </c>
      <c r="B24" s="7" t="s">
        <v>98</v>
      </c>
      <c r="C24" s="7" t="s">
        <v>54</v>
      </c>
      <c r="D24" s="7" t="s">
        <v>19</v>
      </c>
      <c r="E24" s="7" t="s">
        <v>57</v>
      </c>
      <c r="F24" s="7" t="s">
        <v>46</v>
      </c>
      <c r="G24" s="7" t="s">
        <v>58</v>
      </c>
      <c r="H24" s="7">
        <v>56</v>
      </c>
      <c r="I24" s="7">
        <f t="shared" si="0"/>
        <v>28</v>
      </c>
      <c r="J24" s="7"/>
      <c r="K24" s="7">
        <f t="shared" si="3"/>
        <v>0</v>
      </c>
      <c r="L24" s="7">
        <f t="shared" si="2"/>
        <v>28</v>
      </c>
      <c r="M24" s="7">
        <v>2</v>
      </c>
      <c r="N24" s="7" t="s">
        <v>75</v>
      </c>
    </row>
    <row r="25" ht="25" customHeight="1" spans="1:14">
      <c r="A25" s="7" t="s">
        <v>99</v>
      </c>
      <c r="B25" s="7" t="s">
        <v>100</v>
      </c>
      <c r="C25" s="7" t="s">
        <v>18</v>
      </c>
      <c r="D25" s="7" t="s">
        <v>19</v>
      </c>
      <c r="E25" s="7" t="s">
        <v>57</v>
      </c>
      <c r="F25" s="7" t="s">
        <v>46</v>
      </c>
      <c r="G25" s="7" t="s">
        <v>58</v>
      </c>
      <c r="H25" s="7">
        <v>55</v>
      </c>
      <c r="I25" s="7">
        <f t="shared" si="0"/>
        <v>27.5</v>
      </c>
      <c r="J25" s="7"/>
      <c r="K25" s="7">
        <f t="shared" si="3"/>
        <v>0</v>
      </c>
      <c r="L25" s="7">
        <f t="shared" si="2"/>
        <v>27.5</v>
      </c>
      <c r="M25" s="7">
        <v>3</v>
      </c>
      <c r="N25" s="7" t="s">
        <v>75</v>
      </c>
    </row>
    <row r="26" ht="25" customHeight="1" spans="1:14">
      <c r="A26" s="7" t="s">
        <v>59</v>
      </c>
      <c r="B26" s="7" t="s">
        <v>101</v>
      </c>
      <c r="C26" s="7" t="s">
        <v>54</v>
      </c>
      <c r="D26" s="7" t="s">
        <v>19</v>
      </c>
      <c r="E26" s="7" t="s">
        <v>61</v>
      </c>
      <c r="F26" s="7" t="s">
        <v>46</v>
      </c>
      <c r="G26" s="7" t="s">
        <v>62</v>
      </c>
      <c r="H26" s="7">
        <v>79.75</v>
      </c>
      <c r="I26" s="7">
        <f t="shared" si="0"/>
        <v>39.875</v>
      </c>
      <c r="J26" s="7">
        <v>79.9</v>
      </c>
      <c r="K26" s="7">
        <f t="shared" si="3"/>
        <v>39.95</v>
      </c>
      <c r="L26" s="7">
        <f t="shared" si="2"/>
        <v>79.825</v>
      </c>
      <c r="M26" s="7">
        <v>1</v>
      </c>
      <c r="N26" s="7" t="s">
        <v>75</v>
      </c>
    </row>
    <row r="27" ht="25" customHeight="1" spans="1:14">
      <c r="A27" s="7" t="s">
        <v>102</v>
      </c>
      <c r="B27" s="7" t="s">
        <v>103</v>
      </c>
      <c r="C27" s="7" t="s">
        <v>54</v>
      </c>
      <c r="D27" s="7" t="s">
        <v>19</v>
      </c>
      <c r="E27" s="7" t="s">
        <v>61</v>
      </c>
      <c r="F27" s="7" t="s">
        <v>46</v>
      </c>
      <c r="G27" s="7" t="s">
        <v>62</v>
      </c>
      <c r="H27" s="7">
        <v>56.75</v>
      </c>
      <c r="I27" s="7">
        <f t="shared" si="0"/>
        <v>28.375</v>
      </c>
      <c r="J27" s="7"/>
      <c r="K27" s="7">
        <f t="shared" si="3"/>
        <v>0</v>
      </c>
      <c r="L27" s="7">
        <f t="shared" si="2"/>
        <v>28.375</v>
      </c>
      <c r="M27" s="7">
        <v>2</v>
      </c>
      <c r="N27" s="7" t="s">
        <v>75</v>
      </c>
    </row>
    <row r="28" ht="25" customHeight="1" spans="1:14">
      <c r="A28" s="7" t="s">
        <v>104</v>
      </c>
      <c r="B28" s="7" t="s">
        <v>105</v>
      </c>
      <c r="C28" s="7" t="s">
        <v>18</v>
      </c>
      <c r="D28" s="7" t="s">
        <v>19</v>
      </c>
      <c r="E28" s="7" t="s">
        <v>61</v>
      </c>
      <c r="F28" s="7" t="s">
        <v>46</v>
      </c>
      <c r="G28" s="7" t="s">
        <v>62</v>
      </c>
      <c r="H28" s="7">
        <v>52.5</v>
      </c>
      <c r="I28" s="7">
        <f t="shared" si="0"/>
        <v>26.25</v>
      </c>
      <c r="J28" s="7"/>
      <c r="K28" s="7">
        <f t="shared" si="3"/>
        <v>0</v>
      </c>
      <c r="L28" s="7">
        <f t="shared" si="2"/>
        <v>26.25</v>
      </c>
      <c r="M28" s="7">
        <v>3</v>
      </c>
      <c r="N28" s="7" t="s">
        <v>75</v>
      </c>
    </row>
    <row r="29" ht="25" customHeight="1" spans="1:14">
      <c r="A29" s="7" t="s">
        <v>63</v>
      </c>
      <c r="B29" s="7" t="s">
        <v>106</v>
      </c>
      <c r="C29" s="7" t="s">
        <v>18</v>
      </c>
      <c r="D29" s="7" t="s">
        <v>19</v>
      </c>
      <c r="E29" s="7" t="s">
        <v>65</v>
      </c>
      <c r="F29" s="7" t="s">
        <v>46</v>
      </c>
      <c r="G29" s="7" t="s">
        <v>66</v>
      </c>
      <c r="H29" s="7">
        <v>68.25</v>
      </c>
      <c r="I29" s="7">
        <f t="shared" si="0"/>
        <v>34.125</v>
      </c>
      <c r="J29" s="7">
        <v>80.56</v>
      </c>
      <c r="K29" s="7">
        <f t="shared" si="3"/>
        <v>40.28</v>
      </c>
      <c r="L29" s="7">
        <f t="shared" si="2"/>
        <v>74.405</v>
      </c>
      <c r="M29" s="7">
        <v>1</v>
      </c>
      <c r="N29" s="7" t="s">
        <v>75</v>
      </c>
    </row>
    <row r="30" ht="25" customHeight="1" spans="1:14">
      <c r="A30" s="7" t="s">
        <v>67</v>
      </c>
      <c r="B30" s="7" t="s">
        <v>107</v>
      </c>
      <c r="C30" s="7" t="s">
        <v>18</v>
      </c>
      <c r="D30" s="7" t="s">
        <v>19</v>
      </c>
      <c r="E30" s="7" t="s">
        <v>65</v>
      </c>
      <c r="F30" s="7" t="s">
        <v>46</v>
      </c>
      <c r="G30" s="7" t="s">
        <v>66</v>
      </c>
      <c r="H30" s="7">
        <v>64</v>
      </c>
      <c r="I30" s="7">
        <f t="shared" si="0"/>
        <v>32</v>
      </c>
      <c r="J30" s="7">
        <v>77.3</v>
      </c>
      <c r="K30" s="7">
        <f t="shared" si="3"/>
        <v>38.65</v>
      </c>
      <c r="L30" s="7">
        <f t="shared" si="2"/>
        <v>70.65</v>
      </c>
      <c r="M30" s="7">
        <v>2</v>
      </c>
      <c r="N30" s="7" t="s">
        <v>75</v>
      </c>
    </row>
    <row r="31" ht="25" customHeight="1" spans="1:14">
      <c r="A31" s="7" t="s">
        <v>68</v>
      </c>
      <c r="B31" s="7" t="s">
        <v>108</v>
      </c>
      <c r="C31" s="7" t="s">
        <v>18</v>
      </c>
      <c r="D31" s="7" t="s">
        <v>19</v>
      </c>
      <c r="E31" s="7" t="s">
        <v>65</v>
      </c>
      <c r="F31" s="7" t="s">
        <v>46</v>
      </c>
      <c r="G31" s="7" t="s">
        <v>66</v>
      </c>
      <c r="H31" s="7">
        <v>57.5</v>
      </c>
      <c r="I31" s="7">
        <f t="shared" si="0"/>
        <v>28.75</v>
      </c>
      <c r="J31" s="7">
        <v>83.46</v>
      </c>
      <c r="K31" s="7">
        <f t="shared" si="3"/>
        <v>41.73</v>
      </c>
      <c r="L31" s="7">
        <f t="shared" si="2"/>
        <v>70.48</v>
      </c>
      <c r="M31" s="7">
        <v>3</v>
      </c>
      <c r="N31" s="7" t="s">
        <v>75</v>
      </c>
    </row>
    <row r="32" ht="25" customHeight="1" spans="1:14">
      <c r="A32" s="7" t="s">
        <v>69</v>
      </c>
      <c r="B32" s="7" t="s">
        <v>109</v>
      </c>
      <c r="C32" s="7" t="s">
        <v>18</v>
      </c>
      <c r="D32" s="7" t="s">
        <v>19</v>
      </c>
      <c r="E32" s="7" t="s">
        <v>71</v>
      </c>
      <c r="F32" s="7" t="s">
        <v>46</v>
      </c>
      <c r="G32" s="7" t="s">
        <v>72</v>
      </c>
      <c r="H32" s="7">
        <v>74.75</v>
      </c>
      <c r="I32" s="7">
        <f t="shared" si="0"/>
        <v>37.375</v>
      </c>
      <c r="J32" s="7">
        <v>79.92</v>
      </c>
      <c r="K32" s="7">
        <f t="shared" si="3"/>
        <v>39.96</v>
      </c>
      <c r="L32" s="7">
        <f t="shared" si="2"/>
        <v>77.335</v>
      </c>
      <c r="M32" s="7">
        <v>1</v>
      </c>
      <c r="N32" s="7" t="s">
        <v>75</v>
      </c>
    </row>
    <row r="33" ht="25" customHeight="1" spans="1:14">
      <c r="A33" s="7" t="s">
        <v>73</v>
      </c>
      <c r="B33" s="7" t="s">
        <v>110</v>
      </c>
      <c r="C33" s="7" t="s">
        <v>18</v>
      </c>
      <c r="D33" s="7" t="s">
        <v>19</v>
      </c>
      <c r="E33" s="7" t="s">
        <v>71</v>
      </c>
      <c r="F33" s="7" t="s">
        <v>46</v>
      </c>
      <c r="G33" s="7" t="s">
        <v>72</v>
      </c>
      <c r="H33" s="7">
        <v>68.75</v>
      </c>
      <c r="I33" s="7">
        <f t="shared" si="0"/>
        <v>34.375</v>
      </c>
      <c r="J33" s="7">
        <v>82.58</v>
      </c>
      <c r="K33" s="7">
        <f t="shared" si="3"/>
        <v>41.29</v>
      </c>
      <c r="L33" s="7">
        <f t="shared" si="2"/>
        <v>75.665</v>
      </c>
      <c r="M33" s="7">
        <v>2</v>
      </c>
      <c r="N33" s="7" t="s">
        <v>75</v>
      </c>
    </row>
    <row r="34" ht="25" customHeight="1" spans="1:14">
      <c r="A34" s="7" t="s">
        <v>111</v>
      </c>
      <c r="B34" s="7" t="s">
        <v>112</v>
      </c>
      <c r="C34" s="7" t="s">
        <v>18</v>
      </c>
      <c r="D34" s="7" t="s">
        <v>19</v>
      </c>
      <c r="E34" s="7" t="s">
        <v>71</v>
      </c>
      <c r="F34" s="7" t="s">
        <v>46</v>
      </c>
      <c r="G34" s="7" t="s">
        <v>72</v>
      </c>
      <c r="H34" s="7">
        <v>64.25</v>
      </c>
      <c r="I34" s="7">
        <f t="shared" si="0"/>
        <v>32.125</v>
      </c>
      <c r="J34" s="7"/>
      <c r="K34" s="7">
        <f t="shared" si="3"/>
        <v>0</v>
      </c>
      <c r="L34" s="7">
        <f t="shared" si="2"/>
        <v>32.125</v>
      </c>
      <c r="M34" s="7">
        <v>3</v>
      </c>
      <c r="N34" s="7" t="s">
        <v>75</v>
      </c>
    </row>
  </sheetData>
  <autoFilter ref="A1:N34">
    <extLst/>
  </autoFilter>
  <mergeCells count="1">
    <mergeCell ref="A2:N2"/>
  </mergeCells>
  <pageMargins left="0.751388888888889" right="0.751388888888889" top="1" bottom="1" header="0.5" footer="0.5"/>
  <pageSetup paperSize="9" scale="95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山核桃</cp:lastModifiedBy>
  <dcterms:created xsi:type="dcterms:W3CDTF">2023-07-21T10:28:00Z</dcterms:created>
  <dcterms:modified xsi:type="dcterms:W3CDTF">2023-08-01T03:07:32Z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57DD176DE6CB46D89E67A2A5C924E8B1_12</vt:lpwstr>
  </property>
</Properties>
</file>