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进入资格审查原件校验" sheetId="7" r:id="rId1"/>
  </sheets>
  <definedNames>
    <definedName name="_xlnm._FilterDatabase" localSheetId="0" hidden="1">进入资格审查原件校验!$D$1:$D$75</definedName>
    <definedName name="_xlnm.Print_Titles" localSheetId="0">进入资格审查原件校验!$A:$F,进入资格审查原件校验!$3:$3</definedName>
    <definedName name="_xlnm.Print_Area" localSheetId="0">进入资格审查原件校验!$A$1:$M$75</definedName>
  </definedNames>
  <calcPr calcId="144525"/>
</workbook>
</file>

<file path=xl/sharedStrings.xml><?xml version="1.0" encoding="utf-8"?>
<sst xmlns="http://schemas.openxmlformats.org/spreadsheetml/2006/main" count="439" uniqueCount="253">
  <si>
    <r>
      <rPr>
        <b/>
        <sz val="16"/>
        <rFont val="Calibri"/>
        <charset val="134"/>
      </rPr>
      <t>2024</t>
    </r>
    <r>
      <rPr>
        <b/>
        <sz val="16"/>
        <rFont val="宋体"/>
        <charset val="134"/>
      </rPr>
      <t>年成都市住房和城乡建设局所属事业单位公开招聘工作人员笔试成绩（进入资格审查原件校验）</t>
    </r>
  </si>
  <si>
    <t>序号</t>
  </si>
  <si>
    <t>姓名</t>
  </si>
  <si>
    <t>准考证号</t>
  </si>
  <si>
    <t>招聘单位</t>
  </si>
  <si>
    <t>职位名称</t>
  </si>
  <si>
    <t>职业能力倾向测验</t>
  </si>
  <si>
    <t>公共基础知识</t>
  </si>
  <si>
    <t>笔试总成绩</t>
  </si>
  <si>
    <t>笔试折合成绩</t>
  </si>
  <si>
    <t>笔试加分</t>
  </si>
  <si>
    <t>笔试成绩</t>
  </si>
  <si>
    <t>排名</t>
  </si>
  <si>
    <t>是否进入资格审查原件校验</t>
  </si>
  <si>
    <t>1</t>
  </si>
  <si>
    <t>邓茗杰</t>
  </si>
  <si>
    <t>24387090908</t>
  </si>
  <si>
    <t>成都市城市更新事务中心</t>
  </si>
  <si>
    <t>3401001政策研究</t>
  </si>
  <si>
    <t>是</t>
  </si>
  <si>
    <t>2</t>
  </si>
  <si>
    <t>舒惠钧</t>
  </si>
  <si>
    <t>24387040613</t>
  </si>
  <si>
    <t>3</t>
  </si>
  <si>
    <t>周彦姝</t>
  </si>
  <si>
    <t>24387274321</t>
  </si>
  <si>
    <t>4</t>
  </si>
  <si>
    <t>周璐</t>
  </si>
  <si>
    <t>24387160704</t>
  </si>
  <si>
    <t>3401002行政管理（定向）</t>
  </si>
  <si>
    <t>5</t>
  </si>
  <si>
    <t>汪竹鑫</t>
  </si>
  <si>
    <t>24387131325</t>
  </si>
  <si>
    <t>6</t>
  </si>
  <si>
    <t>吴兴昊</t>
  </si>
  <si>
    <t>24387125311</t>
  </si>
  <si>
    <t>7</t>
  </si>
  <si>
    <t>张翰南</t>
  </si>
  <si>
    <t>24387183003</t>
  </si>
  <si>
    <t>3401003项目勘查</t>
  </si>
  <si>
    <t>8</t>
  </si>
  <si>
    <t>李玲</t>
  </si>
  <si>
    <t>24387181324</t>
  </si>
  <si>
    <t>9</t>
  </si>
  <si>
    <t>曹攀</t>
  </si>
  <si>
    <t>24387291026</t>
  </si>
  <si>
    <t>10</t>
  </si>
  <si>
    <t>王雪</t>
  </si>
  <si>
    <t>24387110429</t>
  </si>
  <si>
    <t>成都市房屋产权交易中心</t>
  </si>
  <si>
    <t>3401004行政管理（定向）</t>
  </si>
  <si>
    <t>11</t>
  </si>
  <si>
    <t>罗一夫</t>
  </si>
  <si>
    <t>24387131829</t>
  </si>
  <si>
    <t>12</t>
  </si>
  <si>
    <t>何梦耕</t>
  </si>
  <si>
    <t>24387130705</t>
  </si>
  <si>
    <t>13</t>
  </si>
  <si>
    <t>王丽</t>
  </si>
  <si>
    <t>24387252822</t>
  </si>
  <si>
    <t>3401005综合管理</t>
  </si>
  <si>
    <t>14</t>
  </si>
  <si>
    <t>鲜坤</t>
  </si>
  <si>
    <t>24387170725</t>
  </si>
  <si>
    <t>15</t>
  </si>
  <si>
    <t>任新安</t>
  </si>
  <si>
    <t>24387122505</t>
  </si>
  <si>
    <t>16</t>
  </si>
  <si>
    <t>王佳星</t>
  </si>
  <si>
    <t>24387170128</t>
  </si>
  <si>
    <t>3401006测绘管理</t>
  </si>
  <si>
    <t>17</t>
  </si>
  <si>
    <t>周涛</t>
  </si>
  <si>
    <t>24387271311</t>
  </si>
  <si>
    <t>18</t>
  </si>
  <si>
    <t>聂练桃</t>
  </si>
  <si>
    <t>24387163226</t>
  </si>
  <si>
    <t>19</t>
  </si>
  <si>
    <t>谢强</t>
  </si>
  <si>
    <t>成都市建设工程消防设计审查验收事务中心</t>
  </si>
  <si>
    <t>3401007行政管理</t>
  </si>
  <si>
    <t>20</t>
  </si>
  <si>
    <t>刘雨琪</t>
  </si>
  <si>
    <t>21</t>
  </si>
  <si>
    <t>何岭洪</t>
  </si>
  <si>
    <t>22</t>
  </si>
  <si>
    <t>龚湛</t>
  </si>
  <si>
    <t>3401008综合管理（定向）</t>
  </si>
  <si>
    <t>23</t>
  </si>
  <si>
    <t>卿颖</t>
  </si>
  <si>
    <t>24</t>
  </si>
  <si>
    <t>梁再忠</t>
  </si>
  <si>
    <t>25</t>
  </si>
  <si>
    <t>闵雪</t>
  </si>
  <si>
    <t>24387241306</t>
  </si>
  <si>
    <t>成都市物业事务服务中心</t>
  </si>
  <si>
    <t>3401009物业事务管理</t>
  </si>
  <si>
    <t>26</t>
  </si>
  <si>
    <t>文平</t>
  </si>
  <si>
    <t>24387262502</t>
  </si>
  <si>
    <t>27</t>
  </si>
  <si>
    <t>白林洪</t>
  </si>
  <si>
    <t>24387191826</t>
  </si>
  <si>
    <t>28</t>
  </si>
  <si>
    <t>李岚</t>
  </si>
  <si>
    <t>24387121101</t>
  </si>
  <si>
    <t>3401010政策研究</t>
  </si>
  <si>
    <t>29</t>
  </si>
  <si>
    <t>袁珍</t>
  </si>
  <si>
    <t>24387142211</t>
  </si>
  <si>
    <t>30</t>
  </si>
  <si>
    <t>陈柯序</t>
  </si>
  <si>
    <t>24387260316</t>
  </si>
  <si>
    <t>31</t>
  </si>
  <si>
    <t>李诗琪</t>
  </si>
  <si>
    <t>24387052120</t>
  </si>
  <si>
    <t>3401011行政管理（定向）</t>
  </si>
  <si>
    <t>32</t>
  </si>
  <si>
    <t>祝凤秋</t>
  </si>
  <si>
    <t>24387122603</t>
  </si>
  <si>
    <t>33</t>
  </si>
  <si>
    <t>周鑫</t>
  </si>
  <si>
    <t>24387151504</t>
  </si>
  <si>
    <t>34</t>
  </si>
  <si>
    <t>蒋彦驰</t>
  </si>
  <si>
    <t>24387271121</t>
  </si>
  <si>
    <t>成都市公共住房服务中心</t>
  </si>
  <si>
    <t>3401012信息技术与管理</t>
  </si>
  <si>
    <t>35</t>
  </si>
  <si>
    <t>李亚玲</t>
  </si>
  <si>
    <t>24387182915</t>
  </si>
  <si>
    <t>36</t>
  </si>
  <si>
    <t>钱程</t>
  </si>
  <si>
    <t>24387122126</t>
  </si>
  <si>
    <t>37</t>
  </si>
  <si>
    <t>王瑶兰</t>
  </si>
  <si>
    <t>24387314222</t>
  </si>
  <si>
    <t>3401013法制审核</t>
  </si>
  <si>
    <t>38</t>
  </si>
  <si>
    <t>漆菲</t>
  </si>
  <si>
    <t>24387293527</t>
  </si>
  <si>
    <t>39</t>
  </si>
  <si>
    <t>隆玥</t>
  </si>
  <si>
    <t>24387163730</t>
  </si>
  <si>
    <t>40</t>
  </si>
  <si>
    <t>陈颖佳</t>
  </si>
  <si>
    <t>24387302018</t>
  </si>
  <si>
    <t>3401014房屋使用监管</t>
  </si>
  <si>
    <t>41</t>
  </si>
  <si>
    <t>周思池</t>
  </si>
  <si>
    <t>24387304322</t>
  </si>
  <si>
    <t>42</t>
  </si>
  <si>
    <t>李星</t>
  </si>
  <si>
    <t>24387272108</t>
  </si>
  <si>
    <t>43</t>
  </si>
  <si>
    <t>卢小玲</t>
  </si>
  <si>
    <t>24387163719</t>
  </si>
  <si>
    <t>3401015行政管理（定向）</t>
  </si>
  <si>
    <t>44</t>
  </si>
  <si>
    <t>熊倩</t>
  </si>
  <si>
    <t>24387140507</t>
  </si>
  <si>
    <t>45</t>
  </si>
  <si>
    <t>乔琪</t>
  </si>
  <si>
    <t>24387121602</t>
  </si>
  <si>
    <t>46</t>
  </si>
  <si>
    <t>李谢</t>
  </si>
  <si>
    <t>24387152030</t>
  </si>
  <si>
    <t>47</t>
  </si>
  <si>
    <t>周洁</t>
  </si>
  <si>
    <t>24387180111</t>
  </si>
  <si>
    <t>48</t>
  </si>
  <si>
    <t>潘柯宇</t>
  </si>
  <si>
    <t>24387124025</t>
  </si>
  <si>
    <t>49</t>
  </si>
  <si>
    <t>齐学炜</t>
  </si>
  <si>
    <t>24387070426</t>
  </si>
  <si>
    <t>成都市建设工程造价和招投标监督服务站</t>
  </si>
  <si>
    <t>3401016会计</t>
  </si>
  <si>
    <t>50</t>
  </si>
  <si>
    <t>林菁菁</t>
  </si>
  <si>
    <t>24387183023</t>
  </si>
  <si>
    <t>51</t>
  </si>
  <si>
    <t>李兰</t>
  </si>
  <si>
    <t>24387193913</t>
  </si>
  <si>
    <t>52</t>
  </si>
  <si>
    <t>何培蕾</t>
  </si>
  <si>
    <t>24387242021</t>
  </si>
  <si>
    <t>3401017信息化建设管理</t>
  </si>
  <si>
    <t>53</t>
  </si>
  <si>
    <t>俞鑫</t>
  </si>
  <si>
    <t>24387162019</t>
  </si>
  <si>
    <t>54</t>
  </si>
  <si>
    <t>李攀</t>
  </si>
  <si>
    <t>24387293607</t>
  </si>
  <si>
    <t>55</t>
  </si>
  <si>
    <t>岳琳琳</t>
  </si>
  <si>
    <t>24387101504</t>
  </si>
  <si>
    <t>3401018综合管理</t>
  </si>
  <si>
    <t>56</t>
  </si>
  <si>
    <t>史云彤</t>
  </si>
  <si>
    <t>24387244412</t>
  </si>
  <si>
    <t>57</t>
  </si>
  <si>
    <t>阮玉瑶</t>
  </si>
  <si>
    <t>24387052609</t>
  </si>
  <si>
    <t>58</t>
  </si>
  <si>
    <t>张子涵</t>
  </si>
  <si>
    <t>24387193826</t>
  </si>
  <si>
    <t>成都市房屋租赁服务中心</t>
  </si>
  <si>
    <t>3401019财务管理</t>
  </si>
  <si>
    <t>59</t>
  </si>
  <si>
    <t>陈灵梦</t>
  </si>
  <si>
    <t>24387260826</t>
  </si>
  <si>
    <t>60</t>
  </si>
  <si>
    <t>张捷柯</t>
  </si>
  <si>
    <t>24387152626</t>
  </si>
  <si>
    <t>61</t>
  </si>
  <si>
    <t>李鑫</t>
  </si>
  <si>
    <t>24387250704</t>
  </si>
  <si>
    <t>3401020建筑业政策研究</t>
  </si>
  <si>
    <t>62</t>
  </si>
  <si>
    <t>叶璇</t>
  </si>
  <si>
    <t>24387281430</t>
  </si>
  <si>
    <t>63</t>
  </si>
  <si>
    <t>王荻</t>
  </si>
  <si>
    <t>24387193324</t>
  </si>
  <si>
    <t>64</t>
  </si>
  <si>
    <t>龚修文</t>
  </si>
  <si>
    <t>24387284618</t>
  </si>
  <si>
    <t>成都市智慧蓉城住建城运分中心</t>
  </si>
  <si>
    <t>3401021综合技术</t>
  </si>
  <si>
    <t>65</t>
  </si>
  <si>
    <t>王咏珏</t>
  </si>
  <si>
    <t>24387081726</t>
  </si>
  <si>
    <t>66</t>
  </si>
  <si>
    <t>鲁艳</t>
  </si>
  <si>
    <t>24387050408</t>
  </si>
  <si>
    <t>67</t>
  </si>
  <si>
    <t>赖宇航</t>
  </si>
  <si>
    <t>24387112022</t>
  </si>
  <si>
    <t>3401022网络（数据）安全</t>
  </si>
  <si>
    <t>68</t>
  </si>
  <si>
    <t>24387162314</t>
  </si>
  <si>
    <t>69</t>
  </si>
  <si>
    <t>覃磊</t>
  </si>
  <si>
    <t>24387244504</t>
  </si>
  <si>
    <t>70</t>
  </si>
  <si>
    <t>张果</t>
  </si>
  <si>
    <t>24387251620</t>
  </si>
  <si>
    <t>71</t>
  </si>
  <si>
    <t>张男</t>
  </si>
  <si>
    <t>24387314215</t>
  </si>
  <si>
    <t>王梅</t>
  </si>
  <si>
    <t>24387125314</t>
  </si>
</sst>
</file>

<file path=xl/styles.xml><?xml version="1.0" encoding="utf-8"?>
<styleSheet xmlns="http://schemas.openxmlformats.org/spreadsheetml/2006/main">
  <numFmts count="6">
    <numFmt numFmtId="176" formatCode="0.0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41" formatCode="_ * #,##0_ ;_ * \-#,##0_ ;_ * &quot;-&quot;_ ;_ @_ "/>
  </numFmts>
  <fonts count="30">
    <font>
      <sz val="11"/>
      <color indexed="8"/>
      <name val="宋体"/>
      <charset val="134"/>
      <scheme val="minor"/>
    </font>
    <font>
      <b/>
      <sz val="16"/>
      <name val="Calibri"/>
      <charset val="134"/>
    </font>
    <font>
      <sz val="16"/>
      <color indexed="8"/>
      <name val="宋体"/>
      <charset val="134"/>
      <scheme val="minor"/>
    </font>
    <font>
      <b/>
      <sz val="11"/>
      <name val="方正书宋_GBK"/>
      <charset val="134"/>
    </font>
    <font>
      <sz val="11"/>
      <color indexed="8"/>
      <name val="宋体"/>
      <charset val="134"/>
      <scheme val="minor"/>
    </font>
    <font>
      <b/>
      <sz val="11"/>
      <name val="宋体"/>
      <charset val="134"/>
    </font>
    <font>
      <sz val="11"/>
      <name val="宋体"/>
      <charset val="134"/>
      <scheme val="minor"/>
    </font>
    <font>
      <sz val="11"/>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
      <b/>
      <sz val="16"/>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49"/>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0" fillId="2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22" fillId="0" borderId="6"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25" fillId="29" borderId="9" applyNumberFormat="false" applyAlignment="false" applyProtection="false">
      <alignment vertical="center"/>
    </xf>
    <xf numFmtId="0" fontId="14"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7" fillId="33" borderId="9" applyNumberFormat="false" applyAlignment="false" applyProtection="false">
      <alignment vertical="center"/>
    </xf>
    <xf numFmtId="0" fontId="28" fillId="29" borderId="10" applyNumberFormat="false" applyAlignment="false" applyProtection="false">
      <alignment vertical="center"/>
    </xf>
    <xf numFmtId="0" fontId="21" fillId="16" borderId="7" applyNumberFormat="false" applyAlignment="false" applyProtection="false">
      <alignment vertical="center"/>
    </xf>
    <xf numFmtId="0" fontId="15" fillId="0" borderId="4"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0" fontId="13" fillId="8" borderId="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4" fillId="0" borderId="0">
      <alignment vertical="center"/>
    </xf>
    <xf numFmtId="0" fontId="9" fillId="4"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0" borderId="0" applyNumberFormat="false" applyBorder="false" applyAlignment="false" applyProtection="false">
      <alignment vertical="center"/>
    </xf>
  </cellStyleXfs>
  <cellXfs count="22">
    <xf numFmtId="0" fontId="0" fillId="0" borderId="0" xfId="0">
      <alignment vertical="center"/>
    </xf>
    <xf numFmtId="0" fontId="0" fillId="2" borderId="0" xfId="0" applyFill="true">
      <alignment vertical="center"/>
    </xf>
    <xf numFmtId="0" fontId="0" fillId="2" borderId="0" xfId="0" applyFill="true" applyAlignment="true">
      <alignment horizontal="center" vertical="center"/>
    </xf>
    <xf numFmtId="0" fontId="1" fillId="2" borderId="0" xfId="0" applyFont="true" applyFill="true" applyAlignment="true">
      <alignment horizontal="center"/>
    </xf>
    <xf numFmtId="0" fontId="2" fillId="2" borderId="0" xfId="0" applyFont="true" applyFill="true">
      <alignment vertical="center"/>
    </xf>
    <xf numFmtId="0" fontId="3" fillId="2"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0" fillId="3" borderId="1" xfId="0" applyFont="true" applyFill="true" applyBorder="true" applyAlignment="true">
      <alignment horizontal="center" vertical="center"/>
    </xf>
    <xf numFmtId="0" fontId="4" fillId="3" borderId="1" xfId="0" applyFont="true" applyFill="true" applyBorder="true" applyAlignment="true">
      <alignment horizontal="center" vertical="center"/>
    </xf>
    <xf numFmtId="0" fontId="4" fillId="0" borderId="1" xfId="46" applyFill="true" applyBorder="true" applyAlignment="true">
      <alignment horizontal="center" vertical="center"/>
    </xf>
    <xf numFmtId="0" fontId="0" fillId="2" borderId="1" xfId="0" applyFill="true" applyBorder="true" applyAlignment="true">
      <alignment horizontal="center" vertical="center"/>
    </xf>
    <xf numFmtId="176" fontId="0" fillId="3" borderId="1"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2" fillId="2" borderId="0" xfId="0" applyFont="true" applyFill="true" applyAlignment="true">
      <alignment horizontal="center" vertical="center"/>
    </xf>
    <xf numFmtId="0" fontId="5" fillId="2" borderId="1" xfId="0" applyFont="true" applyFill="true" applyBorder="true" applyAlignment="true">
      <alignment horizontal="center" vertical="center" wrapText="true"/>
    </xf>
    <xf numFmtId="0" fontId="6" fillId="3" borderId="1" xfId="0" applyFont="true" applyFill="true" applyBorder="true" applyAlignment="true">
      <alignment horizontal="center" vertical="center"/>
    </xf>
    <xf numFmtId="177" fontId="0" fillId="3" borderId="1" xfId="0" applyNumberFormat="true" applyFont="true" applyFill="true" applyBorder="true" applyAlignment="true">
      <alignment horizontal="center" vertical="center"/>
    </xf>
    <xf numFmtId="0" fontId="7" fillId="3"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2"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0" fillId="3" borderId="2" xfId="0"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5"/>
  <sheetViews>
    <sheetView tabSelected="1" view="pageBreakPreview" zoomScaleNormal="100" zoomScaleSheetLayoutView="100" workbookViewId="0">
      <pane ySplit="3" topLeftCell="A57" activePane="bottomLeft" state="frozen"/>
      <selection/>
      <selection pane="bottomLeft" activeCell="J22" sqref="J22:J27"/>
    </sheetView>
  </sheetViews>
  <sheetFormatPr defaultColWidth="9" defaultRowHeight="13.5"/>
  <cols>
    <col min="1" max="1" width="5.5" style="1" customWidth="true"/>
    <col min="2" max="2" width="7.66666666666667" style="1" customWidth="true"/>
    <col min="3" max="3" width="13.3333333333333" style="1" customWidth="true"/>
    <col min="4" max="4" width="38.875" style="1" customWidth="true"/>
    <col min="5" max="5" width="27.25" style="1" customWidth="true"/>
    <col min="6" max="6" width="7.125" style="1" customWidth="true"/>
    <col min="7" max="7" width="7" style="1" customWidth="true"/>
    <col min="8" max="8" width="7.775" style="1" customWidth="true"/>
    <col min="9" max="9" width="8" style="1" customWidth="true"/>
    <col min="10" max="10" width="5.44166666666667" style="1" customWidth="true"/>
    <col min="11" max="11" width="6.875" style="2" customWidth="true"/>
    <col min="12" max="12" width="5" style="1" customWidth="true"/>
    <col min="13" max="13" width="8.75" style="1" customWidth="true"/>
    <col min="14" max="16384" width="9" style="1"/>
  </cols>
  <sheetData>
    <row r="1" ht="25" customHeight="true" spans="1:13">
      <c r="A1" s="3" t="s">
        <v>0</v>
      </c>
      <c r="B1" s="4"/>
      <c r="C1" s="4"/>
      <c r="D1" s="4"/>
      <c r="E1" s="4"/>
      <c r="F1" s="4"/>
      <c r="G1" s="4"/>
      <c r="H1" s="4"/>
      <c r="I1" s="4"/>
      <c r="J1" s="4"/>
      <c r="K1" s="13"/>
      <c r="L1" s="4"/>
      <c r="M1" s="4"/>
    </row>
    <row r="3" ht="61" customHeight="true" spans="1:13">
      <c r="A3" s="5" t="s">
        <v>1</v>
      </c>
      <c r="B3" s="5" t="s">
        <v>2</v>
      </c>
      <c r="C3" s="5" t="s">
        <v>3</v>
      </c>
      <c r="D3" s="5" t="s">
        <v>4</v>
      </c>
      <c r="E3" s="5" t="s">
        <v>5</v>
      </c>
      <c r="F3" s="5" t="s">
        <v>6</v>
      </c>
      <c r="G3" s="5" t="s">
        <v>7</v>
      </c>
      <c r="H3" s="5" t="s">
        <v>8</v>
      </c>
      <c r="I3" s="14" t="s">
        <v>9</v>
      </c>
      <c r="J3" s="5" t="s">
        <v>10</v>
      </c>
      <c r="K3" s="5" t="s">
        <v>11</v>
      </c>
      <c r="L3" s="5" t="s">
        <v>12</v>
      </c>
      <c r="M3" s="19" t="s">
        <v>13</v>
      </c>
    </row>
    <row r="4" ht="24.75" customHeight="true" spans="1:13">
      <c r="A4" s="6" t="s">
        <v>14</v>
      </c>
      <c r="B4" s="6" t="s">
        <v>15</v>
      </c>
      <c r="C4" s="6" t="s">
        <v>16</v>
      </c>
      <c r="D4" s="6" t="s">
        <v>17</v>
      </c>
      <c r="E4" s="6" t="s">
        <v>18</v>
      </c>
      <c r="F4" s="6">
        <v>56.7</v>
      </c>
      <c r="G4" s="6">
        <v>75.1</v>
      </c>
      <c r="H4" s="7">
        <f t="shared" ref="H4:H12" si="0">F4+G4</f>
        <v>131.8</v>
      </c>
      <c r="I4" s="7">
        <f>H4*0.5</f>
        <v>65.9</v>
      </c>
      <c r="J4" s="7"/>
      <c r="K4" s="7">
        <f>I4</f>
        <v>65.9</v>
      </c>
      <c r="L4" s="15">
        <v>1</v>
      </c>
      <c r="M4" s="7" t="s">
        <v>19</v>
      </c>
    </row>
    <row r="5" ht="24.75" customHeight="true" spans="1:13">
      <c r="A5" s="6" t="s">
        <v>20</v>
      </c>
      <c r="B5" s="6" t="s">
        <v>21</v>
      </c>
      <c r="C5" s="6" t="s">
        <v>22</v>
      </c>
      <c r="D5" s="6" t="s">
        <v>17</v>
      </c>
      <c r="E5" s="6" t="s">
        <v>18</v>
      </c>
      <c r="F5" s="6">
        <v>55.6</v>
      </c>
      <c r="G5" s="6">
        <v>72.7</v>
      </c>
      <c r="H5" s="7">
        <f t="shared" si="0"/>
        <v>128.3</v>
      </c>
      <c r="I5" s="7">
        <f t="shared" ref="I5:I12" si="1">H5*0.5</f>
        <v>64.15</v>
      </c>
      <c r="J5" s="7"/>
      <c r="K5" s="7">
        <f t="shared" ref="K5:K12" si="2">I5</f>
        <v>64.15</v>
      </c>
      <c r="L5" s="15">
        <v>2</v>
      </c>
      <c r="M5" s="7" t="s">
        <v>19</v>
      </c>
    </row>
    <row r="6" ht="24.75" customHeight="true" spans="1:13">
      <c r="A6" s="6" t="s">
        <v>23</v>
      </c>
      <c r="B6" s="6" t="s">
        <v>24</v>
      </c>
      <c r="C6" s="6" t="s">
        <v>25</v>
      </c>
      <c r="D6" s="6" t="s">
        <v>17</v>
      </c>
      <c r="E6" s="6" t="s">
        <v>18</v>
      </c>
      <c r="F6" s="6">
        <v>54</v>
      </c>
      <c r="G6" s="6">
        <v>73</v>
      </c>
      <c r="H6" s="7">
        <f t="shared" si="0"/>
        <v>127</v>
      </c>
      <c r="I6" s="7">
        <f t="shared" si="1"/>
        <v>63.5</v>
      </c>
      <c r="J6" s="7"/>
      <c r="K6" s="7">
        <f t="shared" si="2"/>
        <v>63.5</v>
      </c>
      <c r="L6" s="15">
        <v>3</v>
      </c>
      <c r="M6" s="7" t="s">
        <v>19</v>
      </c>
    </row>
    <row r="7" ht="24.75" customHeight="true" spans="1:13">
      <c r="A7" s="6" t="s">
        <v>26</v>
      </c>
      <c r="B7" s="6" t="s">
        <v>27</v>
      </c>
      <c r="C7" s="6" t="s">
        <v>28</v>
      </c>
      <c r="D7" s="6" t="s">
        <v>17</v>
      </c>
      <c r="E7" s="6" t="s">
        <v>29</v>
      </c>
      <c r="F7" s="6">
        <v>53.9</v>
      </c>
      <c r="G7" s="6">
        <v>73.3</v>
      </c>
      <c r="H7" s="7">
        <f t="shared" si="0"/>
        <v>127.2</v>
      </c>
      <c r="I7" s="7">
        <f t="shared" si="1"/>
        <v>63.6</v>
      </c>
      <c r="J7" s="7"/>
      <c r="K7" s="7">
        <f t="shared" si="2"/>
        <v>63.6</v>
      </c>
      <c r="L7" s="15">
        <v>1</v>
      </c>
      <c r="M7" s="7" t="s">
        <v>19</v>
      </c>
    </row>
    <row r="8" ht="24.75" customHeight="true" spans="1:13">
      <c r="A8" s="6" t="s">
        <v>30</v>
      </c>
      <c r="B8" s="6" t="s">
        <v>31</v>
      </c>
      <c r="C8" s="6" t="s">
        <v>32</v>
      </c>
      <c r="D8" s="6" t="s">
        <v>17</v>
      </c>
      <c r="E8" s="6" t="s">
        <v>29</v>
      </c>
      <c r="F8" s="6">
        <v>48.9</v>
      </c>
      <c r="G8" s="6">
        <v>69.5</v>
      </c>
      <c r="H8" s="7">
        <f t="shared" si="0"/>
        <v>118.4</v>
      </c>
      <c r="I8" s="7">
        <f t="shared" si="1"/>
        <v>59.2</v>
      </c>
      <c r="J8" s="7"/>
      <c r="K8" s="7">
        <f t="shared" si="2"/>
        <v>59.2</v>
      </c>
      <c r="L8" s="15">
        <v>2</v>
      </c>
      <c r="M8" s="7" t="s">
        <v>19</v>
      </c>
    </row>
    <row r="9" ht="24.75" customHeight="true" spans="1:13">
      <c r="A9" s="6" t="s">
        <v>33</v>
      </c>
      <c r="B9" s="6" t="s">
        <v>34</v>
      </c>
      <c r="C9" s="6" t="s">
        <v>35</v>
      </c>
      <c r="D9" s="6" t="s">
        <v>17</v>
      </c>
      <c r="E9" s="6" t="s">
        <v>29</v>
      </c>
      <c r="F9" s="6">
        <v>52.6</v>
      </c>
      <c r="G9" s="6">
        <v>65.3</v>
      </c>
      <c r="H9" s="7">
        <f t="shared" si="0"/>
        <v>117.9</v>
      </c>
      <c r="I9" s="7">
        <f t="shared" si="1"/>
        <v>58.95</v>
      </c>
      <c r="J9" s="7"/>
      <c r="K9" s="7">
        <f t="shared" si="2"/>
        <v>58.95</v>
      </c>
      <c r="L9" s="15">
        <v>3</v>
      </c>
      <c r="M9" s="7" t="s">
        <v>19</v>
      </c>
    </row>
    <row r="10" ht="24.75" customHeight="true" spans="1:13">
      <c r="A10" s="6" t="s">
        <v>36</v>
      </c>
      <c r="B10" s="6" t="s">
        <v>37</v>
      </c>
      <c r="C10" s="6" t="s">
        <v>38</v>
      </c>
      <c r="D10" s="6" t="s">
        <v>17</v>
      </c>
      <c r="E10" s="6" t="s">
        <v>39</v>
      </c>
      <c r="F10" s="6">
        <v>65.6</v>
      </c>
      <c r="G10" s="6">
        <v>65.5</v>
      </c>
      <c r="H10" s="7">
        <f t="shared" si="0"/>
        <v>131.1</v>
      </c>
      <c r="I10" s="7">
        <f t="shared" si="1"/>
        <v>65.55</v>
      </c>
      <c r="J10" s="7"/>
      <c r="K10" s="7">
        <f t="shared" si="2"/>
        <v>65.55</v>
      </c>
      <c r="L10" s="15">
        <v>1</v>
      </c>
      <c r="M10" s="7" t="s">
        <v>19</v>
      </c>
    </row>
    <row r="11" ht="24.75" customHeight="true" spans="1:13">
      <c r="A11" s="6" t="s">
        <v>40</v>
      </c>
      <c r="B11" s="6" t="s">
        <v>41</v>
      </c>
      <c r="C11" s="6" t="s">
        <v>42</v>
      </c>
      <c r="D11" s="6" t="s">
        <v>17</v>
      </c>
      <c r="E11" s="6" t="s">
        <v>39</v>
      </c>
      <c r="F11" s="6">
        <v>52.7</v>
      </c>
      <c r="G11" s="6">
        <v>78</v>
      </c>
      <c r="H11" s="7">
        <f t="shared" si="0"/>
        <v>130.7</v>
      </c>
      <c r="I11" s="7">
        <f t="shared" si="1"/>
        <v>65.35</v>
      </c>
      <c r="J11" s="7"/>
      <c r="K11" s="7">
        <f t="shared" si="2"/>
        <v>65.35</v>
      </c>
      <c r="L11" s="15">
        <v>2</v>
      </c>
      <c r="M11" s="7" t="s">
        <v>19</v>
      </c>
    </row>
    <row r="12" ht="24.75" customHeight="true" spans="1:13">
      <c r="A12" s="6" t="s">
        <v>43</v>
      </c>
      <c r="B12" s="6" t="s">
        <v>44</v>
      </c>
      <c r="C12" s="6" t="s">
        <v>45</v>
      </c>
      <c r="D12" s="6" t="s">
        <v>17</v>
      </c>
      <c r="E12" s="6" t="s">
        <v>39</v>
      </c>
      <c r="F12" s="6">
        <v>56</v>
      </c>
      <c r="G12" s="6">
        <v>67.6</v>
      </c>
      <c r="H12" s="7">
        <f t="shared" si="0"/>
        <v>123.6</v>
      </c>
      <c r="I12" s="7">
        <f t="shared" si="1"/>
        <v>61.8</v>
      </c>
      <c r="J12" s="7"/>
      <c r="K12" s="7">
        <f t="shared" si="2"/>
        <v>61.8</v>
      </c>
      <c r="L12" s="15">
        <v>3</v>
      </c>
      <c r="M12" s="7" t="s">
        <v>19</v>
      </c>
    </row>
    <row r="13" ht="24.75" customHeight="true" spans="1:13">
      <c r="A13" s="6" t="s">
        <v>46</v>
      </c>
      <c r="B13" s="7" t="s">
        <v>47</v>
      </c>
      <c r="C13" s="7" t="s">
        <v>48</v>
      </c>
      <c r="D13" s="7" t="s">
        <v>49</v>
      </c>
      <c r="E13" s="7" t="s">
        <v>50</v>
      </c>
      <c r="F13" s="7">
        <v>58.5</v>
      </c>
      <c r="G13" s="7">
        <v>74</v>
      </c>
      <c r="H13" s="7">
        <v>132.5</v>
      </c>
      <c r="I13" s="7">
        <v>66.25</v>
      </c>
      <c r="J13" s="7"/>
      <c r="K13" s="16">
        <v>66.25</v>
      </c>
      <c r="L13" s="15">
        <v>1</v>
      </c>
      <c r="M13" s="7" t="s">
        <v>19</v>
      </c>
    </row>
    <row r="14" ht="24.75" customHeight="true" spans="1:13">
      <c r="A14" s="6" t="s">
        <v>51</v>
      </c>
      <c r="B14" s="7" t="s">
        <v>52</v>
      </c>
      <c r="C14" s="7" t="s">
        <v>53</v>
      </c>
      <c r="D14" s="7" t="s">
        <v>49</v>
      </c>
      <c r="E14" s="7" t="s">
        <v>50</v>
      </c>
      <c r="F14" s="7">
        <v>58.3</v>
      </c>
      <c r="G14" s="7">
        <v>66.9</v>
      </c>
      <c r="H14" s="7">
        <v>125.2</v>
      </c>
      <c r="I14" s="7">
        <v>62.6</v>
      </c>
      <c r="J14" s="7"/>
      <c r="K14" s="16">
        <v>62.6</v>
      </c>
      <c r="L14" s="15">
        <v>2</v>
      </c>
      <c r="M14" s="7" t="s">
        <v>19</v>
      </c>
    </row>
    <row r="15" ht="24.75" customHeight="true" spans="1:13">
      <c r="A15" s="6" t="s">
        <v>54</v>
      </c>
      <c r="B15" s="7" t="s">
        <v>55</v>
      </c>
      <c r="C15" s="7" t="s">
        <v>56</v>
      </c>
      <c r="D15" s="7" t="s">
        <v>49</v>
      </c>
      <c r="E15" s="7" t="s">
        <v>50</v>
      </c>
      <c r="F15" s="7">
        <v>49.1</v>
      </c>
      <c r="G15" s="7">
        <v>66.6</v>
      </c>
      <c r="H15" s="7">
        <v>115.7</v>
      </c>
      <c r="I15" s="7">
        <v>57.85</v>
      </c>
      <c r="J15" s="7"/>
      <c r="K15" s="16">
        <v>57.85</v>
      </c>
      <c r="L15" s="15">
        <v>3</v>
      </c>
      <c r="M15" s="7" t="s">
        <v>19</v>
      </c>
    </row>
    <row r="16" ht="24.75" customHeight="true" spans="1:13">
      <c r="A16" s="6" t="s">
        <v>57</v>
      </c>
      <c r="B16" s="7" t="s">
        <v>58</v>
      </c>
      <c r="C16" s="7" t="s">
        <v>59</v>
      </c>
      <c r="D16" s="7" t="s">
        <v>49</v>
      </c>
      <c r="E16" s="7" t="s">
        <v>60</v>
      </c>
      <c r="F16" s="7">
        <v>61</v>
      </c>
      <c r="G16" s="7">
        <v>75</v>
      </c>
      <c r="H16" s="7">
        <v>136</v>
      </c>
      <c r="I16" s="7">
        <v>68</v>
      </c>
      <c r="J16" s="7"/>
      <c r="K16" s="16">
        <v>68</v>
      </c>
      <c r="L16" s="15">
        <v>1</v>
      </c>
      <c r="M16" s="7" t="s">
        <v>19</v>
      </c>
    </row>
    <row r="17" ht="24.75" customHeight="true" spans="1:13">
      <c r="A17" s="6" t="s">
        <v>61</v>
      </c>
      <c r="B17" s="7" t="s">
        <v>62</v>
      </c>
      <c r="C17" s="7" t="s">
        <v>63</v>
      </c>
      <c r="D17" s="7" t="s">
        <v>49</v>
      </c>
      <c r="E17" s="7" t="s">
        <v>60</v>
      </c>
      <c r="F17" s="7">
        <v>63.1</v>
      </c>
      <c r="G17" s="7">
        <v>69.8</v>
      </c>
      <c r="H17" s="7">
        <v>132.9</v>
      </c>
      <c r="I17" s="7">
        <v>66.45</v>
      </c>
      <c r="J17" s="7"/>
      <c r="K17" s="16">
        <v>66.45</v>
      </c>
      <c r="L17" s="15">
        <v>2</v>
      </c>
      <c r="M17" s="7" t="s">
        <v>19</v>
      </c>
    </row>
    <row r="18" ht="24.75" customHeight="true" spans="1:13">
      <c r="A18" s="6" t="s">
        <v>64</v>
      </c>
      <c r="B18" s="7" t="s">
        <v>65</v>
      </c>
      <c r="C18" s="7" t="s">
        <v>66</v>
      </c>
      <c r="D18" s="7" t="s">
        <v>49</v>
      </c>
      <c r="E18" s="7" t="s">
        <v>60</v>
      </c>
      <c r="F18" s="7">
        <v>62.7</v>
      </c>
      <c r="G18" s="7">
        <v>68.4</v>
      </c>
      <c r="H18" s="7">
        <v>131.1</v>
      </c>
      <c r="I18" s="7">
        <v>65.55</v>
      </c>
      <c r="J18" s="7"/>
      <c r="K18" s="16">
        <v>65.55</v>
      </c>
      <c r="L18" s="15">
        <v>3</v>
      </c>
      <c r="M18" s="7" t="s">
        <v>19</v>
      </c>
    </row>
    <row r="19" ht="24.75" customHeight="true" spans="1:13">
      <c r="A19" s="6" t="s">
        <v>67</v>
      </c>
      <c r="B19" s="7" t="s">
        <v>68</v>
      </c>
      <c r="C19" s="7" t="s">
        <v>69</v>
      </c>
      <c r="D19" s="7" t="s">
        <v>49</v>
      </c>
      <c r="E19" s="7" t="s">
        <v>70</v>
      </c>
      <c r="F19" s="7">
        <v>54.8</v>
      </c>
      <c r="G19" s="7">
        <v>74.3</v>
      </c>
      <c r="H19" s="7">
        <v>129.1</v>
      </c>
      <c r="I19" s="7">
        <v>64.55</v>
      </c>
      <c r="J19" s="7"/>
      <c r="K19" s="16">
        <v>64.55</v>
      </c>
      <c r="L19" s="15">
        <v>1</v>
      </c>
      <c r="M19" s="7" t="s">
        <v>19</v>
      </c>
    </row>
    <row r="20" ht="24.75" customHeight="true" spans="1:13">
      <c r="A20" s="6" t="s">
        <v>71</v>
      </c>
      <c r="B20" s="7" t="s">
        <v>72</v>
      </c>
      <c r="C20" s="7" t="s">
        <v>73</v>
      </c>
      <c r="D20" s="7" t="s">
        <v>49</v>
      </c>
      <c r="E20" s="7" t="s">
        <v>70</v>
      </c>
      <c r="F20" s="7">
        <v>60.9</v>
      </c>
      <c r="G20" s="7">
        <v>66.5</v>
      </c>
      <c r="H20" s="7">
        <v>127.4</v>
      </c>
      <c r="I20" s="7">
        <v>63.7</v>
      </c>
      <c r="J20" s="7"/>
      <c r="K20" s="16">
        <v>63.7</v>
      </c>
      <c r="L20" s="15">
        <v>2</v>
      </c>
      <c r="M20" s="7" t="s">
        <v>19</v>
      </c>
    </row>
    <row r="21" ht="24.75" customHeight="true" spans="1:13">
      <c r="A21" s="6" t="s">
        <v>74</v>
      </c>
      <c r="B21" s="7" t="s">
        <v>75</v>
      </c>
      <c r="C21" s="7" t="s">
        <v>76</v>
      </c>
      <c r="D21" s="7" t="s">
        <v>49</v>
      </c>
      <c r="E21" s="7" t="s">
        <v>70</v>
      </c>
      <c r="F21" s="7">
        <v>61.7</v>
      </c>
      <c r="G21" s="7">
        <v>64.7</v>
      </c>
      <c r="H21" s="7">
        <v>126.4</v>
      </c>
      <c r="I21" s="7">
        <v>63.2</v>
      </c>
      <c r="J21" s="7"/>
      <c r="K21" s="16">
        <v>63.2</v>
      </c>
      <c r="L21" s="15">
        <v>3</v>
      </c>
      <c r="M21" s="7" t="s">
        <v>19</v>
      </c>
    </row>
    <row r="22" ht="24.75" customHeight="true" spans="1:13">
      <c r="A22" s="6" t="s">
        <v>77</v>
      </c>
      <c r="B22" s="7" t="s">
        <v>78</v>
      </c>
      <c r="C22" s="7">
        <v>24387241510</v>
      </c>
      <c r="D22" s="7" t="s">
        <v>79</v>
      </c>
      <c r="E22" s="7" t="s">
        <v>80</v>
      </c>
      <c r="F22" s="7">
        <v>76.3</v>
      </c>
      <c r="G22" s="7">
        <v>70.3</v>
      </c>
      <c r="H22" s="7">
        <f t="shared" ref="H22:H60" si="3">F22+G22</f>
        <v>146.6</v>
      </c>
      <c r="I22" s="7">
        <f t="shared" ref="I22:I27" si="4">H22*0.5</f>
        <v>73.3</v>
      </c>
      <c r="J22" s="7"/>
      <c r="K22" s="7">
        <f t="shared" ref="K22:K27" si="5">I22+J22</f>
        <v>73.3</v>
      </c>
      <c r="L22" s="17">
        <v>1</v>
      </c>
      <c r="M22" s="8" t="s">
        <v>19</v>
      </c>
    </row>
    <row r="23" ht="24.75" customHeight="true" spans="1:13">
      <c r="A23" s="6" t="s">
        <v>81</v>
      </c>
      <c r="B23" s="7" t="s">
        <v>82</v>
      </c>
      <c r="C23" s="7">
        <v>24387302415</v>
      </c>
      <c r="D23" s="7" t="s">
        <v>79</v>
      </c>
      <c r="E23" s="7" t="s">
        <v>80</v>
      </c>
      <c r="F23" s="7">
        <v>66.5</v>
      </c>
      <c r="G23" s="7">
        <v>72.7</v>
      </c>
      <c r="H23" s="7">
        <f t="shared" si="3"/>
        <v>139.2</v>
      </c>
      <c r="I23" s="7">
        <f t="shared" si="4"/>
        <v>69.6</v>
      </c>
      <c r="J23" s="7"/>
      <c r="K23" s="7">
        <f t="shared" si="5"/>
        <v>69.6</v>
      </c>
      <c r="L23" s="17">
        <v>2</v>
      </c>
      <c r="M23" s="8" t="s">
        <v>19</v>
      </c>
    </row>
    <row r="24" ht="24.75" customHeight="true" spans="1:13">
      <c r="A24" s="6" t="s">
        <v>83</v>
      </c>
      <c r="B24" s="7" t="s">
        <v>84</v>
      </c>
      <c r="C24" s="7">
        <v>24387131817</v>
      </c>
      <c r="D24" s="7" t="s">
        <v>79</v>
      </c>
      <c r="E24" s="7" t="s">
        <v>80</v>
      </c>
      <c r="F24" s="7">
        <v>58.1</v>
      </c>
      <c r="G24" s="7">
        <v>74.5</v>
      </c>
      <c r="H24" s="7">
        <f t="shared" si="3"/>
        <v>132.6</v>
      </c>
      <c r="I24" s="7">
        <f t="shared" si="4"/>
        <v>66.3</v>
      </c>
      <c r="J24" s="7"/>
      <c r="K24" s="7">
        <f t="shared" si="5"/>
        <v>66.3</v>
      </c>
      <c r="L24" s="17">
        <v>3</v>
      </c>
      <c r="M24" s="8" t="s">
        <v>19</v>
      </c>
    </row>
    <row r="25" ht="24.75" customHeight="true" spans="1:13">
      <c r="A25" s="6" t="s">
        <v>85</v>
      </c>
      <c r="B25" s="8" t="s">
        <v>86</v>
      </c>
      <c r="C25" s="7">
        <v>24387152612</v>
      </c>
      <c r="D25" s="7" t="s">
        <v>79</v>
      </c>
      <c r="E25" s="8" t="s">
        <v>87</v>
      </c>
      <c r="F25" s="7">
        <v>56</v>
      </c>
      <c r="G25" s="7">
        <v>70.2</v>
      </c>
      <c r="H25" s="7">
        <f t="shared" si="3"/>
        <v>126.2</v>
      </c>
      <c r="I25" s="7">
        <f t="shared" si="4"/>
        <v>63.1</v>
      </c>
      <c r="J25" s="7"/>
      <c r="K25" s="7">
        <f t="shared" si="5"/>
        <v>63.1</v>
      </c>
      <c r="L25" s="17">
        <v>1</v>
      </c>
      <c r="M25" s="8" t="s">
        <v>19</v>
      </c>
    </row>
    <row r="26" ht="24.75" customHeight="true" spans="1:13">
      <c r="A26" s="6" t="s">
        <v>88</v>
      </c>
      <c r="B26" s="7" t="s">
        <v>89</v>
      </c>
      <c r="C26" s="7">
        <v>24387111902</v>
      </c>
      <c r="D26" s="7" t="s">
        <v>79</v>
      </c>
      <c r="E26" s="7" t="s">
        <v>87</v>
      </c>
      <c r="F26" s="7">
        <v>56.9</v>
      </c>
      <c r="G26" s="7">
        <v>64.2</v>
      </c>
      <c r="H26" s="7">
        <f t="shared" si="3"/>
        <v>121.1</v>
      </c>
      <c r="I26" s="7">
        <f t="shared" si="4"/>
        <v>60.55</v>
      </c>
      <c r="J26" s="7"/>
      <c r="K26" s="7">
        <f t="shared" si="5"/>
        <v>60.55</v>
      </c>
      <c r="L26" s="17">
        <v>2</v>
      </c>
      <c r="M26" s="8" t="s">
        <v>19</v>
      </c>
    </row>
    <row r="27" ht="24.75" customHeight="true" spans="1:13">
      <c r="A27" s="6" t="s">
        <v>90</v>
      </c>
      <c r="B27" s="7" t="s">
        <v>91</v>
      </c>
      <c r="C27" s="7">
        <v>24387133308</v>
      </c>
      <c r="D27" s="7" t="s">
        <v>79</v>
      </c>
      <c r="E27" s="7" t="s">
        <v>87</v>
      </c>
      <c r="F27" s="7">
        <v>55.5</v>
      </c>
      <c r="G27" s="7">
        <v>58.2</v>
      </c>
      <c r="H27" s="7">
        <f t="shared" si="3"/>
        <v>113.7</v>
      </c>
      <c r="I27" s="7">
        <f t="shared" si="4"/>
        <v>56.85</v>
      </c>
      <c r="J27" s="7"/>
      <c r="K27" s="7">
        <f t="shared" si="5"/>
        <v>56.85</v>
      </c>
      <c r="L27" s="17">
        <v>3</v>
      </c>
      <c r="M27" s="8" t="s">
        <v>19</v>
      </c>
    </row>
    <row r="28" ht="24.75" customHeight="true" spans="1:13">
      <c r="A28" s="6" t="s">
        <v>92</v>
      </c>
      <c r="B28" s="9" t="s">
        <v>93</v>
      </c>
      <c r="C28" s="9" t="s">
        <v>94</v>
      </c>
      <c r="D28" s="9" t="s">
        <v>95</v>
      </c>
      <c r="E28" s="9" t="s">
        <v>96</v>
      </c>
      <c r="F28" s="9">
        <v>69.1</v>
      </c>
      <c r="G28" s="9">
        <v>76.9</v>
      </c>
      <c r="H28" s="11">
        <f t="shared" si="3"/>
        <v>146</v>
      </c>
      <c r="I28" s="16">
        <f t="shared" ref="I28:I60" si="6">H28/2</f>
        <v>73</v>
      </c>
      <c r="J28" s="7"/>
      <c r="K28" s="16">
        <v>73</v>
      </c>
      <c r="L28" s="17">
        <v>1</v>
      </c>
      <c r="M28" s="8" t="s">
        <v>19</v>
      </c>
    </row>
    <row r="29" ht="24.75" customHeight="true" spans="1:13">
      <c r="A29" s="6" t="s">
        <v>97</v>
      </c>
      <c r="B29" s="9" t="s">
        <v>98</v>
      </c>
      <c r="C29" s="9" t="s">
        <v>99</v>
      </c>
      <c r="D29" s="9" t="s">
        <v>95</v>
      </c>
      <c r="E29" s="9" t="s">
        <v>96</v>
      </c>
      <c r="F29" s="9">
        <v>65.6</v>
      </c>
      <c r="G29" s="9">
        <v>72.3</v>
      </c>
      <c r="H29" s="11">
        <f t="shared" si="3"/>
        <v>137.9</v>
      </c>
      <c r="I29" s="16">
        <f t="shared" si="6"/>
        <v>68.95</v>
      </c>
      <c r="J29" s="7"/>
      <c r="K29" s="16">
        <v>68.95</v>
      </c>
      <c r="L29" s="17">
        <v>2</v>
      </c>
      <c r="M29" s="8" t="s">
        <v>19</v>
      </c>
    </row>
    <row r="30" ht="24.75" customHeight="true" spans="1:13">
      <c r="A30" s="6" t="s">
        <v>100</v>
      </c>
      <c r="B30" s="9" t="s">
        <v>101</v>
      </c>
      <c r="C30" s="9" t="s">
        <v>102</v>
      </c>
      <c r="D30" s="9" t="s">
        <v>95</v>
      </c>
      <c r="E30" s="9" t="s">
        <v>96</v>
      </c>
      <c r="F30" s="9">
        <v>60.6</v>
      </c>
      <c r="G30" s="9">
        <v>75.8</v>
      </c>
      <c r="H30" s="11">
        <f t="shared" si="3"/>
        <v>136.4</v>
      </c>
      <c r="I30" s="16">
        <f t="shared" si="6"/>
        <v>68.2</v>
      </c>
      <c r="J30" s="7"/>
      <c r="K30" s="16">
        <v>68.2</v>
      </c>
      <c r="L30" s="17">
        <v>3</v>
      </c>
      <c r="M30" s="8" t="s">
        <v>19</v>
      </c>
    </row>
    <row r="31" ht="24.75" customHeight="true" spans="1:13">
      <c r="A31" s="6" t="s">
        <v>103</v>
      </c>
      <c r="B31" s="9" t="s">
        <v>104</v>
      </c>
      <c r="C31" s="9" t="s">
        <v>105</v>
      </c>
      <c r="D31" s="9" t="s">
        <v>95</v>
      </c>
      <c r="E31" s="9" t="s">
        <v>106</v>
      </c>
      <c r="F31" s="9">
        <v>59.8</v>
      </c>
      <c r="G31" s="9">
        <v>80</v>
      </c>
      <c r="H31" s="11">
        <f t="shared" si="3"/>
        <v>139.8</v>
      </c>
      <c r="I31" s="16">
        <f t="shared" si="6"/>
        <v>69.9</v>
      </c>
      <c r="J31" s="7"/>
      <c r="K31" s="16">
        <v>69.9</v>
      </c>
      <c r="L31" s="17">
        <v>1</v>
      </c>
      <c r="M31" s="8" t="s">
        <v>19</v>
      </c>
    </row>
    <row r="32" ht="24.75" customHeight="true" spans="1:13">
      <c r="A32" s="6" t="s">
        <v>107</v>
      </c>
      <c r="B32" s="9" t="s">
        <v>108</v>
      </c>
      <c r="C32" s="9" t="s">
        <v>109</v>
      </c>
      <c r="D32" s="9" t="s">
        <v>95</v>
      </c>
      <c r="E32" s="9" t="s">
        <v>106</v>
      </c>
      <c r="F32" s="9">
        <v>61.8</v>
      </c>
      <c r="G32" s="9">
        <v>76.9</v>
      </c>
      <c r="H32" s="11">
        <f t="shared" si="3"/>
        <v>138.7</v>
      </c>
      <c r="I32" s="16">
        <f t="shared" si="6"/>
        <v>69.35</v>
      </c>
      <c r="J32" s="7"/>
      <c r="K32" s="16">
        <v>69.35</v>
      </c>
      <c r="L32" s="17">
        <v>2</v>
      </c>
      <c r="M32" s="8" t="s">
        <v>19</v>
      </c>
    </row>
    <row r="33" ht="24.75" customHeight="true" spans="1:13">
      <c r="A33" s="6" t="s">
        <v>110</v>
      </c>
      <c r="B33" s="9" t="s">
        <v>111</v>
      </c>
      <c r="C33" s="9" t="s">
        <v>112</v>
      </c>
      <c r="D33" s="9" t="s">
        <v>95</v>
      </c>
      <c r="E33" s="9" t="s">
        <v>106</v>
      </c>
      <c r="F33" s="9">
        <v>66.9</v>
      </c>
      <c r="G33" s="9">
        <v>69.4</v>
      </c>
      <c r="H33" s="11">
        <f t="shared" si="3"/>
        <v>136.3</v>
      </c>
      <c r="I33" s="16">
        <f t="shared" si="6"/>
        <v>68.15</v>
      </c>
      <c r="J33" s="7"/>
      <c r="K33" s="16">
        <v>68.15</v>
      </c>
      <c r="L33" s="17">
        <v>3</v>
      </c>
      <c r="M33" s="8" t="s">
        <v>19</v>
      </c>
    </row>
    <row r="34" ht="24.75" customHeight="true" spans="1:13">
      <c r="A34" s="6" t="s">
        <v>113</v>
      </c>
      <c r="B34" s="9" t="s">
        <v>114</v>
      </c>
      <c r="C34" s="9" t="s">
        <v>115</v>
      </c>
      <c r="D34" s="9" t="s">
        <v>95</v>
      </c>
      <c r="E34" s="9" t="s">
        <v>116</v>
      </c>
      <c r="F34" s="9">
        <v>58.5</v>
      </c>
      <c r="G34" s="9">
        <v>68</v>
      </c>
      <c r="H34" s="11">
        <f t="shared" si="3"/>
        <v>126.5</v>
      </c>
      <c r="I34" s="16">
        <f t="shared" si="6"/>
        <v>63.25</v>
      </c>
      <c r="J34" s="7"/>
      <c r="K34" s="16">
        <v>63.25</v>
      </c>
      <c r="L34" s="17">
        <v>1</v>
      </c>
      <c r="M34" s="8" t="s">
        <v>19</v>
      </c>
    </row>
    <row r="35" ht="24.75" customHeight="true" spans="1:13">
      <c r="A35" s="6" t="s">
        <v>117</v>
      </c>
      <c r="B35" s="9" t="s">
        <v>118</v>
      </c>
      <c r="C35" s="9" t="s">
        <v>119</v>
      </c>
      <c r="D35" s="9" t="s">
        <v>95</v>
      </c>
      <c r="E35" s="9" t="s">
        <v>116</v>
      </c>
      <c r="F35" s="9">
        <v>53.2</v>
      </c>
      <c r="G35" s="9">
        <v>69.9</v>
      </c>
      <c r="H35" s="11">
        <f t="shared" si="3"/>
        <v>123.1</v>
      </c>
      <c r="I35" s="16">
        <f t="shared" si="6"/>
        <v>61.55</v>
      </c>
      <c r="J35" s="7"/>
      <c r="K35" s="16">
        <v>61.55</v>
      </c>
      <c r="L35" s="17">
        <v>2</v>
      </c>
      <c r="M35" s="8" t="s">
        <v>19</v>
      </c>
    </row>
    <row r="36" ht="24.75" customHeight="true" spans="1:13">
      <c r="A36" s="6" t="s">
        <v>120</v>
      </c>
      <c r="B36" s="9" t="s">
        <v>121</v>
      </c>
      <c r="C36" s="9" t="s">
        <v>122</v>
      </c>
      <c r="D36" s="9" t="s">
        <v>95</v>
      </c>
      <c r="E36" s="9" t="s">
        <v>116</v>
      </c>
      <c r="F36" s="9">
        <v>50.5</v>
      </c>
      <c r="G36" s="9">
        <v>72.4</v>
      </c>
      <c r="H36" s="11">
        <f t="shared" si="3"/>
        <v>122.9</v>
      </c>
      <c r="I36" s="16">
        <f t="shared" si="6"/>
        <v>61.45</v>
      </c>
      <c r="J36" s="7"/>
      <c r="K36" s="16">
        <v>61.45</v>
      </c>
      <c r="L36" s="17">
        <v>3</v>
      </c>
      <c r="M36" s="8" t="s">
        <v>19</v>
      </c>
    </row>
    <row r="37" ht="24.75" customHeight="true" spans="1:13">
      <c r="A37" s="6" t="s">
        <v>123</v>
      </c>
      <c r="B37" s="10" t="s">
        <v>124</v>
      </c>
      <c r="C37" s="10" t="s">
        <v>125</v>
      </c>
      <c r="D37" s="8" t="s">
        <v>126</v>
      </c>
      <c r="E37" s="10" t="s">
        <v>127</v>
      </c>
      <c r="F37" s="10">
        <v>64.4</v>
      </c>
      <c r="G37" s="10">
        <v>78.4</v>
      </c>
      <c r="H37" s="7">
        <f t="shared" si="3"/>
        <v>142.8</v>
      </c>
      <c r="I37" s="7">
        <f t="shared" si="6"/>
        <v>71.4</v>
      </c>
      <c r="J37" s="7"/>
      <c r="K37" s="7">
        <f t="shared" ref="K37:K60" si="7">I37</f>
        <v>71.4</v>
      </c>
      <c r="L37" s="17">
        <v>1</v>
      </c>
      <c r="M37" s="8" t="s">
        <v>19</v>
      </c>
    </row>
    <row r="38" ht="24.75" customHeight="true" spans="1:13">
      <c r="A38" s="6" t="s">
        <v>128</v>
      </c>
      <c r="B38" s="10" t="s">
        <v>129</v>
      </c>
      <c r="C38" s="10" t="s">
        <v>130</v>
      </c>
      <c r="D38" s="8" t="s">
        <v>126</v>
      </c>
      <c r="E38" s="10" t="s">
        <v>127</v>
      </c>
      <c r="F38" s="10">
        <v>61.9</v>
      </c>
      <c r="G38" s="10">
        <v>78.5</v>
      </c>
      <c r="H38" s="7">
        <f t="shared" si="3"/>
        <v>140.4</v>
      </c>
      <c r="I38" s="7">
        <f t="shared" si="6"/>
        <v>70.2</v>
      </c>
      <c r="J38" s="7"/>
      <c r="K38" s="7">
        <f t="shared" si="7"/>
        <v>70.2</v>
      </c>
      <c r="L38" s="17">
        <v>2</v>
      </c>
      <c r="M38" s="8" t="s">
        <v>19</v>
      </c>
    </row>
    <row r="39" ht="24.75" customHeight="true" spans="1:13">
      <c r="A39" s="6" t="s">
        <v>131</v>
      </c>
      <c r="B39" s="10" t="s">
        <v>132</v>
      </c>
      <c r="C39" s="10" t="s">
        <v>133</v>
      </c>
      <c r="D39" s="8" t="s">
        <v>126</v>
      </c>
      <c r="E39" s="10" t="s">
        <v>127</v>
      </c>
      <c r="F39" s="10">
        <v>53.8</v>
      </c>
      <c r="G39" s="10">
        <v>74.7</v>
      </c>
      <c r="H39" s="7">
        <f t="shared" si="3"/>
        <v>128.5</v>
      </c>
      <c r="I39" s="7">
        <f t="shared" si="6"/>
        <v>64.25</v>
      </c>
      <c r="J39" s="7"/>
      <c r="K39" s="7">
        <f t="shared" si="7"/>
        <v>64.25</v>
      </c>
      <c r="L39" s="17">
        <v>3</v>
      </c>
      <c r="M39" s="8" t="s">
        <v>19</v>
      </c>
    </row>
    <row r="40" ht="24.75" customHeight="true" spans="1:13">
      <c r="A40" s="6" t="s">
        <v>134</v>
      </c>
      <c r="B40" s="10" t="s">
        <v>135</v>
      </c>
      <c r="C40" s="10" t="s">
        <v>136</v>
      </c>
      <c r="D40" s="8" t="s">
        <v>126</v>
      </c>
      <c r="E40" s="10" t="s">
        <v>137</v>
      </c>
      <c r="F40" s="10">
        <v>61.9</v>
      </c>
      <c r="G40" s="10">
        <v>75.3</v>
      </c>
      <c r="H40" s="7">
        <f t="shared" si="3"/>
        <v>137.2</v>
      </c>
      <c r="I40" s="7">
        <f t="shared" si="6"/>
        <v>68.6</v>
      </c>
      <c r="J40" s="7"/>
      <c r="K40" s="7">
        <f t="shared" si="7"/>
        <v>68.6</v>
      </c>
      <c r="L40" s="17">
        <v>1</v>
      </c>
      <c r="M40" s="8" t="s">
        <v>19</v>
      </c>
    </row>
    <row r="41" ht="24.75" customHeight="true" spans="1:13">
      <c r="A41" s="6" t="s">
        <v>138</v>
      </c>
      <c r="B41" s="10" t="s">
        <v>139</v>
      </c>
      <c r="C41" s="10" t="s">
        <v>140</v>
      </c>
      <c r="D41" s="8" t="s">
        <v>126</v>
      </c>
      <c r="E41" s="10" t="s">
        <v>137</v>
      </c>
      <c r="F41" s="10">
        <v>66.3</v>
      </c>
      <c r="G41" s="10">
        <v>69</v>
      </c>
      <c r="H41" s="7">
        <f t="shared" si="3"/>
        <v>135.3</v>
      </c>
      <c r="I41" s="7">
        <f t="shared" si="6"/>
        <v>67.65</v>
      </c>
      <c r="J41" s="7"/>
      <c r="K41" s="7">
        <f t="shared" si="7"/>
        <v>67.65</v>
      </c>
      <c r="L41" s="17">
        <v>2</v>
      </c>
      <c r="M41" s="8" t="s">
        <v>19</v>
      </c>
    </row>
    <row r="42" ht="24.75" customHeight="true" spans="1:13">
      <c r="A42" s="6" t="s">
        <v>141</v>
      </c>
      <c r="B42" s="10" t="s">
        <v>142</v>
      </c>
      <c r="C42" s="10" t="s">
        <v>143</v>
      </c>
      <c r="D42" s="8" t="s">
        <v>126</v>
      </c>
      <c r="E42" s="10" t="s">
        <v>137</v>
      </c>
      <c r="F42" s="10">
        <v>60.3</v>
      </c>
      <c r="G42" s="10">
        <v>70.2</v>
      </c>
      <c r="H42" s="7">
        <f t="shared" si="3"/>
        <v>130.5</v>
      </c>
      <c r="I42" s="7">
        <f t="shared" si="6"/>
        <v>65.25</v>
      </c>
      <c r="J42" s="7"/>
      <c r="K42" s="7">
        <f t="shared" si="7"/>
        <v>65.25</v>
      </c>
      <c r="L42" s="17">
        <v>3</v>
      </c>
      <c r="M42" s="8" t="s">
        <v>19</v>
      </c>
    </row>
    <row r="43" ht="24.75" customHeight="true" spans="1:13">
      <c r="A43" s="6" t="s">
        <v>144</v>
      </c>
      <c r="B43" s="10" t="s">
        <v>145</v>
      </c>
      <c r="C43" s="10" t="s">
        <v>146</v>
      </c>
      <c r="D43" s="8" t="s">
        <v>126</v>
      </c>
      <c r="E43" s="10" t="s">
        <v>147</v>
      </c>
      <c r="F43" s="10">
        <v>60.7</v>
      </c>
      <c r="G43" s="10">
        <v>78.7</v>
      </c>
      <c r="H43" s="7">
        <f t="shared" si="3"/>
        <v>139.4</v>
      </c>
      <c r="I43" s="7">
        <f t="shared" si="6"/>
        <v>69.7</v>
      </c>
      <c r="J43" s="7"/>
      <c r="K43" s="7">
        <f t="shared" si="7"/>
        <v>69.7</v>
      </c>
      <c r="L43" s="17">
        <v>1</v>
      </c>
      <c r="M43" s="8" t="s">
        <v>19</v>
      </c>
    </row>
    <row r="44" ht="24.75" customHeight="true" spans="1:13">
      <c r="A44" s="6" t="s">
        <v>148</v>
      </c>
      <c r="B44" s="10" t="s">
        <v>149</v>
      </c>
      <c r="C44" s="10" t="s">
        <v>150</v>
      </c>
      <c r="D44" s="8" t="s">
        <v>126</v>
      </c>
      <c r="E44" s="10" t="s">
        <v>147</v>
      </c>
      <c r="F44" s="10">
        <v>59</v>
      </c>
      <c r="G44" s="10">
        <v>67.9</v>
      </c>
      <c r="H44" s="7">
        <f t="shared" si="3"/>
        <v>126.9</v>
      </c>
      <c r="I44" s="7">
        <f t="shared" si="6"/>
        <v>63.45</v>
      </c>
      <c r="J44" s="7"/>
      <c r="K44" s="7">
        <f t="shared" si="7"/>
        <v>63.45</v>
      </c>
      <c r="L44" s="17">
        <v>2</v>
      </c>
      <c r="M44" s="8" t="s">
        <v>19</v>
      </c>
    </row>
    <row r="45" ht="24.75" customHeight="true" spans="1:13">
      <c r="A45" s="6" t="s">
        <v>151</v>
      </c>
      <c r="B45" s="10" t="s">
        <v>152</v>
      </c>
      <c r="C45" s="10" t="s">
        <v>153</v>
      </c>
      <c r="D45" s="8" t="s">
        <v>126</v>
      </c>
      <c r="E45" s="10" t="s">
        <v>147</v>
      </c>
      <c r="F45" s="10">
        <v>52.1</v>
      </c>
      <c r="G45" s="10">
        <v>73.8</v>
      </c>
      <c r="H45" s="7">
        <f t="shared" si="3"/>
        <v>125.9</v>
      </c>
      <c r="I45" s="7">
        <f t="shared" si="6"/>
        <v>62.95</v>
      </c>
      <c r="J45" s="7"/>
      <c r="K45" s="7">
        <f t="shared" si="7"/>
        <v>62.95</v>
      </c>
      <c r="L45" s="17">
        <v>3</v>
      </c>
      <c r="M45" s="8" t="s">
        <v>19</v>
      </c>
    </row>
    <row r="46" ht="24.75" customHeight="true" spans="1:13">
      <c r="A46" s="6" t="s">
        <v>154</v>
      </c>
      <c r="B46" s="10" t="s">
        <v>155</v>
      </c>
      <c r="C46" s="10" t="s">
        <v>156</v>
      </c>
      <c r="D46" s="8" t="s">
        <v>126</v>
      </c>
      <c r="E46" s="10" t="s">
        <v>157</v>
      </c>
      <c r="F46" s="10">
        <v>64</v>
      </c>
      <c r="G46" s="10">
        <v>69.6</v>
      </c>
      <c r="H46" s="7">
        <f t="shared" si="3"/>
        <v>133.6</v>
      </c>
      <c r="I46" s="7">
        <f t="shared" si="6"/>
        <v>66.8</v>
      </c>
      <c r="J46" s="7"/>
      <c r="K46" s="7">
        <f t="shared" si="7"/>
        <v>66.8</v>
      </c>
      <c r="L46" s="17">
        <v>1</v>
      </c>
      <c r="M46" s="8" t="s">
        <v>19</v>
      </c>
    </row>
    <row r="47" ht="24.75" customHeight="true" spans="1:13">
      <c r="A47" s="6" t="s">
        <v>158</v>
      </c>
      <c r="B47" s="10" t="s">
        <v>159</v>
      </c>
      <c r="C47" s="10" t="s">
        <v>160</v>
      </c>
      <c r="D47" s="8" t="s">
        <v>126</v>
      </c>
      <c r="E47" s="10" t="s">
        <v>157</v>
      </c>
      <c r="F47" s="10">
        <v>61.1</v>
      </c>
      <c r="G47" s="10">
        <v>70.6</v>
      </c>
      <c r="H47" s="7">
        <f t="shared" si="3"/>
        <v>131.7</v>
      </c>
      <c r="I47" s="7">
        <f t="shared" si="6"/>
        <v>65.85</v>
      </c>
      <c r="J47" s="7"/>
      <c r="K47" s="7">
        <f t="shared" si="7"/>
        <v>65.85</v>
      </c>
      <c r="L47" s="17">
        <v>2</v>
      </c>
      <c r="M47" s="8" t="s">
        <v>19</v>
      </c>
    </row>
    <row r="48" ht="24.75" customHeight="true" spans="1:13">
      <c r="A48" s="6" t="s">
        <v>161</v>
      </c>
      <c r="B48" s="10" t="s">
        <v>162</v>
      </c>
      <c r="C48" s="10" t="s">
        <v>163</v>
      </c>
      <c r="D48" s="8" t="s">
        <v>126</v>
      </c>
      <c r="E48" s="10" t="s">
        <v>157</v>
      </c>
      <c r="F48" s="10">
        <v>53.3</v>
      </c>
      <c r="G48" s="10">
        <v>78</v>
      </c>
      <c r="H48" s="7">
        <f t="shared" si="3"/>
        <v>131.3</v>
      </c>
      <c r="I48" s="7">
        <f t="shared" si="6"/>
        <v>65.65</v>
      </c>
      <c r="J48" s="7"/>
      <c r="K48" s="7">
        <f t="shared" si="7"/>
        <v>65.65</v>
      </c>
      <c r="L48" s="17">
        <v>3</v>
      </c>
      <c r="M48" s="8" t="s">
        <v>19</v>
      </c>
    </row>
    <row r="49" ht="24.75" customHeight="true" spans="1:13">
      <c r="A49" s="6" t="s">
        <v>164</v>
      </c>
      <c r="B49" s="10" t="s">
        <v>165</v>
      </c>
      <c r="C49" s="10" t="s">
        <v>166</v>
      </c>
      <c r="D49" s="8" t="s">
        <v>126</v>
      </c>
      <c r="E49" s="10" t="s">
        <v>157</v>
      </c>
      <c r="F49" s="10">
        <v>57.6</v>
      </c>
      <c r="G49" s="10">
        <v>72.7</v>
      </c>
      <c r="H49" s="7">
        <f t="shared" si="3"/>
        <v>130.3</v>
      </c>
      <c r="I49" s="7">
        <f t="shared" si="6"/>
        <v>65.15</v>
      </c>
      <c r="J49" s="7"/>
      <c r="K49" s="7">
        <f t="shared" si="7"/>
        <v>65.15</v>
      </c>
      <c r="L49" s="17">
        <v>4</v>
      </c>
      <c r="M49" s="8" t="s">
        <v>19</v>
      </c>
    </row>
    <row r="50" ht="24.75" customHeight="true" spans="1:13">
      <c r="A50" s="6" t="s">
        <v>167</v>
      </c>
      <c r="B50" s="10" t="s">
        <v>168</v>
      </c>
      <c r="C50" s="10" t="s">
        <v>169</v>
      </c>
      <c r="D50" s="8" t="s">
        <v>126</v>
      </c>
      <c r="E50" s="10" t="s">
        <v>157</v>
      </c>
      <c r="F50" s="10">
        <v>57.4</v>
      </c>
      <c r="G50" s="10">
        <v>72</v>
      </c>
      <c r="H50" s="7">
        <f t="shared" si="3"/>
        <v>129.4</v>
      </c>
      <c r="I50" s="7">
        <f t="shared" si="6"/>
        <v>64.7</v>
      </c>
      <c r="J50" s="7"/>
      <c r="K50" s="7">
        <f t="shared" si="7"/>
        <v>64.7</v>
      </c>
      <c r="L50" s="17">
        <v>5</v>
      </c>
      <c r="M50" s="8" t="s">
        <v>19</v>
      </c>
    </row>
    <row r="51" ht="24.75" customHeight="true" spans="1:13">
      <c r="A51" s="6" t="s">
        <v>170</v>
      </c>
      <c r="B51" s="10" t="s">
        <v>171</v>
      </c>
      <c r="C51" s="10" t="s">
        <v>172</v>
      </c>
      <c r="D51" s="8" t="s">
        <v>126</v>
      </c>
      <c r="E51" s="10" t="s">
        <v>157</v>
      </c>
      <c r="F51" s="10">
        <v>56.9</v>
      </c>
      <c r="G51" s="10">
        <v>71.2</v>
      </c>
      <c r="H51" s="7">
        <f t="shared" si="3"/>
        <v>128.1</v>
      </c>
      <c r="I51" s="7">
        <f t="shared" si="6"/>
        <v>64.05</v>
      </c>
      <c r="J51" s="7"/>
      <c r="K51" s="7">
        <f t="shared" si="7"/>
        <v>64.05</v>
      </c>
      <c r="L51" s="17">
        <v>6</v>
      </c>
      <c r="M51" s="8" t="s">
        <v>19</v>
      </c>
    </row>
    <row r="52" ht="24.75" customHeight="true" spans="1:13">
      <c r="A52" s="6" t="s">
        <v>173</v>
      </c>
      <c r="B52" s="6" t="s">
        <v>174</v>
      </c>
      <c r="C52" s="6" t="s">
        <v>175</v>
      </c>
      <c r="D52" s="6" t="s">
        <v>176</v>
      </c>
      <c r="E52" s="6" t="s">
        <v>177</v>
      </c>
      <c r="F52" s="12">
        <v>63.5</v>
      </c>
      <c r="G52" s="12">
        <v>67.4</v>
      </c>
      <c r="H52" s="6">
        <f t="shared" si="3"/>
        <v>130.9</v>
      </c>
      <c r="I52" s="7">
        <f t="shared" si="6"/>
        <v>65.45</v>
      </c>
      <c r="J52" s="7"/>
      <c r="K52" s="7">
        <f t="shared" si="7"/>
        <v>65.45</v>
      </c>
      <c r="L52" s="15">
        <v>1</v>
      </c>
      <c r="M52" s="7" t="s">
        <v>19</v>
      </c>
    </row>
    <row r="53" ht="24.75" customHeight="true" spans="1:13">
      <c r="A53" s="6" t="s">
        <v>178</v>
      </c>
      <c r="B53" s="6" t="s">
        <v>179</v>
      </c>
      <c r="C53" s="6" t="s">
        <v>180</v>
      </c>
      <c r="D53" s="6" t="s">
        <v>176</v>
      </c>
      <c r="E53" s="6" t="s">
        <v>177</v>
      </c>
      <c r="F53" s="12">
        <v>58.6</v>
      </c>
      <c r="G53" s="12">
        <v>68.7</v>
      </c>
      <c r="H53" s="6">
        <f t="shared" si="3"/>
        <v>127.3</v>
      </c>
      <c r="I53" s="7">
        <f t="shared" si="6"/>
        <v>63.65</v>
      </c>
      <c r="J53" s="7"/>
      <c r="K53" s="7">
        <f t="shared" si="7"/>
        <v>63.65</v>
      </c>
      <c r="L53" s="15">
        <v>2</v>
      </c>
      <c r="M53" s="7" t="s">
        <v>19</v>
      </c>
    </row>
    <row r="54" ht="24.75" customHeight="true" spans="1:13">
      <c r="A54" s="6" t="s">
        <v>181</v>
      </c>
      <c r="B54" s="6" t="s">
        <v>182</v>
      </c>
      <c r="C54" s="6" t="s">
        <v>183</v>
      </c>
      <c r="D54" s="6" t="s">
        <v>176</v>
      </c>
      <c r="E54" s="6" t="s">
        <v>177</v>
      </c>
      <c r="F54" s="12">
        <v>55.7</v>
      </c>
      <c r="G54" s="12">
        <v>68.8</v>
      </c>
      <c r="H54" s="6">
        <f t="shared" si="3"/>
        <v>124.5</v>
      </c>
      <c r="I54" s="7">
        <f t="shared" si="6"/>
        <v>62.25</v>
      </c>
      <c r="J54" s="7"/>
      <c r="K54" s="7">
        <f t="shared" si="7"/>
        <v>62.25</v>
      </c>
      <c r="L54" s="15">
        <v>3</v>
      </c>
      <c r="M54" s="7" t="s">
        <v>19</v>
      </c>
    </row>
    <row r="55" ht="24.75" customHeight="true" spans="1:13">
      <c r="A55" s="6" t="s">
        <v>184</v>
      </c>
      <c r="B55" s="6" t="s">
        <v>185</v>
      </c>
      <c r="C55" s="6" t="s">
        <v>186</v>
      </c>
      <c r="D55" s="6" t="s">
        <v>176</v>
      </c>
      <c r="E55" s="6" t="s">
        <v>187</v>
      </c>
      <c r="F55" s="12">
        <v>63.3</v>
      </c>
      <c r="G55" s="12">
        <v>58.3</v>
      </c>
      <c r="H55" s="6">
        <f t="shared" si="3"/>
        <v>121.6</v>
      </c>
      <c r="I55" s="7">
        <f t="shared" si="6"/>
        <v>60.8</v>
      </c>
      <c r="J55" s="6"/>
      <c r="K55" s="7">
        <f t="shared" si="7"/>
        <v>60.8</v>
      </c>
      <c r="L55" s="15">
        <v>1</v>
      </c>
      <c r="M55" s="7" t="s">
        <v>19</v>
      </c>
    </row>
    <row r="56" ht="24.75" customHeight="true" spans="1:13">
      <c r="A56" s="6" t="s">
        <v>188</v>
      </c>
      <c r="B56" s="6" t="s">
        <v>189</v>
      </c>
      <c r="C56" s="6" t="s">
        <v>190</v>
      </c>
      <c r="D56" s="6" t="s">
        <v>176</v>
      </c>
      <c r="E56" s="6" t="s">
        <v>187</v>
      </c>
      <c r="F56" s="12">
        <v>58.9</v>
      </c>
      <c r="G56" s="12">
        <v>58.7</v>
      </c>
      <c r="H56" s="6">
        <f t="shared" si="3"/>
        <v>117.6</v>
      </c>
      <c r="I56" s="7">
        <f t="shared" si="6"/>
        <v>58.8</v>
      </c>
      <c r="J56" s="6"/>
      <c r="K56" s="7">
        <f t="shared" si="7"/>
        <v>58.8</v>
      </c>
      <c r="L56" s="15">
        <v>2</v>
      </c>
      <c r="M56" s="7" t="s">
        <v>19</v>
      </c>
    </row>
    <row r="57" ht="24.75" customHeight="true" spans="1:13">
      <c r="A57" s="6" t="s">
        <v>191</v>
      </c>
      <c r="B57" s="6" t="s">
        <v>192</v>
      </c>
      <c r="C57" s="6" t="s">
        <v>193</v>
      </c>
      <c r="D57" s="6" t="s">
        <v>176</v>
      </c>
      <c r="E57" s="6" t="s">
        <v>187</v>
      </c>
      <c r="F57" s="12">
        <v>58.5</v>
      </c>
      <c r="G57" s="12">
        <v>58.5</v>
      </c>
      <c r="H57" s="6">
        <f t="shared" si="3"/>
        <v>117</v>
      </c>
      <c r="I57" s="7">
        <f t="shared" si="6"/>
        <v>58.5</v>
      </c>
      <c r="J57" s="6"/>
      <c r="K57" s="7">
        <f t="shared" si="7"/>
        <v>58.5</v>
      </c>
      <c r="L57" s="15">
        <v>3</v>
      </c>
      <c r="M57" s="7" t="s">
        <v>19</v>
      </c>
    </row>
    <row r="58" ht="24.75" customHeight="true" spans="1:13">
      <c r="A58" s="6" t="s">
        <v>194</v>
      </c>
      <c r="B58" s="6" t="s">
        <v>195</v>
      </c>
      <c r="C58" s="6" t="s">
        <v>196</v>
      </c>
      <c r="D58" s="6" t="s">
        <v>176</v>
      </c>
      <c r="E58" s="6" t="s">
        <v>197</v>
      </c>
      <c r="F58" s="12">
        <v>54.7</v>
      </c>
      <c r="G58" s="12">
        <v>71</v>
      </c>
      <c r="H58" s="6">
        <f t="shared" si="3"/>
        <v>125.7</v>
      </c>
      <c r="I58" s="7">
        <f t="shared" si="6"/>
        <v>62.85</v>
      </c>
      <c r="J58" s="7"/>
      <c r="K58" s="7">
        <f t="shared" si="7"/>
        <v>62.85</v>
      </c>
      <c r="L58" s="15">
        <v>1</v>
      </c>
      <c r="M58" s="7" t="s">
        <v>19</v>
      </c>
    </row>
    <row r="59" ht="24.75" customHeight="true" spans="1:13">
      <c r="A59" s="6" t="s">
        <v>198</v>
      </c>
      <c r="B59" s="6" t="s">
        <v>199</v>
      </c>
      <c r="C59" s="6" t="s">
        <v>200</v>
      </c>
      <c r="D59" s="6" t="s">
        <v>176</v>
      </c>
      <c r="E59" s="6" t="s">
        <v>197</v>
      </c>
      <c r="F59" s="12">
        <v>58.8</v>
      </c>
      <c r="G59" s="12">
        <v>64</v>
      </c>
      <c r="H59" s="6">
        <f t="shared" si="3"/>
        <v>122.8</v>
      </c>
      <c r="I59" s="7">
        <f t="shared" si="6"/>
        <v>61.4</v>
      </c>
      <c r="J59" s="7"/>
      <c r="K59" s="7">
        <f t="shared" si="7"/>
        <v>61.4</v>
      </c>
      <c r="L59" s="15">
        <v>2</v>
      </c>
      <c r="M59" s="7" t="s">
        <v>19</v>
      </c>
    </row>
    <row r="60" ht="24.75" customHeight="true" spans="1:13">
      <c r="A60" s="6" t="s">
        <v>201</v>
      </c>
      <c r="B60" s="6" t="s">
        <v>202</v>
      </c>
      <c r="C60" s="6" t="s">
        <v>203</v>
      </c>
      <c r="D60" s="6" t="s">
        <v>176</v>
      </c>
      <c r="E60" s="6" t="s">
        <v>197</v>
      </c>
      <c r="F60" s="12">
        <v>56.3</v>
      </c>
      <c r="G60" s="12">
        <v>64.9</v>
      </c>
      <c r="H60" s="6">
        <f t="shared" si="3"/>
        <v>121.2</v>
      </c>
      <c r="I60" s="7">
        <f t="shared" si="6"/>
        <v>60.6</v>
      </c>
      <c r="J60" s="7"/>
      <c r="K60" s="7">
        <f t="shared" si="7"/>
        <v>60.6</v>
      </c>
      <c r="L60" s="15">
        <v>3</v>
      </c>
      <c r="M60" s="7" t="s">
        <v>19</v>
      </c>
    </row>
    <row r="61" ht="24.75" customHeight="true" spans="1:13">
      <c r="A61" s="6" t="s">
        <v>204</v>
      </c>
      <c r="B61" s="6" t="s">
        <v>205</v>
      </c>
      <c r="C61" s="6" t="s">
        <v>206</v>
      </c>
      <c r="D61" s="6" t="s">
        <v>207</v>
      </c>
      <c r="E61" s="6" t="s">
        <v>208</v>
      </c>
      <c r="F61" s="7">
        <v>74.1</v>
      </c>
      <c r="G61" s="7">
        <v>74.4</v>
      </c>
      <c r="H61" s="7">
        <v>148.5</v>
      </c>
      <c r="I61" s="7">
        <f t="shared" ref="I61:I66" si="8">H61*0.5</f>
        <v>74.25</v>
      </c>
      <c r="J61" s="7"/>
      <c r="K61" s="7">
        <v>74.25</v>
      </c>
      <c r="L61" s="17">
        <v>1</v>
      </c>
      <c r="M61" s="8" t="s">
        <v>19</v>
      </c>
    </row>
    <row r="62" ht="24.75" customHeight="true" spans="1:13">
      <c r="A62" s="6" t="s">
        <v>209</v>
      </c>
      <c r="B62" s="6" t="s">
        <v>210</v>
      </c>
      <c r="C62" s="6" t="s">
        <v>211</v>
      </c>
      <c r="D62" s="6" t="s">
        <v>207</v>
      </c>
      <c r="E62" s="6" t="s">
        <v>208</v>
      </c>
      <c r="F62" s="7">
        <v>56.8</v>
      </c>
      <c r="G62" s="7">
        <v>75.1</v>
      </c>
      <c r="H62" s="7">
        <v>131.9</v>
      </c>
      <c r="I62" s="7">
        <f t="shared" si="8"/>
        <v>65.95</v>
      </c>
      <c r="J62" s="7"/>
      <c r="K62" s="7">
        <v>65.95</v>
      </c>
      <c r="L62" s="17">
        <v>2</v>
      </c>
      <c r="M62" s="8" t="s">
        <v>19</v>
      </c>
    </row>
    <row r="63" ht="24.75" customHeight="true" spans="1:13">
      <c r="A63" s="6" t="s">
        <v>212</v>
      </c>
      <c r="B63" s="6" t="s">
        <v>213</v>
      </c>
      <c r="C63" s="6" t="s">
        <v>214</v>
      </c>
      <c r="D63" s="6" t="s">
        <v>207</v>
      </c>
      <c r="E63" s="6" t="s">
        <v>208</v>
      </c>
      <c r="F63" s="7">
        <v>56.1</v>
      </c>
      <c r="G63" s="7">
        <v>70.4</v>
      </c>
      <c r="H63" s="7">
        <v>126.5</v>
      </c>
      <c r="I63" s="7">
        <f t="shared" si="8"/>
        <v>63.25</v>
      </c>
      <c r="J63" s="7"/>
      <c r="K63" s="7">
        <v>63.25</v>
      </c>
      <c r="L63" s="17">
        <v>3</v>
      </c>
      <c r="M63" s="8" t="s">
        <v>19</v>
      </c>
    </row>
    <row r="64" ht="24.75" customHeight="true" spans="1:13">
      <c r="A64" s="6" t="s">
        <v>215</v>
      </c>
      <c r="B64" s="6" t="s">
        <v>216</v>
      </c>
      <c r="C64" s="6" t="s">
        <v>217</v>
      </c>
      <c r="D64" s="6" t="s">
        <v>207</v>
      </c>
      <c r="E64" s="6" t="s">
        <v>218</v>
      </c>
      <c r="F64" s="6">
        <v>57.8</v>
      </c>
      <c r="G64" s="6">
        <v>63.7</v>
      </c>
      <c r="H64" s="12">
        <v>121.5</v>
      </c>
      <c r="I64" s="12">
        <f t="shared" si="8"/>
        <v>60.75</v>
      </c>
      <c r="J64" s="12"/>
      <c r="K64" s="12">
        <v>60.75</v>
      </c>
      <c r="L64" s="18">
        <v>1</v>
      </c>
      <c r="M64" s="20" t="s">
        <v>19</v>
      </c>
    </row>
    <row r="65" ht="24.75" customHeight="true" spans="1:13">
      <c r="A65" s="6" t="s">
        <v>219</v>
      </c>
      <c r="B65" s="6" t="s">
        <v>220</v>
      </c>
      <c r="C65" s="6" t="s">
        <v>221</v>
      </c>
      <c r="D65" s="6" t="s">
        <v>207</v>
      </c>
      <c r="E65" s="6" t="s">
        <v>218</v>
      </c>
      <c r="F65" s="6">
        <v>57.7</v>
      </c>
      <c r="G65" s="6">
        <v>63.2</v>
      </c>
      <c r="H65" s="12">
        <v>120.9</v>
      </c>
      <c r="I65" s="12">
        <f t="shared" si="8"/>
        <v>60.45</v>
      </c>
      <c r="J65" s="12"/>
      <c r="K65" s="12">
        <v>60.45</v>
      </c>
      <c r="L65" s="18">
        <v>2</v>
      </c>
      <c r="M65" s="20" t="s">
        <v>19</v>
      </c>
    </row>
    <row r="66" ht="24.75" customHeight="true" spans="1:13">
      <c r="A66" s="6" t="s">
        <v>222</v>
      </c>
      <c r="B66" s="6" t="s">
        <v>223</v>
      </c>
      <c r="C66" s="6" t="s">
        <v>224</v>
      </c>
      <c r="D66" s="6" t="s">
        <v>207</v>
      </c>
      <c r="E66" s="6" t="s">
        <v>218</v>
      </c>
      <c r="F66" s="6">
        <v>53.2</v>
      </c>
      <c r="G66" s="6">
        <v>67.5</v>
      </c>
      <c r="H66" s="12">
        <v>120.7</v>
      </c>
      <c r="I66" s="12">
        <f t="shared" si="8"/>
        <v>60.35</v>
      </c>
      <c r="J66" s="12"/>
      <c r="K66" s="12">
        <v>60.35</v>
      </c>
      <c r="L66" s="18">
        <v>3</v>
      </c>
      <c r="M66" s="20" t="s">
        <v>19</v>
      </c>
    </row>
    <row r="67" ht="24.75" customHeight="true" spans="1:13">
      <c r="A67" s="6" t="s">
        <v>225</v>
      </c>
      <c r="B67" s="7" t="s">
        <v>226</v>
      </c>
      <c r="C67" s="9" t="s">
        <v>227</v>
      </c>
      <c r="D67" s="9" t="s">
        <v>228</v>
      </c>
      <c r="E67" s="9" t="s">
        <v>229</v>
      </c>
      <c r="F67" s="9">
        <v>57.4</v>
      </c>
      <c r="G67" s="9">
        <v>63.2</v>
      </c>
      <c r="H67" s="7">
        <f t="shared" ref="H67:H75" si="9">SUM(F67:G67)</f>
        <v>120.6</v>
      </c>
      <c r="I67" s="7">
        <f t="shared" ref="I67:I75" si="10">H67/2</f>
        <v>60.3</v>
      </c>
      <c r="J67" s="7"/>
      <c r="K67" s="7">
        <v>1</v>
      </c>
      <c r="L67" s="17">
        <v>1</v>
      </c>
      <c r="M67" s="8" t="s">
        <v>19</v>
      </c>
    </row>
    <row r="68" ht="24.75" customHeight="true" spans="1:13">
      <c r="A68" s="6" t="s">
        <v>230</v>
      </c>
      <c r="B68" s="7" t="s">
        <v>231</v>
      </c>
      <c r="C68" s="9" t="s">
        <v>232</v>
      </c>
      <c r="D68" s="9" t="s">
        <v>228</v>
      </c>
      <c r="E68" s="9" t="s">
        <v>229</v>
      </c>
      <c r="F68" s="9">
        <v>45.7</v>
      </c>
      <c r="G68" s="9">
        <v>70</v>
      </c>
      <c r="H68" s="7">
        <f t="shared" si="9"/>
        <v>115.7</v>
      </c>
      <c r="I68" s="7">
        <f t="shared" si="10"/>
        <v>57.85</v>
      </c>
      <c r="J68" s="7"/>
      <c r="K68" s="7">
        <v>2</v>
      </c>
      <c r="L68" s="17">
        <v>2</v>
      </c>
      <c r="M68" s="8" t="s">
        <v>19</v>
      </c>
    </row>
    <row r="69" ht="24.75" customHeight="true" spans="1:13">
      <c r="A69" s="6" t="s">
        <v>233</v>
      </c>
      <c r="B69" s="7" t="s">
        <v>234</v>
      </c>
      <c r="C69" s="9" t="s">
        <v>235</v>
      </c>
      <c r="D69" s="9" t="s">
        <v>228</v>
      </c>
      <c r="E69" s="9" t="s">
        <v>229</v>
      </c>
      <c r="F69" s="9">
        <v>51.8</v>
      </c>
      <c r="G69" s="9">
        <v>63.8</v>
      </c>
      <c r="H69" s="7">
        <f t="shared" si="9"/>
        <v>115.6</v>
      </c>
      <c r="I69" s="7">
        <f t="shared" si="10"/>
        <v>57.8</v>
      </c>
      <c r="J69" s="7"/>
      <c r="K69" s="7">
        <v>3</v>
      </c>
      <c r="L69" s="17">
        <v>3</v>
      </c>
      <c r="M69" s="8" t="s">
        <v>19</v>
      </c>
    </row>
    <row r="70" ht="24.75" customHeight="true" spans="1:13">
      <c r="A70" s="6" t="s">
        <v>236</v>
      </c>
      <c r="B70" s="7" t="s">
        <v>237</v>
      </c>
      <c r="C70" s="9" t="s">
        <v>238</v>
      </c>
      <c r="D70" s="9" t="s">
        <v>228</v>
      </c>
      <c r="E70" s="9" t="s">
        <v>239</v>
      </c>
      <c r="F70" s="9">
        <v>53.8</v>
      </c>
      <c r="G70" s="9">
        <v>72.4</v>
      </c>
      <c r="H70" s="7">
        <f t="shared" si="9"/>
        <v>126.2</v>
      </c>
      <c r="I70" s="7">
        <f t="shared" si="10"/>
        <v>63.1</v>
      </c>
      <c r="J70" s="7"/>
      <c r="K70" s="7">
        <v>1</v>
      </c>
      <c r="L70" s="17">
        <v>1</v>
      </c>
      <c r="M70" s="8" t="s">
        <v>19</v>
      </c>
    </row>
    <row r="71" ht="24.75" customHeight="true" spans="1:13">
      <c r="A71" s="6" t="s">
        <v>240</v>
      </c>
      <c r="B71" s="7" t="s">
        <v>58</v>
      </c>
      <c r="C71" s="9" t="s">
        <v>241</v>
      </c>
      <c r="D71" s="9" t="s">
        <v>228</v>
      </c>
      <c r="E71" s="9" t="s">
        <v>239</v>
      </c>
      <c r="F71" s="9">
        <v>61.9</v>
      </c>
      <c r="G71" s="9">
        <v>64.3</v>
      </c>
      <c r="H71" s="7">
        <f t="shared" si="9"/>
        <v>126.2</v>
      </c>
      <c r="I71" s="7">
        <f t="shared" si="10"/>
        <v>63.1</v>
      </c>
      <c r="J71" s="7"/>
      <c r="K71" s="7">
        <v>1</v>
      </c>
      <c r="L71" s="17">
        <v>1</v>
      </c>
      <c r="M71" s="8" t="s">
        <v>19</v>
      </c>
    </row>
    <row r="72" ht="24.75" customHeight="true" spans="1:13">
      <c r="A72" s="6" t="s">
        <v>242</v>
      </c>
      <c r="B72" s="7" t="s">
        <v>243</v>
      </c>
      <c r="C72" s="9" t="s">
        <v>244</v>
      </c>
      <c r="D72" s="9" t="s">
        <v>228</v>
      </c>
      <c r="E72" s="9" t="s">
        <v>239</v>
      </c>
      <c r="F72" s="9">
        <v>60</v>
      </c>
      <c r="G72" s="9">
        <v>63.9</v>
      </c>
      <c r="H72" s="7">
        <f t="shared" si="9"/>
        <v>123.9</v>
      </c>
      <c r="I72" s="7">
        <f t="shared" si="10"/>
        <v>61.95</v>
      </c>
      <c r="J72" s="7"/>
      <c r="K72" s="7">
        <v>3</v>
      </c>
      <c r="L72" s="17">
        <v>3</v>
      </c>
      <c r="M72" s="8" t="s">
        <v>19</v>
      </c>
    </row>
    <row r="73" ht="24.75" customHeight="true" spans="1:13">
      <c r="A73" s="6" t="s">
        <v>245</v>
      </c>
      <c r="B73" s="7" t="s">
        <v>246</v>
      </c>
      <c r="C73" s="9" t="s">
        <v>247</v>
      </c>
      <c r="D73" s="9" t="s">
        <v>228</v>
      </c>
      <c r="E73" s="9" t="s">
        <v>239</v>
      </c>
      <c r="F73" s="9">
        <v>61.1</v>
      </c>
      <c r="G73" s="9">
        <v>59.8</v>
      </c>
      <c r="H73" s="7">
        <f t="shared" si="9"/>
        <v>120.9</v>
      </c>
      <c r="I73" s="7">
        <f t="shared" si="10"/>
        <v>60.45</v>
      </c>
      <c r="J73" s="7"/>
      <c r="K73" s="7">
        <v>4</v>
      </c>
      <c r="L73" s="17">
        <v>4</v>
      </c>
      <c r="M73" s="8" t="s">
        <v>19</v>
      </c>
    </row>
    <row r="74" ht="24.75" customHeight="true" spans="1:13">
      <c r="A74" s="6" t="s">
        <v>248</v>
      </c>
      <c r="B74" s="7" t="s">
        <v>249</v>
      </c>
      <c r="C74" s="9" t="s">
        <v>250</v>
      </c>
      <c r="D74" s="9" t="s">
        <v>228</v>
      </c>
      <c r="E74" s="9" t="s">
        <v>239</v>
      </c>
      <c r="F74" s="9">
        <v>61.5</v>
      </c>
      <c r="G74" s="9">
        <v>59.3</v>
      </c>
      <c r="H74" s="7">
        <f t="shared" si="9"/>
        <v>120.8</v>
      </c>
      <c r="I74" s="7">
        <f t="shared" si="10"/>
        <v>60.4</v>
      </c>
      <c r="J74" s="7"/>
      <c r="K74" s="7">
        <v>5</v>
      </c>
      <c r="L74" s="17">
        <v>5</v>
      </c>
      <c r="M74" s="8" t="s">
        <v>19</v>
      </c>
    </row>
    <row r="75" ht="24.75" customHeight="true" spans="1:13">
      <c r="A75" s="21">
        <v>72</v>
      </c>
      <c r="B75" s="7" t="s">
        <v>251</v>
      </c>
      <c r="C75" s="9" t="s">
        <v>252</v>
      </c>
      <c r="D75" s="9" t="s">
        <v>228</v>
      </c>
      <c r="E75" s="9" t="s">
        <v>239</v>
      </c>
      <c r="F75" s="9">
        <v>53.6</v>
      </c>
      <c r="G75" s="9">
        <v>67.2</v>
      </c>
      <c r="H75" s="7">
        <f t="shared" si="9"/>
        <v>120.8</v>
      </c>
      <c r="I75" s="7">
        <f t="shared" si="10"/>
        <v>60.4</v>
      </c>
      <c r="J75" s="7"/>
      <c r="K75" s="7">
        <v>5</v>
      </c>
      <c r="L75" s="17">
        <v>5</v>
      </c>
      <c r="M75" s="8" t="s">
        <v>19</v>
      </c>
    </row>
  </sheetData>
  <autoFilter ref="D1:D75">
    <extLst/>
  </autoFilter>
  <mergeCells count="2">
    <mergeCell ref="A1:M1"/>
    <mergeCell ref="A2:M2"/>
  </mergeCells>
  <printOptions horizontalCentered="true"/>
  <pageMargins left="0.118055555555556" right="0.118055555555556" top="0.511805555555556" bottom="0.511805555555556" header="0.314583333333333" footer="0.314583333333333"/>
  <pageSetup paperSize="9" scale="99" orientation="landscape" horizontalDpi="600"/>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进入资格审查原件校验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2021-07-09T08:35:00Z</dcterms:created>
  <cp:lastPrinted>2022-06-01T08:43:00Z</cp:lastPrinted>
  <dcterms:modified xsi:type="dcterms:W3CDTF">2024-05-16T18:47:14Z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E473D7EAEA95498EA055DF01D98407AC_12</vt:lpwstr>
  </property>
</Properties>
</file>