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表格1" sheetId="3" r:id="rId1"/>
  </sheets>
  <definedNames>
    <definedName name="_xlnm._FilterDatabase" localSheetId="0" hidden="1">表格1!$A$2:$N$20</definedName>
    <definedName name="_xlnm.Print_Titles" localSheetId="0">表格1!$1:$2</definedName>
  </definedNames>
  <calcPr calcId="144525"/>
</workbook>
</file>

<file path=xl/sharedStrings.xml><?xml version="1.0" encoding="utf-8"?>
<sst xmlns="http://schemas.openxmlformats.org/spreadsheetml/2006/main" count="101" uniqueCount="80">
  <si>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 xml:space="preserve">
                 </t>
    </r>
    <r>
      <rPr>
        <sz val="16"/>
        <color theme="1"/>
        <rFont val="黑体"/>
        <charset val="134"/>
      </rPr>
      <t>四川省大数据中心</t>
    </r>
    <r>
      <rPr>
        <sz val="16"/>
        <color theme="1"/>
        <rFont val="Times New Roman"/>
        <charset val="134"/>
      </rPr>
      <t>2022</t>
    </r>
    <r>
      <rPr>
        <sz val="16"/>
        <color theme="1"/>
        <rFont val="黑体"/>
        <charset val="134"/>
      </rPr>
      <t>年下半年公开招聘工作人员考试总成绩、排名及体检人员名单</t>
    </r>
  </si>
  <si>
    <r>
      <rPr>
        <b/>
        <sz val="10"/>
        <color theme="1"/>
        <rFont val="仿宋_GB2312"/>
        <charset val="134"/>
      </rPr>
      <t>招聘单位</t>
    </r>
  </si>
  <si>
    <r>
      <rPr>
        <b/>
        <sz val="10"/>
        <color theme="1"/>
        <rFont val="仿宋_GB2312"/>
        <charset val="134"/>
      </rPr>
      <t>岗位名称</t>
    </r>
  </si>
  <si>
    <r>
      <rPr>
        <b/>
        <sz val="10"/>
        <color theme="1"/>
        <rFont val="仿宋_GB2312"/>
        <charset val="134"/>
      </rPr>
      <t>岗位编码</t>
    </r>
  </si>
  <si>
    <r>
      <rPr>
        <b/>
        <sz val="10"/>
        <color theme="1"/>
        <rFont val="仿宋_GB2312"/>
        <charset val="134"/>
      </rPr>
      <t>招聘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仿宋_GB2312"/>
        <charset val="134"/>
      </rPr>
      <t>人数</t>
    </r>
  </si>
  <si>
    <r>
      <rPr>
        <b/>
        <sz val="10"/>
        <color theme="1"/>
        <rFont val="仿宋_GB2312"/>
        <charset val="134"/>
      </rPr>
      <t>姓名</t>
    </r>
  </si>
  <si>
    <r>
      <rPr>
        <b/>
        <sz val="10"/>
        <color theme="1"/>
        <rFont val="仿宋_GB2312"/>
        <charset val="134"/>
      </rPr>
      <t>准考证号</t>
    </r>
  </si>
  <si>
    <r>
      <rPr>
        <b/>
        <sz val="10"/>
        <color theme="1"/>
        <rFont val="仿宋_GB2312"/>
        <charset val="134"/>
      </rPr>
      <t>笔试总成绩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仿宋_GB2312"/>
        <charset val="134"/>
      </rPr>
      <t>（含加分）</t>
    </r>
  </si>
  <si>
    <r>
      <rPr>
        <b/>
        <sz val="10"/>
        <color theme="1"/>
        <rFont val="仿宋_GB2312"/>
        <charset val="134"/>
      </rPr>
      <t>笔试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仿宋_GB2312"/>
        <charset val="134"/>
      </rPr>
      <t>折合成绩</t>
    </r>
  </si>
  <si>
    <r>
      <rPr>
        <b/>
        <sz val="10"/>
        <color theme="1"/>
        <rFont val="仿宋_GB2312"/>
        <charset val="134"/>
      </rPr>
      <t>面试</t>
    </r>
    <r>
      <rPr>
        <b/>
        <sz val="10"/>
        <color theme="1"/>
        <rFont val="Times New Roman"/>
        <charset val="134"/>
      </rPr>
      <t xml:space="preserve">   </t>
    </r>
    <r>
      <rPr>
        <b/>
        <sz val="10"/>
        <color theme="1"/>
        <rFont val="仿宋_GB2312"/>
        <charset val="134"/>
      </rPr>
      <t>总成绩</t>
    </r>
  </si>
  <si>
    <r>
      <rPr>
        <b/>
        <sz val="10"/>
        <color theme="1"/>
        <rFont val="仿宋_GB2312"/>
        <charset val="134"/>
      </rPr>
      <t>面试</t>
    </r>
    <r>
      <rPr>
        <b/>
        <sz val="10"/>
        <color theme="1"/>
        <rFont val="Times New Roman"/>
        <charset val="134"/>
      </rPr>
      <t xml:space="preserve">          </t>
    </r>
    <r>
      <rPr>
        <b/>
        <sz val="10"/>
        <color theme="1"/>
        <rFont val="仿宋_GB2312"/>
        <charset val="134"/>
      </rPr>
      <t>折合成绩</t>
    </r>
  </si>
  <si>
    <r>
      <rPr>
        <b/>
        <sz val="10"/>
        <color theme="1"/>
        <rFont val="仿宋_GB2312"/>
        <charset val="134"/>
      </rPr>
      <t>总考分</t>
    </r>
  </si>
  <si>
    <r>
      <rPr>
        <b/>
        <sz val="10"/>
        <color theme="1"/>
        <rFont val="仿宋_GB2312"/>
        <charset val="134"/>
      </rPr>
      <t>岗位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仿宋_GB2312"/>
        <charset val="134"/>
      </rPr>
      <t>排名</t>
    </r>
  </si>
  <si>
    <r>
      <rPr>
        <b/>
        <sz val="10"/>
        <color theme="1"/>
        <rFont val="仿宋_GB2312"/>
        <charset val="134"/>
      </rPr>
      <t>是否进入体检</t>
    </r>
  </si>
  <si>
    <r>
      <rPr>
        <b/>
        <sz val="10"/>
        <color theme="1"/>
        <rFont val="仿宋_GB2312"/>
        <charset val="134"/>
      </rPr>
      <t>备注</t>
    </r>
  </si>
  <si>
    <r>
      <rPr>
        <sz val="11"/>
        <color theme="1"/>
        <rFont val="宋体"/>
        <charset val="134"/>
      </rPr>
      <t>四川省大数据中心</t>
    </r>
  </si>
  <si>
    <r>
      <rPr>
        <sz val="11"/>
        <color theme="1"/>
        <rFont val="宋体"/>
        <charset val="134"/>
      </rPr>
      <t>专业技术十级及以下岗位</t>
    </r>
  </si>
  <si>
    <t>04301001</t>
  </si>
  <si>
    <r>
      <rPr>
        <sz val="11"/>
        <color indexed="8"/>
        <rFont val="宋体"/>
        <charset val="134"/>
      </rPr>
      <t>左石城</t>
    </r>
  </si>
  <si>
    <t>3251211726206</t>
  </si>
  <si>
    <t>73.9</t>
  </si>
  <si>
    <r>
      <rPr>
        <sz val="11"/>
        <color theme="1"/>
        <rFont val="仿宋_GB2312"/>
        <charset val="134"/>
      </rPr>
      <t>进入体检</t>
    </r>
  </si>
  <si>
    <r>
      <rPr>
        <sz val="11"/>
        <color indexed="8"/>
        <rFont val="宋体"/>
        <charset val="134"/>
      </rPr>
      <t>杨丽平</t>
    </r>
  </si>
  <si>
    <t>3251210110402</t>
  </si>
  <si>
    <t>70.4</t>
  </si>
  <si>
    <t>— —</t>
  </si>
  <si>
    <r>
      <rPr>
        <sz val="11"/>
        <color indexed="8"/>
        <rFont val="宋体"/>
        <charset val="134"/>
      </rPr>
      <t>王清</t>
    </r>
  </si>
  <si>
    <t>3251210502227</t>
  </si>
  <si>
    <t>72.2</t>
  </si>
  <si>
    <t>/</t>
  </si>
  <si>
    <r>
      <rPr>
        <sz val="11"/>
        <color theme="1"/>
        <rFont val="宋体"/>
        <charset val="134"/>
      </rPr>
      <t>面试缺考</t>
    </r>
  </si>
  <si>
    <t>04301002</t>
  </si>
  <si>
    <r>
      <rPr>
        <sz val="11"/>
        <color indexed="8"/>
        <rFont val="宋体"/>
        <charset val="134"/>
      </rPr>
      <t>蒋艺渊</t>
    </r>
  </si>
  <si>
    <t>3251210300730</t>
  </si>
  <si>
    <t>74.2</t>
  </si>
  <si>
    <r>
      <rPr>
        <sz val="11"/>
        <color indexed="8"/>
        <rFont val="宋体"/>
        <charset val="134"/>
      </rPr>
      <t>李嘉杰</t>
    </r>
  </si>
  <si>
    <t>3251211831419</t>
  </si>
  <si>
    <t>64.8</t>
  </si>
  <si>
    <r>
      <rPr>
        <sz val="11"/>
        <color indexed="8"/>
        <rFont val="宋体"/>
        <charset val="134"/>
      </rPr>
      <t>谢雨童</t>
    </r>
  </si>
  <si>
    <t>3251211703601</t>
  </si>
  <si>
    <t>71.5</t>
  </si>
  <si>
    <t>04301003</t>
  </si>
  <si>
    <r>
      <rPr>
        <sz val="11"/>
        <color indexed="8"/>
        <rFont val="宋体"/>
        <charset val="134"/>
      </rPr>
      <t>陈松柏</t>
    </r>
  </si>
  <si>
    <t>3251211005316</t>
  </si>
  <si>
    <t>68.9</t>
  </si>
  <si>
    <r>
      <rPr>
        <sz val="11"/>
        <color indexed="8"/>
        <rFont val="宋体"/>
        <charset val="134"/>
      </rPr>
      <t>贺英杰</t>
    </r>
  </si>
  <si>
    <t>3251210605305</t>
  </si>
  <si>
    <t>78.0</t>
  </si>
  <si>
    <r>
      <rPr>
        <sz val="11"/>
        <color indexed="8"/>
        <rFont val="宋体"/>
        <charset val="134"/>
      </rPr>
      <t>金鑫</t>
    </r>
  </si>
  <si>
    <t>3251211601713</t>
  </si>
  <si>
    <t>77.6</t>
  </si>
  <si>
    <r>
      <rPr>
        <sz val="11"/>
        <color indexed="8"/>
        <rFont val="宋体"/>
        <charset val="134"/>
      </rPr>
      <t>曹芯竹</t>
    </r>
  </si>
  <si>
    <t>3251211842001</t>
  </si>
  <si>
    <t>68.4</t>
  </si>
  <si>
    <r>
      <rPr>
        <sz val="11"/>
        <color indexed="8"/>
        <rFont val="宋体"/>
        <charset val="134"/>
      </rPr>
      <t>郑航</t>
    </r>
  </si>
  <si>
    <t>3251210311522</t>
  </si>
  <si>
    <r>
      <rPr>
        <sz val="11"/>
        <color indexed="8"/>
        <rFont val="宋体"/>
        <charset val="134"/>
      </rPr>
      <t>罗仁杰</t>
    </r>
  </si>
  <si>
    <t>3251211510725</t>
  </si>
  <si>
    <r>
      <rPr>
        <sz val="11"/>
        <color theme="1"/>
        <rFont val="仿宋_GB2312"/>
        <charset val="134"/>
      </rPr>
      <t>四川省大数据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技术服务中心</t>
    </r>
  </si>
  <si>
    <r>
      <rPr>
        <sz val="11"/>
        <color theme="1"/>
        <rFont val="仿宋_GB2312"/>
        <charset val="134"/>
      </rPr>
      <t>专业技术十级及以下岗位</t>
    </r>
  </si>
  <si>
    <t>04302004</t>
  </si>
  <si>
    <r>
      <rPr>
        <sz val="11"/>
        <color indexed="8"/>
        <rFont val="宋体"/>
        <charset val="134"/>
      </rPr>
      <t>齐朝威</t>
    </r>
  </si>
  <si>
    <t>3251210703910</t>
  </si>
  <si>
    <t>67.0</t>
  </si>
  <si>
    <r>
      <rPr>
        <sz val="11"/>
        <color indexed="8"/>
        <rFont val="宋体"/>
        <charset val="134"/>
      </rPr>
      <t>谈星宏</t>
    </r>
  </si>
  <si>
    <t>3251211726211</t>
  </si>
  <si>
    <t>63.7</t>
  </si>
  <si>
    <r>
      <rPr>
        <sz val="11"/>
        <color indexed="8"/>
        <rFont val="宋体"/>
        <charset val="134"/>
      </rPr>
      <t>王瑶</t>
    </r>
  </si>
  <si>
    <t>3251211842030</t>
  </si>
  <si>
    <t>57.0</t>
  </si>
  <si>
    <t>04302005</t>
  </si>
  <si>
    <r>
      <rPr>
        <sz val="11"/>
        <color indexed="8"/>
        <rFont val="宋体"/>
        <charset val="134"/>
      </rPr>
      <t>李根</t>
    </r>
  </si>
  <si>
    <t>3251210606902</t>
  </si>
  <si>
    <t>66.0</t>
  </si>
  <si>
    <r>
      <rPr>
        <sz val="11"/>
        <color indexed="8"/>
        <rFont val="宋体"/>
        <charset val="134"/>
      </rPr>
      <t>陈琴</t>
    </r>
  </si>
  <si>
    <t>3251211600814</t>
  </si>
  <si>
    <t>55.9</t>
  </si>
  <si>
    <r>
      <rPr>
        <sz val="11"/>
        <color indexed="8"/>
        <rFont val="宋体"/>
        <charset val="134"/>
      </rPr>
      <t>赵培文</t>
    </r>
  </si>
  <si>
    <t>3251211713625</t>
  </si>
  <si>
    <t>53.0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</si>
</sst>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6"/>
      <color theme="1"/>
      <name val="Times New Roman"/>
      <charset val="134"/>
    </font>
    <font>
      <b/>
      <sz val="10"/>
      <color theme="1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黑体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L5" sqref="L5"/>
    </sheetView>
  </sheetViews>
  <sheetFormatPr defaultColWidth="9" defaultRowHeight="18"/>
  <cols>
    <col min="1" max="1" width="18.2545454545455" style="3" customWidth="1"/>
    <col min="2" max="2" width="13.1272727272727" style="4" customWidth="1"/>
    <col min="3" max="3" width="9.37272727272727" style="3" customWidth="1"/>
    <col min="4" max="4" width="5.32727272727273" style="3" customWidth="1"/>
    <col min="5" max="5" width="7.78181818181818" style="5" customWidth="1"/>
    <col min="6" max="6" width="14.6545454545455" style="5" customWidth="1"/>
    <col min="7" max="7" width="10" style="5" customWidth="1"/>
    <col min="8" max="8" width="8.12727272727273" style="3" customWidth="1"/>
    <col min="9" max="9" width="6.62727272727273" style="3" customWidth="1"/>
    <col min="10" max="10" width="8.12727272727273" style="3" customWidth="1"/>
    <col min="11" max="11" width="7" style="3" customWidth="1"/>
    <col min="12" max="12" width="5.62727272727273" style="3" customWidth="1"/>
    <col min="13" max="13" width="8.87272727272727" style="3" customWidth="1"/>
    <col min="14" max="14" width="8.87272727272727" style="1" customWidth="1"/>
    <col min="15" max="16384" width="9" style="3"/>
  </cols>
  <sheetData>
    <row r="1" ht="50.1" customHeight="1" spans="1:14">
      <c r="A1" s="6" t="s">
        <v>0</v>
      </c>
      <c r="B1" s="6"/>
      <c r="C1" s="7"/>
      <c r="D1" s="7"/>
      <c r="E1" s="8"/>
      <c r="F1" s="8"/>
      <c r="G1" s="8"/>
      <c r="H1" s="7"/>
      <c r="I1" s="7"/>
      <c r="J1" s="7"/>
      <c r="K1" s="7"/>
      <c r="L1" s="7"/>
      <c r="M1" s="7"/>
      <c r="N1" s="17"/>
    </row>
    <row r="2" s="1" customFormat="1" ht="42.95" customHeight="1" spans="1:14">
      <c r="A2" s="9" t="s">
        <v>1</v>
      </c>
      <c r="B2" s="10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0" t="s">
        <v>8</v>
      </c>
      <c r="I2" s="10" t="s">
        <v>9</v>
      </c>
      <c r="J2" s="10" t="s">
        <v>10</v>
      </c>
      <c r="K2" s="9" t="s">
        <v>11</v>
      </c>
      <c r="L2" s="10" t="s">
        <v>12</v>
      </c>
      <c r="M2" s="10" t="s">
        <v>13</v>
      </c>
      <c r="N2" s="9" t="s">
        <v>14</v>
      </c>
    </row>
    <row r="3" s="2" customFormat="1" ht="22" customHeight="1" spans="1:14">
      <c r="A3" s="13" t="s">
        <v>15</v>
      </c>
      <c r="B3" s="14" t="s">
        <v>16</v>
      </c>
      <c r="C3" s="19" t="s">
        <v>17</v>
      </c>
      <c r="D3" s="13">
        <v>1</v>
      </c>
      <c r="E3" s="15" t="s">
        <v>18</v>
      </c>
      <c r="F3" s="16" t="s">
        <v>19</v>
      </c>
      <c r="G3" s="16" t="s">
        <v>20</v>
      </c>
      <c r="H3" s="13">
        <f t="shared" ref="H3:H20" si="0">G3*0.4</f>
        <v>29.56</v>
      </c>
      <c r="I3" s="18">
        <v>72.6</v>
      </c>
      <c r="J3" s="18">
        <f t="shared" ref="J3:J20" si="1">I3*0.6</f>
        <v>43.56</v>
      </c>
      <c r="K3" s="18">
        <f t="shared" ref="K3:K20" si="2">H3+J3</f>
        <v>73.12</v>
      </c>
      <c r="L3" s="18">
        <v>1</v>
      </c>
      <c r="M3" s="18" t="s">
        <v>21</v>
      </c>
      <c r="N3" s="18"/>
    </row>
    <row r="4" s="2" customFormat="1" ht="22" customHeight="1" spans="1:14">
      <c r="A4" s="13"/>
      <c r="B4" s="14"/>
      <c r="C4" s="13"/>
      <c r="D4" s="13"/>
      <c r="E4" s="15" t="s">
        <v>22</v>
      </c>
      <c r="F4" s="16" t="s">
        <v>23</v>
      </c>
      <c r="G4" s="16" t="s">
        <v>24</v>
      </c>
      <c r="H4" s="13">
        <f t="shared" si="0"/>
        <v>28.16</v>
      </c>
      <c r="I4" s="18">
        <v>63.8</v>
      </c>
      <c r="J4" s="18">
        <f t="shared" si="1"/>
        <v>38.28</v>
      </c>
      <c r="K4" s="18">
        <f t="shared" si="2"/>
        <v>66.44</v>
      </c>
      <c r="L4" s="18">
        <v>2</v>
      </c>
      <c r="M4" s="18" t="s">
        <v>25</v>
      </c>
      <c r="N4" s="18"/>
    </row>
    <row r="5" s="2" customFormat="1" ht="22" customHeight="1" spans="1:14">
      <c r="A5" s="13"/>
      <c r="B5" s="14"/>
      <c r="C5" s="13"/>
      <c r="D5" s="13"/>
      <c r="E5" s="15" t="s">
        <v>26</v>
      </c>
      <c r="F5" s="16" t="s">
        <v>27</v>
      </c>
      <c r="G5" s="16" t="s">
        <v>28</v>
      </c>
      <c r="H5" s="13">
        <f t="shared" si="0"/>
        <v>28.88</v>
      </c>
      <c r="I5" s="18" t="s">
        <v>29</v>
      </c>
      <c r="J5" s="18" t="s">
        <v>29</v>
      </c>
      <c r="K5" s="13" t="s">
        <v>29</v>
      </c>
      <c r="L5" s="18" t="s">
        <v>29</v>
      </c>
      <c r="M5" s="18" t="s">
        <v>25</v>
      </c>
      <c r="N5" s="18" t="s">
        <v>30</v>
      </c>
    </row>
    <row r="6" s="2" customFormat="1" ht="22" customHeight="1" spans="1:14">
      <c r="A6" s="13"/>
      <c r="B6" s="14"/>
      <c r="C6" s="19" t="s">
        <v>31</v>
      </c>
      <c r="D6" s="13">
        <v>1</v>
      </c>
      <c r="E6" s="15" t="s">
        <v>32</v>
      </c>
      <c r="F6" s="16" t="s">
        <v>33</v>
      </c>
      <c r="G6" s="16" t="s">
        <v>34</v>
      </c>
      <c r="H6" s="13">
        <f t="shared" si="0"/>
        <v>29.68</v>
      </c>
      <c r="I6" s="18">
        <v>72.8</v>
      </c>
      <c r="J6" s="18">
        <f t="shared" si="1"/>
        <v>43.68</v>
      </c>
      <c r="K6" s="18">
        <f t="shared" si="2"/>
        <v>73.36</v>
      </c>
      <c r="L6" s="18">
        <v>1</v>
      </c>
      <c r="M6" s="18" t="s">
        <v>21</v>
      </c>
      <c r="N6" s="18"/>
    </row>
    <row r="7" s="2" customFormat="1" ht="22" customHeight="1" spans="1:14">
      <c r="A7" s="13"/>
      <c r="B7" s="14"/>
      <c r="C7" s="13"/>
      <c r="D7" s="13"/>
      <c r="E7" s="15" t="s">
        <v>35</v>
      </c>
      <c r="F7" s="16" t="s">
        <v>36</v>
      </c>
      <c r="G7" s="16" t="s">
        <v>37</v>
      </c>
      <c r="H7" s="13">
        <f t="shared" si="0"/>
        <v>25.92</v>
      </c>
      <c r="I7" s="18">
        <v>76.8</v>
      </c>
      <c r="J7" s="18">
        <f t="shared" si="1"/>
        <v>46.08</v>
      </c>
      <c r="K7" s="18">
        <f t="shared" si="2"/>
        <v>72</v>
      </c>
      <c r="L7" s="18">
        <v>2</v>
      </c>
      <c r="M7" s="18" t="s">
        <v>25</v>
      </c>
      <c r="N7" s="13"/>
    </row>
    <row r="8" s="2" customFormat="1" ht="22" customHeight="1" spans="1:14">
      <c r="A8" s="13"/>
      <c r="B8" s="14"/>
      <c r="C8" s="13"/>
      <c r="D8" s="13"/>
      <c r="E8" s="15" t="s">
        <v>38</v>
      </c>
      <c r="F8" s="16" t="s">
        <v>39</v>
      </c>
      <c r="G8" s="16" t="s">
        <v>40</v>
      </c>
      <c r="H8" s="13">
        <f t="shared" si="0"/>
        <v>28.6</v>
      </c>
      <c r="I8" s="18">
        <v>69</v>
      </c>
      <c r="J8" s="18">
        <f t="shared" si="1"/>
        <v>41.4</v>
      </c>
      <c r="K8" s="18">
        <f t="shared" si="2"/>
        <v>70</v>
      </c>
      <c r="L8" s="18">
        <v>3</v>
      </c>
      <c r="M8" s="18" t="s">
        <v>25</v>
      </c>
      <c r="N8" s="18"/>
    </row>
    <row r="9" s="2" customFormat="1" ht="22" customHeight="1" spans="1:14">
      <c r="A9" s="13"/>
      <c r="B9" s="14"/>
      <c r="C9" s="19" t="s">
        <v>41</v>
      </c>
      <c r="D9" s="13">
        <v>2</v>
      </c>
      <c r="E9" s="15" t="s">
        <v>42</v>
      </c>
      <c r="F9" s="16" t="s">
        <v>43</v>
      </c>
      <c r="G9" s="16" t="s">
        <v>44</v>
      </c>
      <c r="H9" s="13">
        <f t="shared" si="0"/>
        <v>27.56</v>
      </c>
      <c r="I9" s="18">
        <v>78.2</v>
      </c>
      <c r="J9" s="18">
        <f t="shared" si="1"/>
        <v>46.92</v>
      </c>
      <c r="K9" s="18">
        <f t="shared" si="2"/>
        <v>74.48</v>
      </c>
      <c r="L9" s="18">
        <v>1</v>
      </c>
      <c r="M9" s="18" t="s">
        <v>21</v>
      </c>
      <c r="N9" s="18"/>
    </row>
    <row r="10" s="2" customFormat="1" ht="22" customHeight="1" spans="1:14">
      <c r="A10" s="13"/>
      <c r="B10" s="14"/>
      <c r="C10" s="13"/>
      <c r="D10" s="13"/>
      <c r="E10" s="15" t="s">
        <v>45</v>
      </c>
      <c r="F10" s="16" t="s">
        <v>46</v>
      </c>
      <c r="G10" s="16" t="s">
        <v>47</v>
      </c>
      <c r="H10" s="13">
        <f t="shared" si="0"/>
        <v>31.2</v>
      </c>
      <c r="I10" s="18">
        <v>69</v>
      </c>
      <c r="J10" s="18">
        <f t="shared" si="1"/>
        <v>41.4</v>
      </c>
      <c r="K10" s="18">
        <f t="shared" si="2"/>
        <v>72.6</v>
      </c>
      <c r="L10" s="18">
        <v>2</v>
      </c>
      <c r="M10" s="18" t="s">
        <v>21</v>
      </c>
      <c r="N10" s="18"/>
    </row>
    <row r="11" s="2" customFormat="1" ht="22" customHeight="1" spans="1:14">
      <c r="A11" s="13"/>
      <c r="B11" s="14"/>
      <c r="C11" s="13"/>
      <c r="D11" s="13"/>
      <c r="E11" s="15" t="s">
        <v>48</v>
      </c>
      <c r="F11" s="16" t="s">
        <v>49</v>
      </c>
      <c r="G11" s="16" t="s">
        <v>50</v>
      </c>
      <c r="H11" s="13">
        <f t="shared" si="0"/>
        <v>31.04</v>
      </c>
      <c r="I11" s="18">
        <v>69.2</v>
      </c>
      <c r="J11" s="18">
        <f t="shared" si="1"/>
        <v>41.52</v>
      </c>
      <c r="K11" s="18">
        <f t="shared" si="2"/>
        <v>72.56</v>
      </c>
      <c r="L11" s="18">
        <v>3</v>
      </c>
      <c r="M11" s="18" t="s">
        <v>25</v>
      </c>
      <c r="N11" s="18"/>
    </row>
    <row r="12" s="2" customFormat="1" ht="22" customHeight="1" spans="1:14">
      <c r="A12" s="13"/>
      <c r="B12" s="14"/>
      <c r="C12" s="13"/>
      <c r="D12" s="13"/>
      <c r="E12" s="15" t="s">
        <v>51</v>
      </c>
      <c r="F12" s="16" t="s">
        <v>52</v>
      </c>
      <c r="G12" s="16" t="s">
        <v>53</v>
      </c>
      <c r="H12" s="13">
        <f t="shared" si="0"/>
        <v>27.36</v>
      </c>
      <c r="I12" s="18">
        <v>71</v>
      </c>
      <c r="J12" s="18">
        <f t="shared" si="1"/>
        <v>42.6</v>
      </c>
      <c r="K12" s="18">
        <f t="shared" si="2"/>
        <v>69.96</v>
      </c>
      <c r="L12" s="18">
        <v>4</v>
      </c>
      <c r="M12" s="18" t="s">
        <v>25</v>
      </c>
      <c r="N12" s="18"/>
    </row>
    <row r="13" s="2" customFormat="1" ht="22" customHeight="1" spans="1:14">
      <c r="A13" s="13"/>
      <c r="B13" s="14"/>
      <c r="C13" s="13"/>
      <c r="D13" s="13"/>
      <c r="E13" s="15" t="s">
        <v>54</v>
      </c>
      <c r="F13" s="16" t="s">
        <v>55</v>
      </c>
      <c r="G13" s="16" t="s">
        <v>53</v>
      </c>
      <c r="H13" s="13">
        <f t="shared" si="0"/>
        <v>27.36</v>
      </c>
      <c r="I13" s="18">
        <v>68.8</v>
      </c>
      <c r="J13" s="18">
        <f t="shared" si="1"/>
        <v>41.28</v>
      </c>
      <c r="K13" s="18">
        <f t="shared" si="2"/>
        <v>68.64</v>
      </c>
      <c r="L13" s="18">
        <v>5</v>
      </c>
      <c r="M13" s="18" t="s">
        <v>25</v>
      </c>
      <c r="N13" s="18"/>
    </row>
    <row r="14" s="2" customFormat="1" ht="22" customHeight="1" spans="1:14">
      <c r="A14" s="13"/>
      <c r="B14" s="14"/>
      <c r="C14" s="13"/>
      <c r="D14" s="13"/>
      <c r="E14" s="15" t="s">
        <v>56</v>
      </c>
      <c r="F14" s="16" t="s">
        <v>57</v>
      </c>
      <c r="G14" s="16" t="s">
        <v>44</v>
      </c>
      <c r="H14" s="13">
        <f t="shared" si="0"/>
        <v>27.56</v>
      </c>
      <c r="I14" s="18">
        <v>42.6</v>
      </c>
      <c r="J14" s="18">
        <f t="shared" si="1"/>
        <v>25.56</v>
      </c>
      <c r="K14" s="18">
        <f t="shared" si="2"/>
        <v>53.12</v>
      </c>
      <c r="L14" s="18">
        <v>6</v>
      </c>
      <c r="M14" s="18" t="s">
        <v>25</v>
      </c>
      <c r="N14" s="13"/>
    </row>
    <row r="15" s="2" customFormat="1" ht="22" customHeight="1" spans="1:14">
      <c r="A15" s="14" t="s">
        <v>58</v>
      </c>
      <c r="B15" s="14" t="s">
        <v>59</v>
      </c>
      <c r="C15" s="19" t="s">
        <v>60</v>
      </c>
      <c r="D15" s="13">
        <v>1</v>
      </c>
      <c r="E15" s="15" t="s">
        <v>61</v>
      </c>
      <c r="F15" s="16" t="s">
        <v>62</v>
      </c>
      <c r="G15" s="16" t="s">
        <v>63</v>
      </c>
      <c r="H15" s="13">
        <f t="shared" si="0"/>
        <v>26.8</v>
      </c>
      <c r="I15" s="18">
        <v>70</v>
      </c>
      <c r="J15" s="18">
        <f t="shared" si="1"/>
        <v>42</v>
      </c>
      <c r="K15" s="18">
        <f t="shared" si="2"/>
        <v>68.8</v>
      </c>
      <c r="L15" s="18">
        <v>1</v>
      </c>
      <c r="M15" s="18" t="s">
        <v>21</v>
      </c>
      <c r="N15" s="18"/>
    </row>
    <row r="16" s="2" customFormat="1" ht="22" customHeight="1" spans="1:14">
      <c r="A16" s="13"/>
      <c r="B16" s="14"/>
      <c r="C16" s="13"/>
      <c r="D16" s="13"/>
      <c r="E16" s="15" t="s">
        <v>64</v>
      </c>
      <c r="F16" s="16" t="s">
        <v>65</v>
      </c>
      <c r="G16" s="16" t="s">
        <v>66</v>
      </c>
      <c r="H16" s="13">
        <f t="shared" si="0"/>
        <v>25.48</v>
      </c>
      <c r="I16" s="18">
        <v>56.8</v>
      </c>
      <c r="J16" s="18">
        <f t="shared" si="1"/>
        <v>34.08</v>
      </c>
      <c r="K16" s="18">
        <f t="shared" si="2"/>
        <v>59.56</v>
      </c>
      <c r="L16" s="18">
        <v>2</v>
      </c>
      <c r="M16" s="18" t="s">
        <v>25</v>
      </c>
      <c r="N16" s="18"/>
    </row>
    <row r="17" s="2" customFormat="1" ht="22" customHeight="1" spans="1:14">
      <c r="A17" s="13"/>
      <c r="B17" s="14"/>
      <c r="C17" s="13"/>
      <c r="D17" s="13"/>
      <c r="E17" s="15" t="s">
        <v>67</v>
      </c>
      <c r="F17" s="16" t="s">
        <v>68</v>
      </c>
      <c r="G17" s="16" t="s">
        <v>69</v>
      </c>
      <c r="H17" s="13">
        <f t="shared" si="0"/>
        <v>22.8</v>
      </c>
      <c r="I17" s="18">
        <v>59</v>
      </c>
      <c r="J17" s="18">
        <f t="shared" si="1"/>
        <v>35.4</v>
      </c>
      <c r="K17" s="18">
        <f t="shared" si="2"/>
        <v>58.2</v>
      </c>
      <c r="L17" s="18">
        <v>3</v>
      </c>
      <c r="M17" s="18" t="s">
        <v>25</v>
      </c>
      <c r="N17" s="18"/>
    </row>
    <row r="18" s="2" customFormat="1" ht="22" customHeight="1" spans="1:14">
      <c r="A18" s="13"/>
      <c r="B18" s="14"/>
      <c r="C18" s="19" t="s">
        <v>70</v>
      </c>
      <c r="D18" s="13">
        <v>1</v>
      </c>
      <c r="E18" s="15" t="s">
        <v>71</v>
      </c>
      <c r="F18" s="16" t="s">
        <v>72</v>
      </c>
      <c r="G18" s="16" t="s">
        <v>73</v>
      </c>
      <c r="H18" s="13">
        <f t="shared" si="0"/>
        <v>26.4</v>
      </c>
      <c r="I18" s="18">
        <v>79.6</v>
      </c>
      <c r="J18" s="18">
        <f t="shared" si="1"/>
        <v>47.76</v>
      </c>
      <c r="K18" s="18">
        <f t="shared" si="2"/>
        <v>74.16</v>
      </c>
      <c r="L18" s="18">
        <v>1</v>
      </c>
      <c r="M18" s="18" t="s">
        <v>21</v>
      </c>
      <c r="N18" s="18"/>
    </row>
    <row r="19" s="2" customFormat="1" ht="22" customHeight="1" spans="1:14">
      <c r="A19" s="13"/>
      <c r="B19" s="14"/>
      <c r="C19" s="13"/>
      <c r="D19" s="13"/>
      <c r="E19" s="15" t="s">
        <v>74</v>
      </c>
      <c r="F19" s="16" t="s">
        <v>75</v>
      </c>
      <c r="G19" s="16" t="s">
        <v>76</v>
      </c>
      <c r="H19" s="13">
        <f t="shared" si="0"/>
        <v>22.36</v>
      </c>
      <c r="I19" s="18">
        <v>65.6</v>
      </c>
      <c r="J19" s="18">
        <f t="shared" si="1"/>
        <v>39.36</v>
      </c>
      <c r="K19" s="18">
        <f t="shared" si="2"/>
        <v>61.72</v>
      </c>
      <c r="L19" s="18">
        <v>2</v>
      </c>
      <c r="M19" s="18" t="s">
        <v>25</v>
      </c>
      <c r="N19" s="18"/>
    </row>
    <row r="20" s="2" customFormat="1" ht="22" customHeight="1" spans="1:14">
      <c r="A20" s="13"/>
      <c r="B20" s="14"/>
      <c r="C20" s="13"/>
      <c r="D20" s="13"/>
      <c r="E20" s="15" t="s">
        <v>77</v>
      </c>
      <c r="F20" s="16" t="s">
        <v>78</v>
      </c>
      <c r="G20" s="16" t="s">
        <v>79</v>
      </c>
      <c r="H20" s="13">
        <f t="shared" si="0"/>
        <v>21.2</v>
      </c>
      <c r="I20" s="18">
        <v>45</v>
      </c>
      <c r="J20" s="18">
        <f t="shared" si="1"/>
        <v>27</v>
      </c>
      <c r="K20" s="18">
        <f t="shared" si="2"/>
        <v>48.2</v>
      </c>
      <c r="L20" s="18">
        <v>3</v>
      </c>
      <c r="M20" s="18" t="s">
        <v>25</v>
      </c>
      <c r="N20" s="18"/>
    </row>
  </sheetData>
  <autoFilter ref="A2:N20">
    <sortState ref="A2:N20">
      <sortCondition ref="K2:K32" descending="1"/>
    </sortState>
    <extLst/>
  </autoFilter>
  <mergeCells count="15">
    <mergeCell ref="A1:N1"/>
    <mergeCell ref="A3:A14"/>
    <mergeCell ref="A15:A20"/>
    <mergeCell ref="B3:B14"/>
    <mergeCell ref="B15:B20"/>
    <mergeCell ref="C3:C5"/>
    <mergeCell ref="C6:C8"/>
    <mergeCell ref="C9:C14"/>
    <mergeCell ref="C15:C17"/>
    <mergeCell ref="C18:C20"/>
    <mergeCell ref="D3:D5"/>
    <mergeCell ref="D6:D8"/>
    <mergeCell ref="D9:D14"/>
    <mergeCell ref="D15:D17"/>
    <mergeCell ref="D18:D20"/>
  </mergeCells>
  <pageMargins left="0.747916666666667" right="0.66875" top="0.511805555555556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</dc:creator>
  <cp:lastModifiedBy>15523</cp:lastModifiedBy>
  <dcterms:created xsi:type="dcterms:W3CDTF">2020-08-28T20:18:00Z</dcterms:created>
  <dcterms:modified xsi:type="dcterms:W3CDTF">2023-01-09T07:58:58Z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623B6AB808914EE29E4CBA272D6570ED</vt:lpwstr>
  </property>
</Properties>
</file>