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570"/>
  </bookViews>
  <sheets>
    <sheet name="成绩" sheetId="1" r:id="rId1"/>
  </sheets>
  <definedNames>
    <definedName name="_xlnm._FilterDatabase" localSheetId="0" hidden="1">成绩!$A$2:$K$56</definedName>
    <definedName name="_xlnm.Print_Titles" localSheetId="0">成绩!$1:$2</definedName>
  </definedNames>
  <calcPr calcId="114210" fullCalcOnLoad="1"/>
</workbook>
</file>

<file path=xl/calcChain.xml><?xml version="1.0" encoding="utf-8"?>
<calcChain xmlns="http://schemas.openxmlformats.org/spreadsheetml/2006/main">
  <c r="M38" i="1"/>
  <c r="M37"/>
  <c r="M36"/>
  <c r="M35"/>
  <c r="M34"/>
  <c r="M33"/>
  <c r="M32"/>
  <c r="M31"/>
  <c r="M30"/>
  <c r="M29"/>
  <c r="M28"/>
  <c r="M27"/>
  <c r="M22"/>
  <c r="M21"/>
  <c r="M20"/>
  <c r="M19"/>
  <c r="M18"/>
  <c r="M17"/>
  <c r="J12"/>
  <c r="K12"/>
  <c r="M12"/>
  <c r="K11"/>
  <c r="M11"/>
  <c r="K10"/>
  <c r="M10"/>
  <c r="K9"/>
  <c r="M9"/>
  <c r="K8"/>
  <c r="M8"/>
  <c r="K7"/>
  <c r="M7"/>
  <c r="K6"/>
  <c r="M6"/>
  <c r="K5"/>
  <c r="M5"/>
  <c r="K4"/>
  <c r="M4"/>
  <c r="K3"/>
  <c r="M3"/>
  <c r="M56"/>
  <c r="J55"/>
  <c r="K55"/>
  <c r="M55"/>
  <c r="M54"/>
  <c r="M53"/>
  <c r="M52"/>
  <c r="M51"/>
  <c r="M50"/>
  <c r="M49"/>
  <c r="M48"/>
  <c r="M47"/>
  <c r="M46"/>
  <c r="M45"/>
  <c r="M44"/>
  <c r="M43"/>
  <c r="M42"/>
  <c r="M41"/>
  <c r="M40"/>
  <c r="M39"/>
  <c r="M26"/>
  <c r="M25"/>
  <c r="M24"/>
  <c r="M23"/>
  <c r="M16"/>
  <c r="M15"/>
  <c r="M14"/>
  <c r="M13"/>
</calcChain>
</file>

<file path=xl/sharedStrings.xml><?xml version="1.0" encoding="utf-8"?>
<sst xmlns="http://schemas.openxmlformats.org/spreadsheetml/2006/main" count="259" uniqueCount="101">
  <si>
    <t>序号</t>
  </si>
  <si>
    <t>准考证号</t>
  </si>
  <si>
    <t>报考单位</t>
  </si>
  <si>
    <t>报考岗位</t>
  </si>
  <si>
    <t>岗位编码</t>
  </si>
  <si>
    <t>彝语文</t>
  </si>
  <si>
    <t>政策性加分</t>
  </si>
  <si>
    <t>笔试成绩</t>
  </si>
  <si>
    <t>笔试总成绩</t>
  </si>
  <si>
    <t>岗位排名</t>
  </si>
  <si>
    <t>面试得分</t>
  </si>
  <si>
    <t>考试总成绩</t>
  </si>
  <si>
    <t>备注</t>
  </si>
  <si>
    <t>2411191400404</t>
  </si>
  <si>
    <t>盐源县医疗保障事务中心</t>
  </si>
  <si>
    <t>财务人员</t>
  </si>
  <si>
    <t>17010102</t>
  </si>
  <si>
    <t>拟进</t>
  </si>
  <si>
    <t>2411191400426</t>
  </si>
  <si>
    <t>2411191400515</t>
  </si>
  <si>
    <t>2411191400502</t>
  </si>
  <si>
    <t>2411191400629</t>
  </si>
  <si>
    <t>基金审核员</t>
  </si>
  <si>
    <t>17010105</t>
  </si>
  <si>
    <t>2411191400625</t>
  </si>
  <si>
    <t>2411191400702</t>
  </si>
  <si>
    <t>盐源县农民工服务保障中心</t>
  </si>
  <si>
    <t>工作人员</t>
  </si>
  <si>
    <t>17020101</t>
  </si>
  <si>
    <t>2411191400630</t>
  </si>
  <si>
    <t>2411191401103</t>
  </si>
  <si>
    <t>盐源县乡镇（街道）下属事业单位</t>
  </si>
  <si>
    <t>财会人员</t>
  </si>
  <si>
    <t>17060101</t>
  </si>
  <si>
    <t>2411191401014</t>
  </si>
  <si>
    <t>2411191401619</t>
  </si>
  <si>
    <t>2411191401308</t>
  </si>
  <si>
    <t>2411191401115</t>
  </si>
  <si>
    <t>2411191401605</t>
  </si>
  <si>
    <t>2411191401304</t>
  </si>
  <si>
    <t>2411191401824</t>
  </si>
  <si>
    <t>2411191401021</t>
  </si>
  <si>
    <t>2411191401713</t>
  </si>
  <si>
    <t>2411191401105</t>
  </si>
  <si>
    <t>2411191401322</t>
  </si>
  <si>
    <t>2411191401910</t>
  </si>
  <si>
    <t>2411191401316</t>
  </si>
  <si>
    <t>2411191401905</t>
  </si>
  <si>
    <t>2411191401827</t>
  </si>
  <si>
    <t>2411191401527</t>
  </si>
  <si>
    <t>2411191401008</t>
  </si>
  <si>
    <t>2411191400226</t>
  </si>
  <si>
    <t>基金监管员</t>
  </si>
  <si>
    <t>17010101</t>
  </si>
  <si>
    <t>2411191400104</t>
  </si>
  <si>
    <t>2411191400229</t>
  </si>
  <si>
    <t>2411191400121</t>
  </si>
  <si>
    <t>2411191400223</t>
  </si>
  <si>
    <t>2411191400222</t>
  </si>
  <si>
    <t>2411191400130</t>
  </si>
  <si>
    <t>2411191400123</t>
  </si>
  <si>
    <t>2411191400224</t>
  </si>
  <si>
    <t>2411191400219</t>
  </si>
  <si>
    <t>2411191400516</t>
  </si>
  <si>
    <t>文秘人员</t>
  </si>
  <si>
    <t>17010103</t>
  </si>
  <si>
    <t>2411191400518</t>
  </si>
  <si>
    <t>2411191400620</t>
  </si>
  <si>
    <t>计算机操作员</t>
  </si>
  <si>
    <t>17010104</t>
  </si>
  <si>
    <t>2411191400608</t>
  </si>
  <si>
    <t>2411191400610</t>
  </si>
  <si>
    <t>2411191400523</t>
  </si>
  <si>
    <t>2411191400706</t>
  </si>
  <si>
    <t>盐源县公共资源交易服务中心</t>
  </si>
  <si>
    <t>17030101</t>
  </si>
  <si>
    <t>2411191400712</t>
  </si>
  <si>
    <t>2411191400725</t>
  </si>
  <si>
    <t>盐源县政府信息中心</t>
  </si>
  <si>
    <t>17040101</t>
  </si>
  <si>
    <t>2411191400730</t>
  </si>
  <si>
    <t>2411191400820</t>
  </si>
  <si>
    <t>盐源县人防工作服务中心</t>
  </si>
  <si>
    <t>17040201</t>
  </si>
  <si>
    <t>2411191400817</t>
  </si>
  <si>
    <t>2411191400904</t>
  </si>
  <si>
    <t>盐源县泸沽湖景区综合服务中心</t>
  </si>
  <si>
    <t>工作人员A</t>
  </si>
  <si>
    <t>17050101</t>
  </si>
  <si>
    <t>2411191400901</t>
  </si>
  <si>
    <t>2411191400908</t>
  </si>
  <si>
    <t>工作人员B</t>
  </si>
  <si>
    <t>17050102</t>
  </si>
  <si>
    <t>2411191400917</t>
  </si>
  <si>
    <t>2411191401001</t>
  </si>
  <si>
    <t>盐源摩梭博物馆</t>
  </si>
  <si>
    <t>17050201</t>
  </si>
  <si>
    <t>2411191400927</t>
  </si>
  <si>
    <r>
      <t>盐源县事业单位</t>
    </r>
    <r>
      <rPr>
        <sz val="18"/>
        <rFont val="Arial"/>
        <family val="2"/>
      </rPr>
      <t>2024</t>
    </r>
    <r>
      <rPr>
        <sz val="18"/>
        <rFont val="宋体"/>
        <charset val="134"/>
      </rPr>
      <t>年下半年公开考试招聘工作人员考试总成绩及岗位排名表</t>
    </r>
    <phoneticPr fontId="10" type="noConversion"/>
  </si>
  <si>
    <t>《卫生公共基础》（不含中医或《公共基础知识》</t>
    <phoneticPr fontId="10" type="noConversion"/>
  </si>
  <si>
    <t>综合能力测试</t>
    <phoneticPr fontId="10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</si>
</sst>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);[Red]\(0.00\)"/>
  </numFmts>
  <fonts count="13">
    <font>
      <sz val="10"/>
      <name val="Arial"/>
      <family val="2"/>
    </font>
    <font>
      <sz val="18"/>
      <name val="宋体"/>
      <charset val="134"/>
    </font>
    <font>
      <b/>
      <sz val="10"/>
      <color indexed="8"/>
      <name val="微软雅黑"/>
      <family val="2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63"/>
      <name val="宋体"/>
      <charset val="134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5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/>
    <xf numFmtId="176" fontId="0" fillId="0" borderId="0" xfId="0" applyNumberFormat="1" applyAlignment="1">
      <alignment horizont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7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workbookViewId="0">
      <selection activeCell="E64" sqref="E64"/>
    </sheetView>
  </sheetViews>
  <sheetFormatPr defaultColWidth="9.140625" defaultRowHeight="12.75"/>
  <cols>
    <col min="1" max="1" width="4.5703125" customWidth="1"/>
    <col min="2" max="2" width="20.7109375" customWidth="1"/>
    <col min="3" max="3" width="10.85546875" customWidth="1"/>
    <col min="4" max="5" width="10.140625" customWidth="1"/>
    <col min="6" max="6" width="11.85546875" customWidth="1"/>
    <col min="7" max="7" width="7.140625" customWidth="1"/>
    <col min="8" max="8" width="6.28515625" customWidth="1"/>
    <col min="9" max="9" width="6.7109375" customWidth="1"/>
    <col min="10" max="10" width="7.140625" customWidth="1"/>
    <col min="11" max="11" width="7.7109375" customWidth="1"/>
    <col min="12" max="12" width="7.42578125" style="7" customWidth="1"/>
    <col min="13" max="13" width="6.85546875" style="8" customWidth="1"/>
    <col min="14" max="14" width="5.5703125" style="9" customWidth="1"/>
    <col min="15" max="15" width="7" customWidth="1"/>
  </cols>
  <sheetData>
    <row r="1" spans="1:15" ht="26.25" customHeight="1">
      <c r="A1" s="28" t="s">
        <v>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9"/>
      <c r="N1" s="28"/>
      <c r="O1" s="28"/>
    </row>
    <row r="2" spans="1:15" s="5" customFormat="1" ht="36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1</v>
      </c>
      <c r="F2" s="13" t="s">
        <v>99</v>
      </c>
      <c r="G2" s="12" t="s">
        <v>100</v>
      </c>
      <c r="H2" s="1" t="s">
        <v>5</v>
      </c>
      <c r="I2" s="3" t="s">
        <v>6</v>
      </c>
      <c r="J2" s="3" t="s">
        <v>7</v>
      </c>
      <c r="K2" s="4" t="s">
        <v>8</v>
      </c>
      <c r="L2" s="11" t="s">
        <v>10</v>
      </c>
      <c r="M2" s="11" t="s">
        <v>11</v>
      </c>
      <c r="N2" s="12" t="s">
        <v>9</v>
      </c>
      <c r="O2" s="12" t="s">
        <v>12</v>
      </c>
    </row>
    <row r="3" spans="1:15" ht="24.95" customHeight="1">
      <c r="A3" s="14">
        <v>1</v>
      </c>
      <c r="B3" s="15" t="s">
        <v>14</v>
      </c>
      <c r="C3" s="14" t="s">
        <v>52</v>
      </c>
      <c r="D3" s="14" t="s">
        <v>53</v>
      </c>
      <c r="E3" s="2" t="s">
        <v>51</v>
      </c>
      <c r="F3" s="2">
        <v>65</v>
      </c>
      <c r="G3" s="2"/>
      <c r="H3" s="2"/>
      <c r="I3" s="2">
        <v>5</v>
      </c>
      <c r="J3" s="2">
        <v>65</v>
      </c>
      <c r="K3" s="16">
        <f t="shared" ref="K3:K11" si="0">F3+I3</f>
        <v>70</v>
      </c>
      <c r="L3" s="17">
        <v>76.900000000000006</v>
      </c>
      <c r="M3" s="17">
        <f t="shared" ref="M3:M34" si="1">K3*0.5+L3*0.5</f>
        <v>73.45</v>
      </c>
      <c r="N3" s="2">
        <v>1</v>
      </c>
      <c r="O3" s="2" t="s">
        <v>17</v>
      </c>
    </row>
    <row r="4" spans="1:15" ht="24.95" customHeight="1">
      <c r="A4" s="14">
        <v>2</v>
      </c>
      <c r="B4" s="15" t="s">
        <v>14</v>
      </c>
      <c r="C4" s="14" t="s">
        <v>52</v>
      </c>
      <c r="D4" s="14" t="s">
        <v>53</v>
      </c>
      <c r="E4" s="2" t="s">
        <v>54</v>
      </c>
      <c r="F4" s="2">
        <v>65</v>
      </c>
      <c r="G4" s="2"/>
      <c r="H4" s="2"/>
      <c r="I4" s="2"/>
      <c r="J4" s="2">
        <v>65</v>
      </c>
      <c r="K4" s="16">
        <f t="shared" si="0"/>
        <v>65</v>
      </c>
      <c r="L4" s="17">
        <v>80.3</v>
      </c>
      <c r="M4" s="17">
        <f t="shared" si="1"/>
        <v>72.650000000000006</v>
      </c>
      <c r="N4" s="2">
        <v>2</v>
      </c>
      <c r="O4" s="2" t="s">
        <v>17</v>
      </c>
    </row>
    <row r="5" spans="1:15" ht="24.95" customHeight="1">
      <c r="A5" s="14">
        <v>3</v>
      </c>
      <c r="B5" s="15" t="s">
        <v>14</v>
      </c>
      <c r="C5" s="14" t="s">
        <v>52</v>
      </c>
      <c r="D5" s="14" t="s">
        <v>53</v>
      </c>
      <c r="E5" s="2" t="s">
        <v>55</v>
      </c>
      <c r="F5" s="2">
        <v>68</v>
      </c>
      <c r="G5" s="2"/>
      <c r="H5" s="2"/>
      <c r="I5" s="2">
        <v>1</v>
      </c>
      <c r="J5" s="2">
        <v>68</v>
      </c>
      <c r="K5" s="16">
        <f t="shared" si="0"/>
        <v>69</v>
      </c>
      <c r="L5" s="17">
        <v>74</v>
      </c>
      <c r="M5" s="17">
        <f t="shared" si="1"/>
        <v>71.5</v>
      </c>
      <c r="N5" s="2">
        <v>3</v>
      </c>
      <c r="O5" s="2" t="s">
        <v>17</v>
      </c>
    </row>
    <row r="6" spans="1:15" ht="24.95" customHeight="1">
      <c r="A6" s="14">
        <v>4</v>
      </c>
      <c r="B6" s="15" t="s">
        <v>14</v>
      </c>
      <c r="C6" s="14" t="s">
        <v>52</v>
      </c>
      <c r="D6" s="14" t="s">
        <v>53</v>
      </c>
      <c r="E6" s="2" t="s">
        <v>56</v>
      </c>
      <c r="F6" s="2">
        <v>68</v>
      </c>
      <c r="G6" s="2"/>
      <c r="H6" s="2"/>
      <c r="I6" s="2">
        <v>1</v>
      </c>
      <c r="J6" s="2">
        <v>68</v>
      </c>
      <c r="K6" s="16">
        <f t="shared" si="0"/>
        <v>69</v>
      </c>
      <c r="L6" s="17">
        <v>74</v>
      </c>
      <c r="M6" s="17">
        <f t="shared" si="1"/>
        <v>71.5</v>
      </c>
      <c r="N6" s="2">
        <v>3</v>
      </c>
      <c r="O6" s="2" t="s">
        <v>17</v>
      </c>
    </row>
    <row r="7" spans="1:15" ht="24.95" customHeight="1">
      <c r="A7" s="14">
        <v>5</v>
      </c>
      <c r="B7" s="15" t="s">
        <v>14</v>
      </c>
      <c r="C7" s="14" t="s">
        <v>52</v>
      </c>
      <c r="D7" s="14" t="s">
        <v>53</v>
      </c>
      <c r="E7" s="2" t="s">
        <v>57</v>
      </c>
      <c r="F7" s="2">
        <v>66</v>
      </c>
      <c r="G7" s="2"/>
      <c r="H7" s="2"/>
      <c r="I7" s="2">
        <v>1</v>
      </c>
      <c r="J7" s="2">
        <v>66</v>
      </c>
      <c r="K7" s="16">
        <f t="shared" si="0"/>
        <v>67</v>
      </c>
      <c r="L7" s="17">
        <v>75.2</v>
      </c>
      <c r="M7" s="17">
        <f t="shared" si="1"/>
        <v>71.099999999999994</v>
      </c>
      <c r="N7" s="2">
        <v>5</v>
      </c>
      <c r="O7" s="2" t="s">
        <v>17</v>
      </c>
    </row>
    <row r="8" spans="1:15" ht="24.95" customHeight="1">
      <c r="A8" s="14">
        <v>6</v>
      </c>
      <c r="B8" s="15" t="s">
        <v>14</v>
      </c>
      <c r="C8" s="14" t="s">
        <v>52</v>
      </c>
      <c r="D8" s="14" t="s">
        <v>53</v>
      </c>
      <c r="E8" s="2" t="s">
        <v>58</v>
      </c>
      <c r="F8" s="2">
        <v>68</v>
      </c>
      <c r="G8" s="2"/>
      <c r="H8" s="2"/>
      <c r="I8" s="2">
        <v>1</v>
      </c>
      <c r="J8" s="2">
        <v>68</v>
      </c>
      <c r="K8" s="16">
        <f t="shared" si="0"/>
        <v>69</v>
      </c>
      <c r="L8" s="17">
        <v>72.8</v>
      </c>
      <c r="M8" s="17">
        <f t="shared" si="1"/>
        <v>70.900000000000006</v>
      </c>
      <c r="N8" s="2">
        <v>6</v>
      </c>
      <c r="O8" s="2"/>
    </row>
    <row r="9" spans="1:15" ht="24.95" customHeight="1">
      <c r="A9" s="14">
        <v>7</v>
      </c>
      <c r="B9" s="15" t="s">
        <v>14</v>
      </c>
      <c r="C9" s="14" t="s">
        <v>52</v>
      </c>
      <c r="D9" s="14" t="s">
        <v>53</v>
      </c>
      <c r="E9" s="2" t="s">
        <v>59</v>
      </c>
      <c r="F9" s="2">
        <v>63</v>
      </c>
      <c r="G9" s="2"/>
      <c r="H9" s="2"/>
      <c r="I9" s="2">
        <v>1</v>
      </c>
      <c r="J9" s="2">
        <v>63</v>
      </c>
      <c r="K9" s="16">
        <f t="shared" si="0"/>
        <v>64</v>
      </c>
      <c r="L9" s="17">
        <v>74.8</v>
      </c>
      <c r="M9" s="17">
        <f t="shared" si="1"/>
        <v>69.400000000000006</v>
      </c>
      <c r="N9" s="2">
        <v>7</v>
      </c>
      <c r="O9" s="2"/>
    </row>
    <row r="10" spans="1:15" ht="24.95" customHeight="1">
      <c r="A10" s="14">
        <v>8</v>
      </c>
      <c r="B10" s="15" t="s">
        <v>14</v>
      </c>
      <c r="C10" s="14" t="s">
        <v>52</v>
      </c>
      <c r="D10" s="14" t="s">
        <v>53</v>
      </c>
      <c r="E10" s="2" t="s">
        <v>60</v>
      </c>
      <c r="F10" s="2">
        <v>65</v>
      </c>
      <c r="G10" s="2"/>
      <c r="H10" s="2"/>
      <c r="I10" s="2"/>
      <c r="J10" s="2">
        <v>65</v>
      </c>
      <c r="K10" s="16">
        <f t="shared" si="0"/>
        <v>65</v>
      </c>
      <c r="L10" s="17">
        <v>73.3</v>
      </c>
      <c r="M10" s="17">
        <f t="shared" si="1"/>
        <v>69.150000000000006</v>
      </c>
      <c r="N10" s="2">
        <v>8</v>
      </c>
      <c r="O10" s="2"/>
    </row>
    <row r="11" spans="1:15" ht="24.95" customHeight="1">
      <c r="A11" s="14">
        <v>9</v>
      </c>
      <c r="B11" s="15" t="s">
        <v>14</v>
      </c>
      <c r="C11" s="14" t="s">
        <v>52</v>
      </c>
      <c r="D11" s="14" t="s">
        <v>53</v>
      </c>
      <c r="E11" s="2" t="s">
        <v>61</v>
      </c>
      <c r="F11" s="2">
        <v>62</v>
      </c>
      <c r="G11" s="2"/>
      <c r="H11" s="2"/>
      <c r="I11" s="2"/>
      <c r="J11" s="2">
        <v>62</v>
      </c>
      <c r="K11" s="16">
        <f t="shared" si="0"/>
        <v>62</v>
      </c>
      <c r="L11" s="17">
        <v>73.599999999999994</v>
      </c>
      <c r="M11" s="17">
        <f t="shared" si="1"/>
        <v>67.8</v>
      </c>
      <c r="N11" s="2">
        <v>9</v>
      </c>
      <c r="O11" s="2"/>
    </row>
    <row r="12" spans="1:15" s="6" customFormat="1" ht="24.95" customHeight="1">
      <c r="A12" s="14">
        <v>10</v>
      </c>
      <c r="B12" s="10" t="s">
        <v>14</v>
      </c>
      <c r="C12" s="18" t="s">
        <v>52</v>
      </c>
      <c r="D12" s="18" t="s">
        <v>53</v>
      </c>
      <c r="E12" s="10" t="s">
        <v>62</v>
      </c>
      <c r="F12" s="10">
        <v>59</v>
      </c>
      <c r="G12" s="10"/>
      <c r="H12" s="10"/>
      <c r="I12" s="10">
        <v>1</v>
      </c>
      <c r="J12" s="19">
        <f>F12+I12</f>
        <v>60</v>
      </c>
      <c r="K12" s="19">
        <f>G12+J12</f>
        <v>60</v>
      </c>
      <c r="L12" s="20">
        <v>72.5</v>
      </c>
      <c r="M12" s="17">
        <f t="shared" si="1"/>
        <v>66.25</v>
      </c>
      <c r="N12" s="2">
        <v>10</v>
      </c>
      <c r="O12" s="10"/>
    </row>
    <row r="13" spans="1:15" ht="24.95" customHeight="1">
      <c r="A13" s="14">
        <v>11</v>
      </c>
      <c r="B13" s="15" t="s">
        <v>14</v>
      </c>
      <c r="C13" s="14" t="s">
        <v>15</v>
      </c>
      <c r="D13" s="14" t="s">
        <v>16</v>
      </c>
      <c r="E13" s="15" t="s">
        <v>13</v>
      </c>
      <c r="F13" s="15">
        <v>74.400000000000006</v>
      </c>
      <c r="G13" s="21">
        <v>62</v>
      </c>
      <c r="H13" s="15"/>
      <c r="I13" s="15">
        <v>1</v>
      </c>
      <c r="J13" s="22">
        <v>66.959999999999994</v>
      </c>
      <c r="K13" s="17">
        <v>67.959999999999994</v>
      </c>
      <c r="L13" s="17">
        <v>78.44</v>
      </c>
      <c r="M13" s="17">
        <f t="shared" si="1"/>
        <v>73.199999999999989</v>
      </c>
      <c r="N13" s="23">
        <v>1</v>
      </c>
      <c r="O13" s="2" t="s">
        <v>17</v>
      </c>
    </row>
    <row r="14" spans="1:15" ht="24.95" customHeight="1">
      <c r="A14" s="14">
        <v>12</v>
      </c>
      <c r="B14" s="15" t="s">
        <v>14</v>
      </c>
      <c r="C14" s="14" t="s">
        <v>15</v>
      </c>
      <c r="D14" s="14" t="s">
        <v>16</v>
      </c>
      <c r="E14" s="15" t="s">
        <v>18</v>
      </c>
      <c r="F14" s="15">
        <v>64.8</v>
      </c>
      <c r="G14" s="21">
        <v>59</v>
      </c>
      <c r="H14" s="15"/>
      <c r="I14" s="15"/>
      <c r="J14" s="22">
        <v>61.32</v>
      </c>
      <c r="K14" s="17">
        <v>61.32</v>
      </c>
      <c r="L14" s="17">
        <v>78.5</v>
      </c>
      <c r="M14" s="17">
        <f t="shared" si="1"/>
        <v>69.91</v>
      </c>
      <c r="N14" s="23">
        <v>2</v>
      </c>
      <c r="O14" s="2" t="s">
        <v>17</v>
      </c>
    </row>
    <row r="15" spans="1:15" ht="24.95" customHeight="1">
      <c r="A15" s="14">
        <v>13</v>
      </c>
      <c r="B15" s="15" t="s">
        <v>14</v>
      </c>
      <c r="C15" s="14" t="s">
        <v>15</v>
      </c>
      <c r="D15" s="14" t="s">
        <v>16</v>
      </c>
      <c r="E15" s="15" t="s">
        <v>19</v>
      </c>
      <c r="F15" s="15">
        <v>59.8</v>
      </c>
      <c r="G15" s="21">
        <v>61</v>
      </c>
      <c r="H15" s="15"/>
      <c r="I15" s="15">
        <v>1</v>
      </c>
      <c r="J15" s="22">
        <v>60.52</v>
      </c>
      <c r="K15" s="17">
        <v>61.52</v>
      </c>
      <c r="L15" s="17">
        <v>77.760000000000005</v>
      </c>
      <c r="M15" s="17">
        <f t="shared" si="1"/>
        <v>69.64</v>
      </c>
      <c r="N15" s="23">
        <v>3</v>
      </c>
      <c r="O15" s="2"/>
    </row>
    <row r="16" spans="1:15" ht="24.95" customHeight="1">
      <c r="A16" s="14">
        <v>14</v>
      </c>
      <c r="B16" s="15" t="s">
        <v>14</v>
      </c>
      <c r="C16" s="14" t="s">
        <v>15</v>
      </c>
      <c r="D16" s="14" t="s">
        <v>16</v>
      </c>
      <c r="E16" s="15" t="s">
        <v>20</v>
      </c>
      <c r="F16" s="15">
        <v>57.8</v>
      </c>
      <c r="G16" s="21">
        <v>62</v>
      </c>
      <c r="H16" s="15"/>
      <c r="I16" s="15">
        <v>1</v>
      </c>
      <c r="J16" s="22">
        <v>60.32</v>
      </c>
      <c r="K16" s="17">
        <v>61.32</v>
      </c>
      <c r="L16" s="17">
        <v>75.599999999999994</v>
      </c>
      <c r="M16" s="17">
        <f t="shared" si="1"/>
        <v>68.459999999999994</v>
      </c>
      <c r="N16" s="23">
        <v>4</v>
      </c>
      <c r="O16" s="2"/>
    </row>
    <row r="17" spans="1:15" ht="24.95" customHeight="1">
      <c r="A17" s="14">
        <v>15</v>
      </c>
      <c r="B17" s="15" t="s">
        <v>14</v>
      </c>
      <c r="C17" s="14" t="s">
        <v>64</v>
      </c>
      <c r="D17" s="14" t="s">
        <v>65</v>
      </c>
      <c r="E17" s="15" t="s">
        <v>63</v>
      </c>
      <c r="F17" s="15">
        <v>70.599999999999994</v>
      </c>
      <c r="G17" s="21">
        <v>53</v>
      </c>
      <c r="H17" s="15"/>
      <c r="I17" s="15">
        <v>1</v>
      </c>
      <c r="J17" s="22">
        <v>60.04</v>
      </c>
      <c r="K17" s="17">
        <v>61.04</v>
      </c>
      <c r="L17" s="17">
        <v>73.8</v>
      </c>
      <c r="M17" s="17">
        <f t="shared" si="1"/>
        <v>67.42</v>
      </c>
      <c r="N17" s="2">
        <v>1</v>
      </c>
      <c r="O17" s="2" t="s">
        <v>17</v>
      </c>
    </row>
    <row r="18" spans="1:15" ht="24.95" customHeight="1">
      <c r="A18" s="14">
        <v>16</v>
      </c>
      <c r="B18" s="15" t="s">
        <v>14</v>
      </c>
      <c r="C18" s="14" t="s">
        <v>64</v>
      </c>
      <c r="D18" s="14" t="s">
        <v>65</v>
      </c>
      <c r="E18" s="15" t="s">
        <v>66</v>
      </c>
      <c r="F18" s="15">
        <v>55</v>
      </c>
      <c r="G18" s="21">
        <v>47</v>
      </c>
      <c r="H18" s="15"/>
      <c r="I18" s="15">
        <v>5</v>
      </c>
      <c r="J18" s="22">
        <v>50.2</v>
      </c>
      <c r="K18" s="17">
        <v>55.2</v>
      </c>
      <c r="L18" s="17">
        <v>74.900000000000006</v>
      </c>
      <c r="M18" s="17">
        <f t="shared" si="1"/>
        <v>65.050000000000011</v>
      </c>
      <c r="N18" s="2">
        <v>2</v>
      </c>
      <c r="O18" s="2"/>
    </row>
    <row r="19" spans="1:15" ht="24.95" customHeight="1">
      <c r="A19" s="14">
        <v>17</v>
      </c>
      <c r="B19" s="15" t="s">
        <v>14</v>
      </c>
      <c r="C19" s="14" t="s">
        <v>68</v>
      </c>
      <c r="D19" s="14" t="s">
        <v>69</v>
      </c>
      <c r="E19" s="15" t="s">
        <v>67</v>
      </c>
      <c r="F19" s="15">
        <v>55.6</v>
      </c>
      <c r="G19" s="21">
        <v>69</v>
      </c>
      <c r="H19" s="15"/>
      <c r="I19" s="15">
        <v>1</v>
      </c>
      <c r="J19" s="22">
        <v>63.64</v>
      </c>
      <c r="K19" s="17">
        <v>64.64</v>
      </c>
      <c r="L19" s="17">
        <v>78.5</v>
      </c>
      <c r="M19" s="17">
        <f t="shared" si="1"/>
        <v>71.569999999999993</v>
      </c>
      <c r="N19" s="2">
        <v>1</v>
      </c>
      <c r="O19" s="2" t="s">
        <v>17</v>
      </c>
    </row>
    <row r="20" spans="1:15" ht="24.95" customHeight="1">
      <c r="A20" s="14">
        <v>18</v>
      </c>
      <c r="B20" s="15" t="s">
        <v>14</v>
      </c>
      <c r="C20" s="14" t="s">
        <v>68</v>
      </c>
      <c r="D20" s="14" t="s">
        <v>69</v>
      </c>
      <c r="E20" s="15" t="s">
        <v>70</v>
      </c>
      <c r="F20" s="15">
        <v>60.8</v>
      </c>
      <c r="G20" s="21">
        <v>60.5</v>
      </c>
      <c r="H20" s="15"/>
      <c r="I20" s="15"/>
      <c r="J20" s="22">
        <v>60.62</v>
      </c>
      <c r="K20" s="17">
        <v>60.62</v>
      </c>
      <c r="L20" s="17">
        <v>78.5</v>
      </c>
      <c r="M20" s="17">
        <f t="shared" si="1"/>
        <v>69.56</v>
      </c>
      <c r="N20" s="2">
        <v>2</v>
      </c>
      <c r="O20" s="2" t="s">
        <v>17</v>
      </c>
    </row>
    <row r="21" spans="1:15" ht="24.95" customHeight="1">
      <c r="A21" s="14">
        <v>19</v>
      </c>
      <c r="B21" s="15" t="s">
        <v>14</v>
      </c>
      <c r="C21" s="14" t="s">
        <v>68</v>
      </c>
      <c r="D21" s="14" t="s">
        <v>69</v>
      </c>
      <c r="E21" s="15" t="s">
        <v>71</v>
      </c>
      <c r="F21" s="15">
        <v>60.6</v>
      </c>
      <c r="G21" s="21">
        <v>65.5</v>
      </c>
      <c r="H21" s="15"/>
      <c r="I21" s="15"/>
      <c r="J21" s="22">
        <v>63.54</v>
      </c>
      <c r="K21" s="17">
        <v>63.54</v>
      </c>
      <c r="L21" s="17">
        <v>74.5</v>
      </c>
      <c r="M21" s="17">
        <f t="shared" si="1"/>
        <v>69.02</v>
      </c>
      <c r="N21" s="2">
        <v>3</v>
      </c>
      <c r="O21" s="2"/>
    </row>
    <row r="22" spans="1:15" ht="24.95" customHeight="1">
      <c r="A22" s="14">
        <v>20</v>
      </c>
      <c r="B22" s="15" t="s">
        <v>14</v>
      </c>
      <c r="C22" s="14" t="s">
        <v>68</v>
      </c>
      <c r="D22" s="14" t="s">
        <v>69</v>
      </c>
      <c r="E22" s="15" t="s">
        <v>72</v>
      </c>
      <c r="F22" s="15">
        <v>51.4</v>
      </c>
      <c r="G22" s="21">
        <v>66</v>
      </c>
      <c r="H22" s="15"/>
      <c r="I22" s="15"/>
      <c r="J22" s="22">
        <v>60.16</v>
      </c>
      <c r="K22" s="17">
        <v>60.16</v>
      </c>
      <c r="L22" s="17">
        <v>77.599999999999994</v>
      </c>
      <c r="M22" s="17">
        <f t="shared" si="1"/>
        <v>68.88</v>
      </c>
      <c r="N22" s="2">
        <v>4</v>
      </c>
      <c r="O22" s="2"/>
    </row>
    <row r="23" spans="1:15" ht="24.95" customHeight="1">
      <c r="A23" s="14">
        <v>21</v>
      </c>
      <c r="B23" s="15" t="s">
        <v>14</v>
      </c>
      <c r="C23" s="14" t="s">
        <v>22</v>
      </c>
      <c r="D23" s="14" t="s">
        <v>23</v>
      </c>
      <c r="E23" s="15" t="s">
        <v>21</v>
      </c>
      <c r="F23" s="15">
        <v>65.599999999999994</v>
      </c>
      <c r="G23" s="21">
        <v>52</v>
      </c>
      <c r="H23" s="15"/>
      <c r="I23" s="15">
        <v>1</v>
      </c>
      <c r="J23" s="22">
        <v>57.44</v>
      </c>
      <c r="K23" s="17">
        <v>58.44</v>
      </c>
      <c r="L23" s="17">
        <v>77.36</v>
      </c>
      <c r="M23" s="17">
        <f t="shared" si="1"/>
        <v>67.900000000000006</v>
      </c>
      <c r="N23" s="23">
        <v>1</v>
      </c>
      <c r="O23" s="2" t="s">
        <v>17</v>
      </c>
    </row>
    <row r="24" spans="1:15" ht="24.95" customHeight="1">
      <c r="A24" s="14">
        <v>22</v>
      </c>
      <c r="B24" s="15" t="s">
        <v>14</v>
      </c>
      <c r="C24" s="14" t="s">
        <v>22</v>
      </c>
      <c r="D24" s="14" t="s">
        <v>23</v>
      </c>
      <c r="E24" s="15" t="s">
        <v>24</v>
      </c>
      <c r="F24" s="15">
        <v>61</v>
      </c>
      <c r="G24" s="21">
        <v>57.5</v>
      </c>
      <c r="H24" s="15"/>
      <c r="I24" s="15">
        <v>1</v>
      </c>
      <c r="J24" s="22">
        <v>58.9</v>
      </c>
      <c r="K24" s="17">
        <v>59.9</v>
      </c>
      <c r="L24" s="17">
        <v>74.78</v>
      </c>
      <c r="M24" s="17">
        <f t="shared" si="1"/>
        <v>67.34</v>
      </c>
      <c r="N24" s="23">
        <v>2</v>
      </c>
      <c r="O24" s="2"/>
    </row>
    <row r="25" spans="1:15" ht="24.95" customHeight="1">
      <c r="A25" s="14">
        <v>23</v>
      </c>
      <c r="B25" s="15" t="s">
        <v>26</v>
      </c>
      <c r="C25" s="14" t="s">
        <v>27</v>
      </c>
      <c r="D25" s="14" t="s">
        <v>28</v>
      </c>
      <c r="E25" s="15" t="s">
        <v>25</v>
      </c>
      <c r="F25" s="15">
        <v>58</v>
      </c>
      <c r="G25" s="21">
        <v>58</v>
      </c>
      <c r="H25" s="15"/>
      <c r="I25" s="15"/>
      <c r="J25" s="22">
        <v>58</v>
      </c>
      <c r="K25" s="17">
        <v>58</v>
      </c>
      <c r="L25" s="17">
        <v>78.78</v>
      </c>
      <c r="M25" s="17">
        <f t="shared" si="1"/>
        <v>68.39</v>
      </c>
      <c r="N25" s="23">
        <v>1</v>
      </c>
      <c r="O25" s="2" t="s">
        <v>17</v>
      </c>
    </row>
    <row r="26" spans="1:15" ht="24.95" customHeight="1">
      <c r="A26" s="14">
        <v>24</v>
      </c>
      <c r="B26" s="15" t="s">
        <v>26</v>
      </c>
      <c r="C26" s="14" t="s">
        <v>27</v>
      </c>
      <c r="D26" s="14" t="s">
        <v>28</v>
      </c>
      <c r="E26" s="15" t="s">
        <v>29</v>
      </c>
      <c r="F26" s="15">
        <v>51.8</v>
      </c>
      <c r="G26" s="21">
        <v>55</v>
      </c>
      <c r="H26" s="15"/>
      <c r="I26" s="15"/>
      <c r="J26" s="22">
        <v>53.72</v>
      </c>
      <c r="K26" s="17">
        <v>53.72</v>
      </c>
      <c r="L26" s="17">
        <v>77.3</v>
      </c>
      <c r="M26" s="17">
        <f t="shared" si="1"/>
        <v>65.509999999999991</v>
      </c>
      <c r="N26" s="23">
        <v>2</v>
      </c>
      <c r="O26" s="2"/>
    </row>
    <row r="27" spans="1:15" ht="24.95" customHeight="1">
      <c r="A27" s="14">
        <v>25</v>
      </c>
      <c r="B27" s="15" t="s">
        <v>74</v>
      </c>
      <c r="C27" s="14" t="s">
        <v>27</v>
      </c>
      <c r="D27" s="14" t="s">
        <v>75</v>
      </c>
      <c r="E27" s="15" t="s">
        <v>73</v>
      </c>
      <c r="F27" s="15">
        <v>64.599999999999994</v>
      </c>
      <c r="G27" s="21">
        <v>61</v>
      </c>
      <c r="H27" s="15"/>
      <c r="I27" s="15"/>
      <c r="J27" s="22">
        <v>62.44</v>
      </c>
      <c r="K27" s="17">
        <v>62.44</v>
      </c>
      <c r="L27" s="17">
        <v>77</v>
      </c>
      <c r="M27" s="17">
        <f t="shared" si="1"/>
        <v>69.72</v>
      </c>
      <c r="N27" s="2">
        <v>1</v>
      </c>
      <c r="O27" s="2" t="s">
        <v>17</v>
      </c>
    </row>
    <row r="28" spans="1:15" ht="24">
      <c r="A28" s="14">
        <v>26</v>
      </c>
      <c r="B28" s="15" t="s">
        <v>74</v>
      </c>
      <c r="C28" s="14" t="s">
        <v>27</v>
      </c>
      <c r="D28" s="14" t="s">
        <v>75</v>
      </c>
      <c r="E28" s="15" t="s">
        <v>76</v>
      </c>
      <c r="F28" s="15">
        <v>45.8</v>
      </c>
      <c r="G28" s="21">
        <v>59.5</v>
      </c>
      <c r="H28" s="15"/>
      <c r="I28" s="15">
        <v>5</v>
      </c>
      <c r="J28" s="22">
        <v>54.02</v>
      </c>
      <c r="K28" s="17">
        <v>59.02</v>
      </c>
      <c r="L28" s="17">
        <v>76.7</v>
      </c>
      <c r="M28" s="17">
        <f t="shared" si="1"/>
        <v>67.86</v>
      </c>
      <c r="N28" s="2">
        <v>2</v>
      </c>
      <c r="O28" s="2"/>
    </row>
    <row r="29" spans="1:15" ht="24.95" customHeight="1">
      <c r="A29" s="14">
        <v>27</v>
      </c>
      <c r="B29" s="15" t="s">
        <v>78</v>
      </c>
      <c r="C29" s="14" t="s">
        <v>27</v>
      </c>
      <c r="D29" s="14" t="s">
        <v>79</v>
      </c>
      <c r="E29" s="15" t="s">
        <v>77</v>
      </c>
      <c r="F29" s="15">
        <v>50.4</v>
      </c>
      <c r="G29" s="21">
        <v>74</v>
      </c>
      <c r="H29" s="15"/>
      <c r="I29" s="15"/>
      <c r="J29" s="22">
        <v>64.56</v>
      </c>
      <c r="K29" s="17">
        <v>64.56</v>
      </c>
      <c r="L29" s="17">
        <v>75.099999999999994</v>
      </c>
      <c r="M29" s="17">
        <f t="shared" si="1"/>
        <v>69.83</v>
      </c>
      <c r="N29" s="2">
        <v>1</v>
      </c>
      <c r="O29" s="2" t="s">
        <v>17</v>
      </c>
    </row>
    <row r="30" spans="1:15" ht="24.95" customHeight="1">
      <c r="A30" s="14">
        <v>28</v>
      </c>
      <c r="B30" s="15" t="s">
        <v>78</v>
      </c>
      <c r="C30" s="14" t="s">
        <v>27</v>
      </c>
      <c r="D30" s="14" t="s">
        <v>79</v>
      </c>
      <c r="E30" s="15" t="s">
        <v>80</v>
      </c>
      <c r="F30" s="15">
        <v>71.2</v>
      </c>
      <c r="G30" s="21">
        <v>50.5</v>
      </c>
      <c r="H30" s="15"/>
      <c r="I30" s="15">
        <v>1</v>
      </c>
      <c r="J30" s="22">
        <v>58.78</v>
      </c>
      <c r="K30" s="17">
        <v>59.78</v>
      </c>
      <c r="L30" s="17">
        <v>72.2</v>
      </c>
      <c r="M30" s="17">
        <f t="shared" si="1"/>
        <v>65.990000000000009</v>
      </c>
      <c r="N30" s="2">
        <v>2</v>
      </c>
      <c r="O30" s="2"/>
    </row>
    <row r="31" spans="1:15" ht="24.95" customHeight="1">
      <c r="A31" s="14">
        <v>29</v>
      </c>
      <c r="B31" s="15" t="s">
        <v>82</v>
      </c>
      <c r="C31" s="14" t="s">
        <v>27</v>
      </c>
      <c r="D31" s="14" t="s">
        <v>83</v>
      </c>
      <c r="E31" s="15" t="s">
        <v>81</v>
      </c>
      <c r="F31" s="15">
        <v>60</v>
      </c>
      <c r="G31" s="21">
        <v>70.5</v>
      </c>
      <c r="H31" s="15"/>
      <c r="I31" s="15">
        <v>5</v>
      </c>
      <c r="J31" s="22">
        <v>66.3</v>
      </c>
      <c r="K31" s="17">
        <v>71.3</v>
      </c>
      <c r="L31" s="17">
        <v>79</v>
      </c>
      <c r="M31" s="17">
        <f t="shared" si="1"/>
        <v>75.150000000000006</v>
      </c>
      <c r="N31" s="2">
        <v>1</v>
      </c>
      <c r="O31" s="2" t="s">
        <v>17</v>
      </c>
    </row>
    <row r="32" spans="1:15" ht="24.95" customHeight="1">
      <c r="A32" s="14">
        <v>30</v>
      </c>
      <c r="B32" s="15" t="s">
        <v>82</v>
      </c>
      <c r="C32" s="14" t="s">
        <v>27</v>
      </c>
      <c r="D32" s="14" t="s">
        <v>83</v>
      </c>
      <c r="E32" s="15" t="s">
        <v>84</v>
      </c>
      <c r="F32" s="15">
        <v>55.2</v>
      </c>
      <c r="G32" s="21">
        <v>60</v>
      </c>
      <c r="H32" s="15"/>
      <c r="I32" s="15">
        <v>4</v>
      </c>
      <c r="J32" s="22">
        <v>58.08</v>
      </c>
      <c r="K32" s="17">
        <v>62.08</v>
      </c>
      <c r="L32" s="17">
        <v>75</v>
      </c>
      <c r="M32" s="17">
        <f t="shared" si="1"/>
        <v>68.539999999999992</v>
      </c>
      <c r="N32" s="2">
        <v>2</v>
      </c>
      <c r="O32" s="2"/>
    </row>
    <row r="33" spans="1:15" ht="24.95" customHeight="1">
      <c r="A33" s="14">
        <v>31</v>
      </c>
      <c r="B33" s="15" t="s">
        <v>86</v>
      </c>
      <c r="C33" s="14" t="s">
        <v>87</v>
      </c>
      <c r="D33" s="14" t="s">
        <v>88</v>
      </c>
      <c r="E33" s="15" t="s">
        <v>85</v>
      </c>
      <c r="F33" s="15">
        <v>49.8</v>
      </c>
      <c r="G33" s="21">
        <v>57</v>
      </c>
      <c r="H33" s="15"/>
      <c r="I33" s="15"/>
      <c r="J33" s="22">
        <v>54.12</v>
      </c>
      <c r="K33" s="17">
        <v>54.12</v>
      </c>
      <c r="L33" s="17">
        <v>81.900000000000006</v>
      </c>
      <c r="M33" s="17">
        <f t="shared" si="1"/>
        <v>68.010000000000005</v>
      </c>
      <c r="N33" s="2">
        <v>1</v>
      </c>
      <c r="O33" s="2" t="s">
        <v>17</v>
      </c>
    </row>
    <row r="34" spans="1:15" ht="24.95" customHeight="1">
      <c r="A34" s="14">
        <v>32</v>
      </c>
      <c r="B34" s="15" t="s">
        <v>86</v>
      </c>
      <c r="C34" s="14" t="s">
        <v>87</v>
      </c>
      <c r="D34" s="14" t="s">
        <v>88</v>
      </c>
      <c r="E34" s="15" t="s">
        <v>89</v>
      </c>
      <c r="F34" s="15">
        <v>56.8</v>
      </c>
      <c r="G34" s="21">
        <v>55</v>
      </c>
      <c r="H34" s="15"/>
      <c r="I34" s="15"/>
      <c r="J34" s="22">
        <v>55.72</v>
      </c>
      <c r="K34" s="17">
        <v>55.72</v>
      </c>
      <c r="L34" s="17">
        <v>74.900000000000006</v>
      </c>
      <c r="M34" s="17">
        <f t="shared" si="1"/>
        <v>65.31</v>
      </c>
      <c r="N34" s="2">
        <v>2</v>
      </c>
      <c r="O34" s="2"/>
    </row>
    <row r="35" spans="1:15" ht="24.95" customHeight="1">
      <c r="A35" s="14">
        <v>33</v>
      </c>
      <c r="B35" s="15" t="s">
        <v>86</v>
      </c>
      <c r="C35" s="14" t="s">
        <v>91</v>
      </c>
      <c r="D35" s="14" t="s">
        <v>92</v>
      </c>
      <c r="E35" s="15" t="s">
        <v>90</v>
      </c>
      <c r="F35" s="15">
        <v>60.8</v>
      </c>
      <c r="G35" s="21">
        <v>73.5</v>
      </c>
      <c r="H35" s="15"/>
      <c r="I35" s="15">
        <v>5</v>
      </c>
      <c r="J35" s="22">
        <v>68.42</v>
      </c>
      <c r="K35" s="17">
        <v>73.42</v>
      </c>
      <c r="L35" s="17">
        <v>76.099999999999994</v>
      </c>
      <c r="M35" s="17">
        <f t="shared" ref="M35:M56" si="2">K35*0.5+L35*0.5</f>
        <v>74.759999999999991</v>
      </c>
      <c r="N35" s="2">
        <v>1</v>
      </c>
      <c r="O35" s="2" t="s">
        <v>17</v>
      </c>
    </row>
    <row r="36" spans="1:15" ht="24.95" customHeight="1">
      <c r="A36" s="14">
        <v>34</v>
      </c>
      <c r="B36" s="15" t="s">
        <v>86</v>
      </c>
      <c r="C36" s="14" t="s">
        <v>91</v>
      </c>
      <c r="D36" s="14" t="s">
        <v>92</v>
      </c>
      <c r="E36" s="15" t="s">
        <v>93</v>
      </c>
      <c r="F36" s="15">
        <v>57.4</v>
      </c>
      <c r="G36" s="21">
        <v>73</v>
      </c>
      <c r="H36" s="15"/>
      <c r="I36" s="15"/>
      <c r="J36" s="22">
        <v>66.760000000000005</v>
      </c>
      <c r="K36" s="17">
        <v>66.760000000000005</v>
      </c>
      <c r="L36" s="17">
        <v>77</v>
      </c>
      <c r="M36" s="17">
        <f t="shared" si="2"/>
        <v>71.88</v>
      </c>
      <c r="N36" s="2">
        <v>2</v>
      </c>
      <c r="O36" s="2"/>
    </row>
    <row r="37" spans="1:15" ht="24.95" customHeight="1">
      <c r="A37" s="14">
        <v>35</v>
      </c>
      <c r="B37" s="15" t="s">
        <v>95</v>
      </c>
      <c r="C37" s="14" t="s">
        <v>27</v>
      </c>
      <c r="D37" s="14" t="s">
        <v>96</v>
      </c>
      <c r="E37" s="15" t="s">
        <v>94</v>
      </c>
      <c r="F37" s="15">
        <v>62.4</v>
      </c>
      <c r="G37" s="21">
        <v>67</v>
      </c>
      <c r="H37" s="15"/>
      <c r="I37" s="15"/>
      <c r="J37" s="22">
        <v>65.16</v>
      </c>
      <c r="K37" s="17">
        <v>65.16</v>
      </c>
      <c r="L37" s="17">
        <v>77</v>
      </c>
      <c r="M37" s="17">
        <f t="shared" si="2"/>
        <v>71.08</v>
      </c>
      <c r="N37" s="2">
        <v>1</v>
      </c>
      <c r="O37" s="2" t="s">
        <v>17</v>
      </c>
    </row>
    <row r="38" spans="1:15" ht="24.95" customHeight="1">
      <c r="A38" s="14">
        <v>36</v>
      </c>
      <c r="B38" s="15" t="s">
        <v>95</v>
      </c>
      <c r="C38" s="14" t="s">
        <v>27</v>
      </c>
      <c r="D38" s="14" t="s">
        <v>96</v>
      </c>
      <c r="E38" s="15" t="s">
        <v>97</v>
      </c>
      <c r="F38" s="15">
        <v>54.8</v>
      </c>
      <c r="G38" s="21">
        <v>55</v>
      </c>
      <c r="H38" s="15"/>
      <c r="I38" s="15">
        <v>5</v>
      </c>
      <c r="J38" s="22">
        <v>54.92</v>
      </c>
      <c r="K38" s="17">
        <v>59.92</v>
      </c>
      <c r="L38" s="17">
        <v>74.7</v>
      </c>
      <c r="M38" s="17">
        <f t="shared" si="2"/>
        <v>67.31</v>
      </c>
      <c r="N38" s="2">
        <v>2</v>
      </c>
      <c r="O38" s="2"/>
    </row>
    <row r="39" spans="1:15" ht="24.95" customHeight="1">
      <c r="A39" s="14">
        <v>37</v>
      </c>
      <c r="B39" s="15" t="s">
        <v>31</v>
      </c>
      <c r="C39" s="14" t="s">
        <v>32</v>
      </c>
      <c r="D39" s="14" t="s">
        <v>33</v>
      </c>
      <c r="E39" s="15" t="s">
        <v>30</v>
      </c>
      <c r="F39" s="15">
        <v>57.4</v>
      </c>
      <c r="G39" s="21">
        <v>76.5</v>
      </c>
      <c r="H39" s="15"/>
      <c r="I39" s="15">
        <v>4</v>
      </c>
      <c r="J39" s="22">
        <v>68.86</v>
      </c>
      <c r="K39" s="17">
        <v>72.86</v>
      </c>
      <c r="L39" s="17">
        <v>78.5</v>
      </c>
      <c r="M39" s="17">
        <f t="shared" si="2"/>
        <v>75.680000000000007</v>
      </c>
      <c r="N39" s="23">
        <v>1</v>
      </c>
      <c r="O39" s="2" t="s">
        <v>17</v>
      </c>
    </row>
    <row r="40" spans="1:15" ht="24.95" customHeight="1">
      <c r="A40" s="14">
        <v>38</v>
      </c>
      <c r="B40" s="15" t="s">
        <v>31</v>
      </c>
      <c r="C40" s="14" t="s">
        <v>32</v>
      </c>
      <c r="D40" s="14" t="s">
        <v>33</v>
      </c>
      <c r="E40" s="15" t="s">
        <v>34</v>
      </c>
      <c r="F40" s="15">
        <v>69.2</v>
      </c>
      <c r="G40" s="21">
        <v>61.5</v>
      </c>
      <c r="H40" s="15"/>
      <c r="I40" s="15">
        <v>5</v>
      </c>
      <c r="J40" s="22">
        <v>64.58</v>
      </c>
      <c r="K40" s="17">
        <v>69.58</v>
      </c>
      <c r="L40" s="17">
        <v>78.959999999999994</v>
      </c>
      <c r="M40" s="17">
        <f t="shared" si="2"/>
        <v>74.27</v>
      </c>
      <c r="N40" s="23">
        <v>2</v>
      </c>
      <c r="O40" s="2" t="s">
        <v>17</v>
      </c>
    </row>
    <row r="41" spans="1:15" ht="24.95" customHeight="1">
      <c r="A41" s="14">
        <v>39</v>
      </c>
      <c r="B41" s="15" t="s">
        <v>31</v>
      </c>
      <c r="C41" s="14" t="s">
        <v>32</v>
      </c>
      <c r="D41" s="14" t="s">
        <v>33</v>
      </c>
      <c r="E41" s="15" t="s">
        <v>35</v>
      </c>
      <c r="F41" s="15">
        <v>60.8</v>
      </c>
      <c r="G41" s="21">
        <v>67.5</v>
      </c>
      <c r="H41" s="15"/>
      <c r="I41" s="15">
        <v>1</v>
      </c>
      <c r="J41" s="22">
        <v>64.819999999999993</v>
      </c>
      <c r="K41" s="17">
        <v>65.819999999999993</v>
      </c>
      <c r="L41" s="17">
        <v>82.2</v>
      </c>
      <c r="M41" s="17">
        <f t="shared" si="2"/>
        <v>74.009999999999991</v>
      </c>
      <c r="N41" s="23">
        <v>3</v>
      </c>
      <c r="O41" s="2" t="s">
        <v>17</v>
      </c>
    </row>
    <row r="42" spans="1:15" ht="24.95" customHeight="1">
      <c r="A42" s="14">
        <v>40</v>
      </c>
      <c r="B42" s="15" t="s">
        <v>31</v>
      </c>
      <c r="C42" s="14" t="s">
        <v>32</v>
      </c>
      <c r="D42" s="14" t="s">
        <v>33</v>
      </c>
      <c r="E42" s="15" t="s">
        <v>36</v>
      </c>
      <c r="F42" s="15">
        <v>60.2</v>
      </c>
      <c r="G42" s="21">
        <v>67.5</v>
      </c>
      <c r="H42" s="15"/>
      <c r="I42" s="15"/>
      <c r="J42" s="22">
        <v>64.58</v>
      </c>
      <c r="K42" s="17">
        <v>64.58</v>
      </c>
      <c r="L42" s="17">
        <v>80.8</v>
      </c>
      <c r="M42" s="17">
        <f t="shared" si="2"/>
        <v>72.69</v>
      </c>
      <c r="N42" s="23">
        <v>4</v>
      </c>
      <c r="O42" s="2" t="s">
        <v>17</v>
      </c>
    </row>
    <row r="43" spans="1:15" ht="24.95" customHeight="1">
      <c r="A43" s="14">
        <v>41</v>
      </c>
      <c r="B43" s="15" t="s">
        <v>31</v>
      </c>
      <c r="C43" s="14" t="s">
        <v>32</v>
      </c>
      <c r="D43" s="14" t="s">
        <v>33</v>
      </c>
      <c r="E43" s="15" t="s">
        <v>37</v>
      </c>
      <c r="F43" s="15">
        <v>66</v>
      </c>
      <c r="G43" s="21">
        <v>59</v>
      </c>
      <c r="H43" s="15"/>
      <c r="I43" s="15">
        <v>1</v>
      </c>
      <c r="J43" s="22">
        <v>61.8</v>
      </c>
      <c r="K43" s="17">
        <v>62.8</v>
      </c>
      <c r="L43" s="17">
        <v>78.84</v>
      </c>
      <c r="M43" s="17">
        <f t="shared" si="2"/>
        <v>70.819999999999993</v>
      </c>
      <c r="N43" s="23">
        <v>5</v>
      </c>
      <c r="O43" s="2" t="s">
        <v>17</v>
      </c>
    </row>
    <row r="44" spans="1:15" ht="24.95" customHeight="1">
      <c r="A44" s="14">
        <v>42</v>
      </c>
      <c r="B44" s="15" t="s">
        <v>31</v>
      </c>
      <c r="C44" s="14" t="s">
        <v>32</v>
      </c>
      <c r="D44" s="14" t="s">
        <v>33</v>
      </c>
      <c r="E44" s="15" t="s">
        <v>38</v>
      </c>
      <c r="F44" s="15">
        <v>61.6</v>
      </c>
      <c r="G44" s="21">
        <v>60.5</v>
      </c>
      <c r="H44" s="15"/>
      <c r="I44" s="15">
        <v>1</v>
      </c>
      <c r="J44" s="22">
        <v>60.94</v>
      </c>
      <c r="K44" s="17">
        <v>61.94</v>
      </c>
      <c r="L44" s="17">
        <v>78.959999999999994</v>
      </c>
      <c r="M44" s="17">
        <f t="shared" si="2"/>
        <v>70.449999999999989</v>
      </c>
      <c r="N44" s="23">
        <v>6</v>
      </c>
      <c r="O44" s="2" t="s">
        <v>17</v>
      </c>
    </row>
    <row r="45" spans="1:15" ht="24.95" customHeight="1">
      <c r="A45" s="14">
        <v>43</v>
      </c>
      <c r="B45" s="15" t="s">
        <v>31</v>
      </c>
      <c r="C45" s="14" t="s">
        <v>32</v>
      </c>
      <c r="D45" s="14" t="s">
        <v>33</v>
      </c>
      <c r="E45" s="15" t="s">
        <v>39</v>
      </c>
      <c r="F45" s="15">
        <v>54.8</v>
      </c>
      <c r="G45" s="21">
        <v>66</v>
      </c>
      <c r="H45" s="15"/>
      <c r="I45" s="15">
        <v>1</v>
      </c>
      <c r="J45" s="22">
        <v>61.52</v>
      </c>
      <c r="K45" s="17">
        <v>62.52</v>
      </c>
      <c r="L45" s="17">
        <v>78.099999999999994</v>
      </c>
      <c r="M45" s="17">
        <f t="shared" si="2"/>
        <v>70.31</v>
      </c>
      <c r="N45" s="23">
        <v>7</v>
      </c>
      <c r="O45" s="2" t="s">
        <v>17</v>
      </c>
    </row>
    <row r="46" spans="1:15" ht="24.95" customHeight="1">
      <c r="A46" s="14">
        <v>44</v>
      </c>
      <c r="B46" s="15" t="s">
        <v>31</v>
      </c>
      <c r="C46" s="14" t="s">
        <v>32</v>
      </c>
      <c r="D46" s="14" t="s">
        <v>33</v>
      </c>
      <c r="E46" s="15" t="s">
        <v>40</v>
      </c>
      <c r="F46" s="15">
        <v>51</v>
      </c>
      <c r="G46" s="21">
        <v>64.5</v>
      </c>
      <c r="H46" s="15"/>
      <c r="I46" s="15">
        <v>5</v>
      </c>
      <c r="J46" s="22">
        <v>59.1</v>
      </c>
      <c r="K46" s="17">
        <v>64.099999999999994</v>
      </c>
      <c r="L46" s="17">
        <v>76.3</v>
      </c>
      <c r="M46" s="17">
        <f t="shared" si="2"/>
        <v>70.199999999999989</v>
      </c>
      <c r="N46" s="23">
        <v>8</v>
      </c>
      <c r="O46" s="2" t="s">
        <v>17</v>
      </c>
    </row>
    <row r="47" spans="1:15" ht="24.95" customHeight="1">
      <c r="A47" s="14">
        <v>45</v>
      </c>
      <c r="B47" s="15" t="s">
        <v>31</v>
      </c>
      <c r="C47" s="14" t="s">
        <v>32</v>
      </c>
      <c r="D47" s="14" t="s">
        <v>33</v>
      </c>
      <c r="E47" s="15" t="s">
        <v>41</v>
      </c>
      <c r="F47" s="15">
        <v>58.6</v>
      </c>
      <c r="G47" s="21">
        <v>64</v>
      </c>
      <c r="H47" s="15"/>
      <c r="I47" s="15"/>
      <c r="J47" s="22">
        <v>61.84</v>
      </c>
      <c r="K47" s="17">
        <v>61.84</v>
      </c>
      <c r="L47" s="17">
        <v>78.08</v>
      </c>
      <c r="M47" s="17">
        <f t="shared" si="2"/>
        <v>69.960000000000008</v>
      </c>
      <c r="N47" s="23">
        <v>9</v>
      </c>
      <c r="O47" s="2" t="s">
        <v>17</v>
      </c>
    </row>
    <row r="48" spans="1:15" ht="24.95" customHeight="1">
      <c r="A48" s="14">
        <v>46</v>
      </c>
      <c r="B48" s="15" t="s">
        <v>31</v>
      </c>
      <c r="C48" s="14" t="s">
        <v>32</v>
      </c>
      <c r="D48" s="14" t="s">
        <v>33</v>
      </c>
      <c r="E48" s="15" t="s">
        <v>42</v>
      </c>
      <c r="F48" s="15">
        <v>53.4</v>
      </c>
      <c r="G48" s="21">
        <v>63.5</v>
      </c>
      <c r="H48" s="15"/>
      <c r="I48" s="15">
        <v>1</v>
      </c>
      <c r="J48" s="22">
        <v>59.46</v>
      </c>
      <c r="K48" s="17">
        <v>60.46</v>
      </c>
      <c r="L48" s="17">
        <v>79.02</v>
      </c>
      <c r="M48" s="17">
        <f t="shared" si="2"/>
        <v>69.739999999999995</v>
      </c>
      <c r="N48" s="23">
        <v>10</v>
      </c>
      <c r="O48" s="24"/>
    </row>
    <row r="49" spans="1:15" ht="24.95" customHeight="1">
      <c r="A49" s="14">
        <v>47</v>
      </c>
      <c r="B49" s="15" t="s">
        <v>31</v>
      </c>
      <c r="C49" s="14" t="s">
        <v>32</v>
      </c>
      <c r="D49" s="14" t="s">
        <v>33</v>
      </c>
      <c r="E49" s="15" t="s">
        <v>43</v>
      </c>
      <c r="F49" s="15">
        <v>55.2</v>
      </c>
      <c r="G49" s="21">
        <v>59</v>
      </c>
      <c r="H49" s="15"/>
      <c r="I49" s="15">
        <v>5</v>
      </c>
      <c r="J49" s="22">
        <v>57.48</v>
      </c>
      <c r="K49" s="17">
        <v>62.48</v>
      </c>
      <c r="L49" s="17">
        <v>75.52</v>
      </c>
      <c r="M49" s="17">
        <f t="shared" si="2"/>
        <v>69</v>
      </c>
      <c r="N49" s="23">
        <v>11</v>
      </c>
      <c r="O49" s="24"/>
    </row>
    <row r="50" spans="1:15" ht="24.95" customHeight="1">
      <c r="A50" s="14">
        <v>48</v>
      </c>
      <c r="B50" s="15" t="s">
        <v>31</v>
      </c>
      <c r="C50" s="14" t="s">
        <v>32</v>
      </c>
      <c r="D50" s="14" t="s">
        <v>33</v>
      </c>
      <c r="E50" s="15" t="s">
        <v>44</v>
      </c>
      <c r="F50" s="15">
        <v>63.4</v>
      </c>
      <c r="G50" s="21">
        <v>51</v>
      </c>
      <c r="H50" s="15">
        <v>57</v>
      </c>
      <c r="I50" s="15">
        <v>5</v>
      </c>
      <c r="J50" s="22">
        <v>56.06</v>
      </c>
      <c r="K50" s="17">
        <v>61.06</v>
      </c>
      <c r="L50" s="17">
        <v>75.66</v>
      </c>
      <c r="M50" s="17">
        <f t="shared" si="2"/>
        <v>68.36</v>
      </c>
      <c r="N50" s="23">
        <v>12</v>
      </c>
      <c r="O50" s="24"/>
    </row>
    <row r="51" spans="1:15" ht="24.95" customHeight="1">
      <c r="A51" s="14">
        <v>49</v>
      </c>
      <c r="B51" s="15" t="s">
        <v>31</v>
      </c>
      <c r="C51" s="14" t="s">
        <v>32</v>
      </c>
      <c r="D51" s="14" t="s">
        <v>33</v>
      </c>
      <c r="E51" s="15" t="s">
        <v>45</v>
      </c>
      <c r="F51" s="15">
        <v>62.2</v>
      </c>
      <c r="G51" s="21">
        <v>58</v>
      </c>
      <c r="H51" s="15"/>
      <c r="I51" s="15">
        <v>1</v>
      </c>
      <c r="J51" s="22">
        <v>59.68</v>
      </c>
      <c r="K51" s="17">
        <v>60.68</v>
      </c>
      <c r="L51" s="17">
        <v>75.92</v>
      </c>
      <c r="M51" s="17">
        <f t="shared" si="2"/>
        <v>68.3</v>
      </c>
      <c r="N51" s="23">
        <v>13</v>
      </c>
      <c r="O51" s="24"/>
    </row>
    <row r="52" spans="1:15" ht="24.95" customHeight="1">
      <c r="A52" s="14">
        <v>50</v>
      </c>
      <c r="B52" s="15" t="s">
        <v>31</v>
      </c>
      <c r="C52" s="14" t="s">
        <v>32</v>
      </c>
      <c r="D52" s="14" t="s">
        <v>33</v>
      </c>
      <c r="E52" s="15" t="s">
        <v>46</v>
      </c>
      <c r="F52" s="15">
        <v>66.2</v>
      </c>
      <c r="G52" s="21">
        <v>56.5</v>
      </c>
      <c r="H52" s="15"/>
      <c r="I52" s="15">
        <v>1</v>
      </c>
      <c r="J52" s="22">
        <v>60.38</v>
      </c>
      <c r="K52" s="17">
        <v>61.38</v>
      </c>
      <c r="L52" s="17">
        <v>74.86</v>
      </c>
      <c r="M52" s="17">
        <f t="shared" si="2"/>
        <v>68.12</v>
      </c>
      <c r="N52" s="23">
        <v>14</v>
      </c>
      <c r="O52" s="24"/>
    </row>
    <row r="53" spans="1:15" ht="24.95" customHeight="1">
      <c r="A53" s="14">
        <v>51</v>
      </c>
      <c r="B53" s="15" t="s">
        <v>31</v>
      </c>
      <c r="C53" s="14" t="s">
        <v>32</v>
      </c>
      <c r="D53" s="14" t="s">
        <v>33</v>
      </c>
      <c r="E53" s="15" t="s">
        <v>47</v>
      </c>
      <c r="F53" s="15">
        <v>59</v>
      </c>
      <c r="G53" s="21">
        <v>55.5</v>
      </c>
      <c r="H53" s="15"/>
      <c r="I53" s="15">
        <v>5</v>
      </c>
      <c r="J53" s="22">
        <v>56.9</v>
      </c>
      <c r="K53" s="17">
        <v>61.9</v>
      </c>
      <c r="L53" s="17">
        <v>74.040000000000006</v>
      </c>
      <c r="M53" s="17">
        <f t="shared" si="2"/>
        <v>67.97</v>
      </c>
      <c r="N53" s="23">
        <v>15</v>
      </c>
      <c r="O53" s="24"/>
    </row>
    <row r="54" spans="1:15" ht="24.95" customHeight="1">
      <c r="A54" s="14">
        <v>52</v>
      </c>
      <c r="B54" s="15" t="s">
        <v>31</v>
      </c>
      <c r="C54" s="14" t="s">
        <v>32</v>
      </c>
      <c r="D54" s="14" t="s">
        <v>33</v>
      </c>
      <c r="E54" s="15" t="s">
        <v>48</v>
      </c>
      <c r="F54" s="15">
        <v>63.2</v>
      </c>
      <c r="G54" s="21">
        <v>57.5</v>
      </c>
      <c r="H54" s="15"/>
      <c r="I54" s="15">
        <v>1</v>
      </c>
      <c r="J54" s="22">
        <v>59.78</v>
      </c>
      <c r="K54" s="17">
        <v>60.78</v>
      </c>
      <c r="L54" s="17">
        <v>74.52</v>
      </c>
      <c r="M54" s="17">
        <f t="shared" si="2"/>
        <v>67.650000000000006</v>
      </c>
      <c r="N54" s="23">
        <v>16</v>
      </c>
      <c r="O54" s="24"/>
    </row>
    <row r="55" spans="1:15" ht="24.95" customHeight="1">
      <c r="A55" s="14">
        <v>53</v>
      </c>
      <c r="B55" s="15" t="s">
        <v>31</v>
      </c>
      <c r="C55" s="14" t="s">
        <v>32</v>
      </c>
      <c r="D55" s="14" t="s">
        <v>33</v>
      </c>
      <c r="E55" s="15" t="s">
        <v>49</v>
      </c>
      <c r="F55" s="25">
        <v>58.4</v>
      </c>
      <c r="G55" s="26">
        <v>59.5</v>
      </c>
      <c r="H55" s="2"/>
      <c r="I55" s="25">
        <v>1</v>
      </c>
      <c r="J55" s="27">
        <f>(F55*0.4)+(G55*0.6)</f>
        <v>59.059999999999995</v>
      </c>
      <c r="K55" s="27">
        <f>J55+I55</f>
        <v>60.059999999999995</v>
      </c>
      <c r="L55" s="17">
        <v>74.36</v>
      </c>
      <c r="M55" s="17">
        <f t="shared" si="2"/>
        <v>67.209999999999994</v>
      </c>
      <c r="N55" s="23">
        <v>17</v>
      </c>
      <c r="O55" s="24"/>
    </row>
    <row r="56" spans="1:15" ht="24">
      <c r="A56" s="14">
        <v>54</v>
      </c>
      <c r="B56" s="15" t="s">
        <v>31</v>
      </c>
      <c r="C56" s="14" t="s">
        <v>32</v>
      </c>
      <c r="D56" s="14" t="s">
        <v>33</v>
      </c>
      <c r="E56" s="15" t="s">
        <v>50</v>
      </c>
      <c r="F56" s="15">
        <v>61.8</v>
      </c>
      <c r="G56" s="21">
        <v>52</v>
      </c>
      <c r="H56" s="15"/>
      <c r="I56" s="15">
        <v>5</v>
      </c>
      <c r="J56" s="22">
        <v>55.92</v>
      </c>
      <c r="K56" s="17">
        <v>60.92</v>
      </c>
      <c r="L56" s="17">
        <v>73.02</v>
      </c>
      <c r="M56" s="17">
        <f t="shared" si="2"/>
        <v>66.97</v>
      </c>
      <c r="N56" s="23">
        <v>18</v>
      </c>
      <c r="O56" s="24"/>
    </row>
  </sheetData>
  <mergeCells count="1">
    <mergeCell ref="A1:O1"/>
  </mergeCells>
  <phoneticPr fontId="10" type="noConversion"/>
  <pageMargins left="0.5" right="0.35" top="0.61" bottom="0.56000000000000005" header="0.2" footer="0.28999999999999998"/>
  <pageSetup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个人用户</cp:lastModifiedBy>
  <cp:lastPrinted>2024-12-30T01:52:22Z</cp:lastPrinted>
  <dcterms:created xsi:type="dcterms:W3CDTF">2024-11-11T07:29:00Z</dcterms:created>
  <dcterms:modified xsi:type="dcterms:W3CDTF">2024-12-30T01:52:52Z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DAC4E6A015A642D4A92D759F830C71AE</vt:lpwstr>
  </property>
  <property fmtid="{D5CDD505-2E9C-101B-9397-08002B2CF9AE}" pid="3" name="KSOProductBuildVer">
    <vt:lpwstr>2052-11.8.2.12118</vt:lpwstr>
  </property>
</Properties>
</file>