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<sst xmlns="http://schemas.openxmlformats.org/spreadsheetml/2006/main" count="282" uniqueCount="170">
  <si>
    <t>四川省文化和旅游厅下属事业单位2021年12月公开招聘工作人员考试总成绩汇总及排名表</t>
  </si>
  <si>
    <t>单位名称</t>
  </si>
  <si>
    <t>岗位名称</t>
  </si>
  <si>
    <t>报考人姓名</t>
  </si>
  <si>
    <t>准考证号</t>
  </si>
  <si>
    <t>笔试总
成绩</t>
  </si>
  <si>
    <t>笔试折合成绩（笔试成绩*40%）</t>
  </si>
  <si>
    <t>面试
成绩</t>
  </si>
  <si>
    <t>面试折合成绩（面试成绩*60%）</t>
  </si>
  <si>
    <t>总成绩</t>
  </si>
  <si>
    <t>岗位排名</t>
  </si>
  <si>
    <t>备注</t>
  </si>
  <si>
    <t>四川文化创意产业研究院</t>
  </si>
  <si>
    <t>党务</t>
  </si>
  <si>
    <t>何宗育</t>
  </si>
  <si>
    <t>3251211209009</t>
  </si>
  <si>
    <t>李治宇</t>
  </si>
  <si>
    <t>3251210906708</t>
  </si>
  <si>
    <t>卫怡</t>
  </si>
  <si>
    <t>3251211005223</t>
  </si>
  <si>
    <t>会计</t>
  </si>
  <si>
    <t>林鑫</t>
  </si>
  <si>
    <t>3251211101112</t>
  </si>
  <si>
    <t>何密</t>
  </si>
  <si>
    <t>3251210219225</t>
  </si>
  <si>
    <t>李长春</t>
  </si>
  <si>
    <t>3251211319210</t>
  </si>
  <si>
    <t>文化创意研究</t>
  </si>
  <si>
    <t>王露</t>
  </si>
  <si>
    <t>3251211316418</t>
  </si>
  <si>
    <t>郭久林</t>
  </si>
  <si>
    <t>3251210301930</t>
  </si>
  <si>
    <t>谢静文</t>
  </si>
  <si>
    <t>3251211320027</t>
  </si>
  <si>
    <t>会展项目管理</t>
  </si>
  <si>
    <t>陈思宇</t>
  </si>
  <si>
    <t>3251210600402</t>
  </si>
  <si>
    <t>牛鑫</t>
  </si>
  <si>
    <t>3251210304711</t>
  </si>
  <si>
    <t>顾萌萌</t>
  </si>
  <si>
    <t>3251210500404</t>
  </si>
  <si>
    <t>---</t>
  </si>
  <si>
    <t>面试
缺考</t>
  </si>
  <si>
    <t>四川省文物考古研究院</t>
  </si>
  <si>
    <t>文物建筑勘察设计</t>
  </si>
  <si>
    <t>胡小俊</t>
  </si>
  <si>
    <t>3251210213510</t>
  </si>
  <si>
    <t>李可</t>
  </si>
  <si>
    <t>3251210309413</t>
  </si>
  <si>
    <t>欧阳明根</t>
  </si>
  <si>
    <t>3251211000703</t>
  </si>
  <si>
    <t>网络及信息管理</t>
  </si>
  <si>
    <t>张寒霞</t>
  </si>
  <si>
    <t>3251211332912</t>
  </si>
  <si>
    <t>林映坤</t>
  </si>
  <si>
    <t>3251210804022</t>
  </si>
  <si>
    <t>向诗月</t>
  </si>
  <si>
    <t>3251211205812</t>
  </si>
  <si>
    <t>人力资源劳资</t>
  </si>
  <si>
    <t>李敏</t>
  </si>
  <si>
    <t>3251210800901</t>
  </si>
  <si>
    <t>周玉荷</t>
  </si>
  <si>
    <t>3251211104424</t>
  </si>
  <si>
    <t>张虹</t>
  </si>
  <si>
    <t>3251211320911</t>
  </si>
  <si>
    <t>唐瑞雪</t>
  </si>
  <si>
    <t>3251211320630</t>
  </si>
  <si>
    <t>徐雨萱</t>
  </si>
  <si>
    <t>3251210904812</t>
  </si>
  <si>
    <t>龚小蝶</t>
  </si>
  <si>
    <t>3251211204220</t>
  </si>
  <si>
    <t>郭雨辰</t>
  </si>
  <si>
    <t>3251210305608</t>
  </si>
  <si>
    <t>牟思翰</t>
  </si>
  <si>
    <t>3251210302613</t>
  </si>
  <si>
    <t>王宇丹</t>
  </si>
  <si>
    <t>3251210801928</t>
  </si>
  <si>
    <t>石窟艺术考古A</t>
  </si>
  <si>
    <t>李凯</t>
  </si>
  <si>
    <t>3251211102530</t>
  </si>
  <si>
    <t>周南西</t>
  </si>
  <si>
    <t>3251210303327</t>
  </si>
  <si>
    <t>石窟艺术考古B</t>
  </si>
  <si>
    <t>熊淑梅</t>
  </si>
  <si>
    <t>3251211211601</t>
  </si>
  <si>
    <t>石窟寺及土遗址保护工程勘察</t>
  </si>
  <si>
    <t>杨计泽</t>
  </si>
  <si>
    <t>3251210302029</t>
  </si>
  <si>
    <t>田佳怡</t>
  </si>
  <si>
    <t>3251211325123</t>
  </si>
  <si>
    <t>孟相鹏</t>
  </si>
  <si>
    <t>3251211209623</t>
  </si>
  <si>
    <t>王耐冬</t>
  </si>
  <si>
    <t>3251211319818</t>
  </si>
  <si>
    <t>石窟寺及土遗址保护工程设计</t>
  </si>
  <si>
    <t>文淳子</t>
  </si>
  <si>
    <t>3251210110417</t>
  </si>
  <si>
    <t>胡子涵</t>
  </si>
  <si>
    <t>3251210218627</t>
  </si>
  <si>
    <t>向语兮</t>
  </si>
  <si>
    <t>3251211326726</t>
  </si>
  <si>
    <t>石窟寺保护基础研究</t>
  </si>
  <si>
    <t>孙政</t>
  </si>
  <si>
    <t>3251211005120</t>
  </si>
  <si>
    <t>杨凡</t>
  </si>
  <si>
    <t>3251210218601</t>
  </si>
  <si>
    <t>植物考古</t>
  </si>
  <si>
    <t>向虹</t>
  </si>
  <si>
    <t>3251211212421</t>
  </si>
  <si>
    <t>科技考古（文物残留物分析）</t>
  </si>
  <si>
    <t>董瑞瑞</t>
  </si>
  <si>
    <t>3251210401015</t>
  </si>
  <si>
    <t>考古资料整理与研究</t>
  </si>
  <si>
    <t>傅悦</t>
  </si>
  <si>
    <t>3251210701224</t>
  </si>
  <si>
    <t>王慧君</t>
  </si>
  <si>
    <t>3251210903928</t>
  </si>
  <si>
    <t>赵婉琪</t>
  </si>
  <si>
    <t>3251211214910</t>
  </si>
  <si>
    <t>革命文物研究</t>
  </si>
  <si>
    <t>刘志彤</t>
  </si>
  <si>
    <t>3251210300421</t>
  </si>
  <si>
    <t>杜永丽</t>
  </si>
  <si>
    <t>3251210909910</t>
  </si>
  <si>
    <t>黄静</t>
  </si>
  <si>
    <t>3251211317127</t>
  </si>
  <si>
    <t>《四川文物》编辑</t>
  </si>
  <si>
    <t>董杨</t>
  </si>
  <si>
    <t>3251210308021</t>
  </si>
  <si>
    <t>程潇仪</t>
  </si>
  <si>
    <t>3251210900301</t>
  </si>
  <si>
    <t>尹绵文</t>
  </si>
  <si>
    <t>3251211320105</t>
  </si>
  <si>
    <t>壁画、土遗址保护修复与科技研究</t>
  </si>
  <si>
    <t>丁萌</t>
  </si>
  <si>
    <t>3251211108928</t>
  </si>
  <si>
    <t>王铒</t>
  </si>
  <si>
    <t>3251210213805</t>
  </si>
  <si>
    <t>郭何云</t>
  </si>
  <si>
    <t>3251211106912</t>
  </si>
  <si>
    <t>周凡丁</t>
  </si>
  <si>
    <t>3251210305311</t>
  </si>
  <si>
    <t>梁原</t>
  </si>
  <si>
    <t>3251210219322</t>
  </si>
  <si>
    <t>王瑞</t>
  </si>
  <si>
    <t>3251210401610</t>
  </si>
  <si>
    <t>可移动文物保护修复与科技研究</t>
  </si>
  <si>
    <t>李思凡</t>
  </si>
  <si>
    <t>3251211326406</t>
  </si>
  <si>
    <t>郑芦</t>
  </si>
  <si>
    <t>3251211110205</t>
  </si>
  <si>
    <t>考古现场文物保护研究</t>
  </si>
  <si>
    <t>刘霞</t>
  </si>
  <si>
    <t>3251211109002</t>
  </si>
  <si>
    <t>王凤娇</t>
  </si>
  <si>
    <t>3251211325621</t>
  </si>
  <si>
    <t>文物保护规划</t>
  </si>
  <si>
    <t>黄健</t>
  </si>
  <si>
    <t>3251211328402</t>
  </si>
  <si>
    <t>李炎</t>
  </si>
  <si>
    <t>3251210705505</t>
  </si>
  <si>
    <t>甘依灵</t>
  </si>
  <si>
    <t>3251211103708</t>
  </si>
  <si>
    <t>档案资料研究</t>
  </si>
  <si>
    <t>张婷</t>
  </si>
  <si>
    <t>3251210901922</t>
  </si>
  <si>
    <t>刘萌萌</t>
  </si>
  <si>
    <t>3251211109603</t>
  </si>
  <si>
    <t>李伟珍</t>
  </si>
  <si>
    <t>3251210112514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</si>
</sst>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8">
    <font>
      <sz val="12"/>
      <name val="宋体"/>
      <family val="0"/>
    </font>
    <font>
      <sz val="12"/>
      <name val="仿宋_GB2312"/>
      <family val="3"/>
    </font>
    <font>
      <sz val="16"/>
      <name val="方正小标宋简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sz val="10"/>
      <name val="仿宋_GB2312"/>
      <family val="3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8"/>
      <color indexed="62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15" fillId="3" borderId="1" applyNumberFormat="0" applyAlignment="0" applyProtection="0"/>
    <xf numFmtId="0" fontId="14" fillId="0" borderId="2" applyNumberFormat="0" applyFill="0" applyAlignment="0" applyProtection="0"/>
    <xf numFmtId="0" fontId="13" fillId="4" borderId="0" applyNumberFormat="0" applyBorder="0" applyAlignment="0" applyProtection="0"/>
    <xf numFmtId="0" fontId="39" fillId="5" borderId="3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16" fillId="3" borderId="4" applyNumberFormat="0" applyAlignment="0" applyProtection="0"/>
    <xf numFmtId="0" fontId="40" fillId="7" borderId="0" applyNumberFormat="0" applyBorder="0" applyAlignment="0" applyProtection="0"/>
    <xf numFmtId="43" fontId="0" fillId="0" borderId="0" applyFont="0" applyFill="0" applyBorder="0" applyAlignment="0" applyProtection="0"/>
    <xf numFmtId="0" fontId="41" fillId="8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9" borderId="5" applyNumberFormat="0" applyFont="0" applyAlignment="0" applyProtection="0"/>
    <xf numFmtId="0" fontId="0" fillId="0" borderId="0">
      <alignment vertical="center"/>
      <protection/>
    </xf>
    <xf numFmtId="0" fontId="41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1" fillId="11" borderId="0" applyNumberFormat="0" applyBorder="0" applyAlignment="0" applyProtection="0"/>
    <xf numFmtId="0" fontId="44" fillId="0" borderId="8" applyNumberFormat="0" applyFill="0" applyAlignment="0" applyProtection="0"/>
    <xf numFmtId="0" fontId="41" fillId="12" borderId="0" applyNumberFormat="0" applyBorder="0" applyAlignment="0" applyProtection="0"/>
    <xf numFmtId="0" fontId="50" fillId="13" borderId="9" applyNumberFormat="0" applyAlignment="0" applyProtection="0"/>
    <xf numFmtId="0" fontId="51" fillId="13" borderId="3" applyNumberFormat="0" applyAlignment="0" applyProtection="0"/>
    <xf numFmtId="0" fontId="52" fillId="14" borderId="10" applyNumberFormat="0" applyAlignment="0" applyProtection="0"/>
    <xf numFmtId="0" fontId="16" fillId="3" borderId="4" applyNumberFormat="0" applyAlignment="0" applyProtection="0"/>
    <xf numFmtId="0" fontId="13" fillId="15" borderId="0" applyNumberFormat="0" applyBorder="0" applyAlignment="0" applyProtection="0"/>
    <xf numFmtId="0" fontId="53" fillId="0" borderId="11" applyNumberFormat="0" applyFill="0" applyAlignment="0" applyProtection="0"/>
    <xf numFmtId="0" fontId="0" fillId="16" borderId="12" applyNumberFormat="0" applyFont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13" fillId="19" borderId="0" applyNumberFormat="0" applyBorder="0" applyAlignment="0" applyProtection="0"/>
    <xf numFmtId="0" fontId="54" fillId="0" borderId="13" applyNumberFormat="0" applyFill="0" applyAlignment="0" applyProtection="0"/>
    <xf numFmtId="0" fontId="55" fillId="20" borderId="0" applyNumberFormat="0" applyBorder="0" applyAlignment="0" applyProtection="0"/>
    <xf numFmtId="0" fontId="13" fillId="21" borderId="0" applyNumberFormat="0" applyBorder="0" applyAlignment="0" applyProtection="0"/>
    <xf numFmtId="0" fontId="56" fillId="22" borderId="0" applyNumberFormat="0" applyBorder="0" applyAlignment="0" applyProtection="0"/>
    <xf numFmtId="0" fontId="41" fillId="23" borderId="0" applyNumberFormat="0" applyBorder="0" applyAlignment="0" applyProtection="0"/>
    <xf numFmtId="0" fontId="28" fillId="24" borderId="14" applyNumberFormat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14" fillId="0" borderId="2" applyNumberFormat="0" applyFill="0" applyAlignment="0" applyProtection="0"/>
    <xf numFmtId="0" fontId="26" fillId="27" borderId="0" applyNumberFormat="0" applyBorder="0" applyAlignment="0" applyProtection="0"/>
    <xf numFmtId="0" fontId="13" fillId="19" borderId="0" applyNumberFormat="0" applyBorder="0" applyAlignment="0" applyProtection="0"/>
    <xf numFmtId="0" fontId="38" fillId="28" borderId="0" applyNumberFormat="0" applyBorder="0" applyAlignment="0" applyProtection="0"/>
    <xf numFmtId="0" fontId="20" fillId="29" borderId="0" applyNumberFormat="0" applyBorder="0" applyAlignment="0" applyProtection="0"/>
    <xf numFmtId="0" fontId="14" fillId="0" borderId="2" applyNumberFormat="0" applyFill="0" applyAlignment="0" applyProtection="0"/>
    <xf numFmtId="0" fontId="15" fillId="3" borderId="1" applyNumberFormat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5" fillId="3" borderId="1" applyNumberFormat="0" applyAlignment="0" applyProtection="0"/>
    <xf numFmtId="0" fontId="38" fillId="34" borderId="0" applyNumberFormat="0" applyBorder="0" applyAlignment="0" applyProtection="0"/>
    <xf numFmtId="0" fontId="16" fillId="3" borderId="4" applyNumberFormat="0" applyAlignment="0" applyProtection="0"/>
    <xf numFmtId="0" fontId="38" fillId="35" borderId="0" applyNumberFormat="0" applyBorder="0" applyAlignment="0" applyProtection="0"/>
    <xf numFmtId="0" fontId="41" fillId="36" borderId="0" applyNumberFormat="0" applyBorder="0" applyAlignment="0" applyProtection="0"/>
    <xf numFmtId="0" fontId="16" fillId="3" borderId="4" applyNumberFormat="0" applyAlignment="0" applyProtection="0"/>
    <xf numFmtId="0" fontId="38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31" fillId="40" borderId="0" applyNumberFormat="0" applyBorder="0" applyAlignment="0" applyProtection="0"/>
    <xf numFmtId="0" fontId="38" fillId="41" borderId="0" applyNumberFormat="0" applyBorder="0" applyAlignment="0" applyProtection="0"/>
    <xf numFmtId="0" fontId="41" fillId="42" borderId="0" applyNumberFormat="0" applyBorder="0" applyAlignment="0" applyProtection="0"/>
    <xf numFmtId="0" fontId="13" fillId="43" borderId="0" applyNumberFormat="0" applyBorder="0" applyAlignment="0" applyProtection="0"/>
    <xf numFmtId="0" fontId="30" fillId="40" borderId="0" applyNumberFormat="0" applyBorder="0" applyAlignment="0" applyProtection="0"/>
    <xf numFmtId="0" fontId="13" fillId="44" borderId="0" applyNumberFormat="0" applyBorder="0" applyAlignment="0" applyProtection="0"/>
    <xf numFmtId="0" fontId="15" fillId="45" borderId="1" applyNumberFormat="0" applyAlignment="0" applyProtection="0"/>
    <xf numFmtId="0" fontId="13" fillId="46" borderId="0" applyNumberFormat="0" applyBorder="0" applyAlignment="0" applyProtection="0"/>
    <xf numFmtId="0" fontId="15" fillId="3" borderId="1" applyNumberFormat="0" applyAlignment="0" applyProtection="0"/>
    <xf numFmtId="0" fontId="13" fillId="15" borderId="0" applyNumberFormat="0" applyBorder="0" applyAlignment="0" applyProtection="0"/>
    <xf numFmtId="0" fontId="0" fillId="0" borderId="0">
      <alignment vertical="center"/>
      <protection/>
    </xf>
    <xf numFmtId="0" fontId="13" fillId="27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32" fillId="45" borderId="4" applyNumberFormat="0" applyAlignment="0" applyProtection="0"/>
    <xf numFmtId="0" fontId="20" fillId="49" borderId="0" applyNumberFormat="0" applyBorder="0" applyAlignment="0" applyProtection="0"/>
    <xf numFmtId="0" fontId="20" fillId="21" borderId="0" applyNumberFormat="0" applyBorder="0" applyAlignment="0" applyProtection="0"/>
    <xf numFmtId="0" fontId="0" fillId="0" borderId="0">
      <alignment vertical="center"/>
      <protection/>
    </xf>
    <xf numFmtId="0" fontId="20" fillId="48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17" fillId="0" borderId="17" applyNumberFormat="0" applyFill="0" applyAlignment="0" applyProtection="0"/>
    <xf numFmtId="0" fontId="27" fillId="0" borderId="15" applyNumberFormat="0" applyFill="0" applyAlignment="0" applyProtection="0"/>
    <xf numFmtId="0" fontId="29" fillId="0" borderId="18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26" fillId="46" borderId="0" applyNumberFormat="0" applyBorder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33" fillId="0" borderId="20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33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33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28" fillId="24" borderId="1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4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0" fillId="0" borderId="0">
      <alignment vertical="center"/>
      <protection/>
    </xf>
    <xf numFmtId="0" fontId="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4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32" fillId="45" borderId="4" applyNumberFormat="0" applyAlignment="0" applyProtection="0"/>
    <xf numFmtId="0" fontId="28" fillId="24" borderId="14" applyNumberFormat="0" applyAlignment="0" applyProtection="0"/>
    <xf numFmtId="0" fontId="28" fillId="24" borderId="14" applyNumberFormat="0" applyAlignment="0" applyProtection="0"/>
    <xf numFmtId="0" fontId="28" fillId="24" borderId="14" applyNumberFormat="0" applyAlignment="0" applyProtection="0"/>
    <xf numFmtId="0" fontId="28" fillId="24" borderId="14" applyNumberFormat="0" applyAlignment="0" applyProtection="0"/>
    <xf numFmtId="0" fontId="28" fillId="24" borderId="14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20" fillId="54" borderId="0" applyNumberFormat="0" applyBorder="0" applyAlignment="0" applyProtection="0"/>
    <xf numFmtId="0" fontId="20" fillId="29" borderId="0" applyNumberFormat="0" applyBorder="0" applyAlignment="0" applyProtection="0"/>
    <xf numFmtId="0" fontId="20" fillId="50" borderId="0" applyNumberFormat="0" applyBorder="0" applyAlignment="0" applyProtection="0"/>
    <xf numFmtId="0" fontId="20" fillId="55" borderId="0" applyNumberFormat="0" applyBorder="0" applyAlignment="0" applyProtection="0"/>
    <xf numFmtId="0" fontId="30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5" fillId="45" borderId="1" applyNumberFormat="0" applyAlignment="0" applyProtection="0"/>
    <xf numFmtId="0" fontId="15" fillId="45" borderId="1" applyNumberFormat="0" applyAlignment="0" applyProtection="0"/>
    <xf numFmtId="0" fontId="11" fillId="47" borderId="4" applyNumberFormat="0" applyAlignment="0" applyProtection="0"/>
    <xf numFmtId="0" fontId="11" fillId="40" borderId="4" applyNumberFormat="0" applyAlignment="0" applyProtection="0"/>
    <xf numFmtId="0" fontId="11" fillId="40" borderId="4" applyNumberFormat="0" applyAlignment="0" applyProtection="0"/>
    <xf numFmtId="0" fontId="11" fillId="40" borderId="4" applyNumberFormat="0" applyAlignment="0" applyProtection="0"/>
    <xf numFmtId="0" fontId="11" fillId="47" borderId="4" applyNumberFormat="0" applyAlignment="0" applyProtection="0"/>
    <xf numFmtId="0" fontId="11" fillId="47" borderId="4" applyNumberFormat="0" applyAlignment="0" applyProtection="0"/>
    <xf numFmtId="0" fontId="11" fillId="47" borderId="4" applyNumberFormat="0" applyAlignment="0" applyProtection="0"/>
    <xf numFmtId="0" fontId="0" fillId="16" borderId="12" applyNumberFormat="0" applyFont="0" applyAlignment="0" applyProtection="0"/>
    <xf numFmtId="0" fontId="37" fillId="16" borderId="12" applyNumberFormat="0" applyFont="0" applyAlignment="0" applyProtection="0"/>
    <xf numFmtId="0" fontId="0" fillId="16" borderId="12" applyNumberFormat="0" applyFont="0" applyAlignment="0" applyProtection="0"/>
    <xf numFmtId="0" fontId="0" fillId="16" borderId="12" applyNumberFormat="0" applyFont="0" applyAlignment="0" applyProtection="0"/>
    <xf numFmtId="0" fontId="0" fillId="16" borderId="12" applyNumberFormat="0" applyFont="0" applyAlignment="0" applyProtection="0"/>
    <xf numFmtId="0" fontId="0" fillId="0" borderId="0">
      <alignment vertical="center"/>
      <protection/>
    </xf>
    <xf numFmtId="0" fontId="37" fillId="0" borderId="0">
      <alignment/>
      <protection/>
    </xf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/>
    </xf>
    <xf numFmtId="0" fontId="4" fillId="0" borderId="24" xfId="150" applyFont="1" applyBorder="1" applyAlignment="1">
      <alignment horizontal="center" vertical="center"/>
      <protection/>
    </xf>
    <xf numFmtId="176" fontId="5" fillId="0" borderId="24" xfId="149" applyNumberFormat="1" applyFont="1" applyBorder="1" applyAlignment="1">
      <alignment horizontal="center" vertical="center"/>
      <protection/>
    </xf>
    <xf numFmtId="176" fontId="6" fillId="0" borderId="24" xfId="92" applyNumberFormat="1" applyFont="1" applyBorder="1" applyAlignment="1">
      <alignment horizontal="center" vertical="center"/>
      <protection/>
    </xf>
    <xf numFmtId="0" fontId="7" fillId="0" borderId="24" xfId="0" applyFont="1" applyFill="1" applyBorder="1" applyAlignment="1">
      <alignment/>
    </xf>
    <xf numFmtId="0" fontId="7" fillId="0" borderId="24" xfId="0" applyFont="1" applyFill="1" applyBorder="1" applyAlignment="1">
      <alignment horizontal="center" vertical="center" wrapText="1"/>
    </xf>
  </cellXfs>
  <cellStyles count="189">
    <cellStyle name="Normal" xfId="0"/>
    <cellStyle name="Currency [0]" xfId="15"/>
    <cellStyle name="20% - 强调文字颜色 3" xfId="16"/>
    <cellStyle name="输出 3" xfId="17"/>
    <cellStyle name="链接单元格 3 2" xfId="18"/>
    <cellStyle name="20% - 强调文字颜色 1 2" xfId="19"/>
    <cellStyle name="输入" xfId="20"/>
    <cellStyle name="Currency" xfId="21"/>
    <cellStyle name="Comma [0]" xfId="22"/>
    <cellStyle name="40% - 强调文字颜色 3" xfId="23"/>
    <cellStyle name="计算 2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常规 5 2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计算 3 2" xfId="47"/>
    <cellStyle name="40% - 强调文字颜色 4 2" xfId="48"/>
    <cellStyle name="链接单元格" xfId="49"/>
    <cellStyle name="注释 2 3" xfId="50"/>
    <cellStyle name="20% - 强调文字颜色 6" xfId="51"/>
    <cellStyle name="强调文字颜色 2" xfId="52"/>
    <cellStyle name="40% - 强调文字颜色 1 2" xfId="53"/>
    <cellStyle name="汇总" xfId="54"/>
    <cellStyle name="好" xfId="55"/>
    <cellStyle name="40% - 强调文字颜色 2 2" xfId="56"/>
    <cellStyle name="适中" xfId="57"/>
    <cellStyle name="强调文字颜色 1" xfId="58"/>
    <cellStyle name="检查单元格 3 2" xfId="59"/>
    <cellStyle name="20% - 强调文字颜色 5" xfId="60"/>
    <cellStyle name="20% - 强调文字颜色 1" xfId="61"/>
    <cellStyle name="链接单元格 3" xfId="62"/>
    <cellStyle name="好 2 3" xfId="63"/>
    <cellStyle name="40% - 强调文字颜色 5 2" xfId="64"/>
    <cellStyle name="40% - 强调文字颜色 1" xfId="65"/>
    <cellStyle name="60% - 强调文字颜色 4 2" xfId="66"/>
    <cellStyle name="链接单元格 4" xfId="67"/>
    <cellStyle name="输出 2" xfId="68"/>
    <cellStyle name="20% - 强调文字颜色 2" xfId="69"/>
    <cellStyle name="40% - 强调文字颜色 2" xfId="70"/>
    <cellStyle name="强调文字颜色 3" xfId="71"/>
    <cellStyle name="强调文字颜色 4" xfId="72"/>
    <cellStyle name="输出 4" xfId="73"/>
    <cellStyle name="20% - 强调文字颜色 4" xfId="74"/>
    <cellStyle name="计算 3" xfId="75"/>
    <cellStyle name="40% - 强调文字颜色 4" xfId="76"/>
    <cellStyle name="强调文字颜色 5" xfId="77"/>
    <cellStyle name="计算 4" xfId="78"/>
    <cellStyle name="40% - 强调文字颜色 5" xfId="79"/>
    <cellStyle name="60% - 强调文字颜色 5" xfId="80"/>
    <cellStyle name="强调文字颜色 6" xfId="81"/>
    <cellStyle name="适中 2" xfId="82"/>
    <cellStyle name="40% - 强调文字颜色 6" xfId="83"/>
    <cellStyle name="60% - 强调文字颜色 6" xfId="84"/>
    <cellStyle name="40% - 强调文字颜色 6 2" xfId="85"/>
    <cellStyle name="适中 2 2" xfId="86"/>
    <cellStyle name="20% - 强调文字颜色 2 2" xfId="87"/>
    <cellStyle name="输出 2 2" xfId="88"/>
    <cellStyle name="20% - 强调文字颜色 3 2" xfId="89"/>
    <cellStyle name="输出 3 2" xfId="90"/>
    <cellStyle name="20% - 强调文字颜色 4 2" xfId="91"/>
    <cellStyle name="常规 3" xfId="92"/>
    <cellStyle name="20% - 强调文字颜色 5 2" xfId="93"/>
    <cellStyle name="20% - 强调文字颜色 6 2" xfId="94"/>
    <cellStyle name="40% - 强调文字颜色 3 2" xfId="95"/>
    <cellStyle name="计算 2 2" xfId="96"/>
    <cellStyle name="60% - 强调文字颜色 1 2" xfId="97"/>
    <cellStyle name="60% - 强调文字颜色 2 2" xfId="98"/>
    <cellStyle name="常规 5" xfId="99"/>
    <cellStyle name="60% - 强调文字颜色 3 2" xfId="100"/>
    <cellStyle name="60% - 强调文字颜色 5 2" xfId="101"/>
    <cellStyle name="60% - 强调文字颜色 6 2" xfId="102"/>
    <cellStyle name="标题 1 2" xfId="103"/>
    <cellStyle name="标题 1 2 2" xfId="104"/>
    <cellStyle name="标题 1 2 3" xfId="105"/>
    <cellStyle name="标题 1 3" xfId="106"/>
    <cellStyle name="标题 1 3 2" xfId="107"/>
    <cellStyle name="汇总 3" xfId="108"/>
    <cellStyle name="标题 1 4" xfId="109"/>
    <cellStyle name="标题 2 2" xfId="110"/>
    <cellStyle name="标题 2 2 2" xfId="111"/>
    <cellStyle name="标题 2 2 3" xfId="112"/>
    <cellStyle name="好 3 2" xfId="113"/>
    <cellStyle name="标题 2 3" xfId="114"/>
    <cellStyle name="标题 2 3 2" xfId="115"/>
    <cellStyle name="标题 2 4" xfId="116"/>
    <cellStyle name="标题 3 2" xfId="117"/>
    <cellStyle name="标题 3 2 2" xfId="118"/>
    <cellStyle name="标题 3 2 3" xfId="119"/>
    <cellStyle name="标题 3 3" xfId="120"/>
    <cellStyle name="标题 3 3 2" xfId="121"/>
    <cellStyle name="标题 3 4" xfId="122"/>
    <cellStyle name="标题 4 2" xfId="123"/>
    <cellStyle name="标题 4 2 2" xfId="124"/>
    <cellStyle name="标题 4 2 3" xfId="125"/>
    <cellStyle name="标题 4 3" xfId="126"/>
    <cellStyle name="汇总 2 2" xfId="127"/>
    <cellStyle name="标题 4 3 2" xfId="128"/>
    <cellStyle name="汇总 2 2 2" xfId="129"/>
    <cellStyle name="标题 4 4" xfId="130"/>
    <cellStyle name="汇总 2 3" xfId="131"/>
    <cellStyle name="检查单元格 2" xfId="132"/>
    <cellStyle name="标题 5" xfId="133"/>
    <cellStyle name="标题 5 2" xfId="134"/>
    <cellStyle name="标题 5 3" xfId="135"/>
    <cellStyle name="汇总 3 2" xfId="136"/>
    <cellStyle name="标题 6" xfId="137"/>
    <cellStyle name="标题 6 2" xfId="138"/>
    <cellStyle name="标题 7" xfId="139"/>
    <cellStyle name="差 2" xfId="140"/>
    <cellStyle name="差 2 2" xfId="141"/>
    <cellStyle name="差 2 2 2" xfId="142"/>
    <cellStyle name="差 2 3" xfId="143"/>
    <cellStyle name="差 3" xfId="144"/>
    <cellStyle name="差 3 2" xfId="145"/>
    <cellStyle name="差 4" xfId="146"/>
    <cellStyle name="常规 2" xfId="147"/>
    <cellStyle name="常规 2 2" xfId="148"/>
    <cellStyle name="常规 3 2" xfId="149"/>
    <cellStyle name="常规 4" xfId="150"/>
    <cellStyle name="常规 7" xfId="151"/>
    <cellStyle name="好 2" xfId="152"/>
    <cellStyle name="好 2 2" xfId="153"/>
    <cellStyle name="好 2 2 2" xfId="154"/>
    <cellStyle name="好 3" xfId="155"/>
    <cellStyle name="好 4" xfId="156"/>
    <cellStyle name="汇总 2" xfId="157"/>
    <cellStyle name="汇总 4" xfId="158"/>
    <cellStyle name="计算 2 3" xfId="159"/>
    <cellStyle name="检查单元格 2 2" xfId="160"/>
    <cellStyle name="检查单元格 2 2 2" xfId="161"/>
    <cellStyle name="检查单元格 2 3" xfId="162"/>
    <cellStyle name="检查单元格 3" xfId="163"/>
    <cellStyle name="检查单元格 4" xfId="164"/>
    <cellStyle name="解释性文本 2" xfId="165"/>
    <cellStyle name="解释性文本 3" xfId="166"/>
    <cellStyle name="解释性文本 3 2" xfId="167"/>
    <cellStyle name="解释性文本 4" xfId="168"/>
    <cellStyle name="警告文本 2" xfId="169"/>
    <cellStyle name="警告文本 3" xfId="170"/>
    <cellStyle name="警告文本 3 2" xfId="171"/>
    <cellStyle name="警告文本 4" xfId="172"/>
    <cellStyle name="链接单元格 2" xfId="173"/>
    <cellStyle name="链接单元格 2 2" xfId="174"/>
    <cellStyle name="链接单元格 2 2 2" xfId="175"/>
    <cellStyle name="链接单元格 2 3" xfId="176"/>
    <cellStyle name="强调文字颜色 1 2" xfId="177"/>
    <cellStyle name="强调文字颜色 2 2" xfId="178"/>
    <cellStyle name="强调文字颜色 3 2" xfId="179"/>
    <cellStyle name="强调文字颜色 4 2" xfId="180"/>
    <cellStyle name="强调文字颜色 5 2" xfId="181"/>
    <cellStyle name="强调文字颜色 6 2" xfId="182"/>
    <cellStyle name="适中 2 3" xfId="183"/>
    <cellStyle name="适中 3" xfId="184"/>
    <cellStyle name="适中 3 2" xfId="185"/>
    <cellStyle name="适中 4" xfId="186"/>
    <cellStyle name="输出 2 2 2" xfId="187"/>
    <cellStyle name="输出 2 3" xfId="188"/>
    <cellStyle name="输入 2" xfId="189"/>
    <cellStyle name="输入 2 2" xfId="190"/>
    <cellStyle name="输入 2 2 2" xfId="191"/>
    <cellStyle name="输入 2 3" xfId="192"/>
    <cellStyle name="输入 3" xfId="193"/>
    <cellStyle name="输入 3 2" xfId="194"/>
    <cellStyle name="输入 4" xfId="195"/>
    <cellStyle name="注释 2" xfId="196"/>
    <cellStyle name="注释 2 2" xfId="197"/>
    <cellStyle name="注释 3" xfId="198"/>
    <cellStyle name="注释 3 2" xfId="199"/>
    <cellStyle name="注释 4" xfId="200"/>
    <cellStyle name="常规 9" xfId="201"/>
    <cellStyle name="常规 5 3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SheetLayoutView="100" workbookViewId="0" topLeftCell="A25">
      <selection activeCell="M61" sqref="M61"/>
    </sheetView>
  </sheetViews>
  <sheetFormatPr defaultColWidth="9.00390625" defaultRowHeight="14.25"/>
  <cols>
    <col min="1" max="1" width="19.75390625" style="0" customWidth="1"/>
    <col min="2" max="2" width="15.50390625" style="0" customWidth="1"/>
    <col min="3" max="3" width="11.375" style="0" customWidth="1"/>
    <col min="4" max="4" width="14.375" style="0" customWidth="1"/>
    <col min="6" max="6" width="11.75390625" style="0" customWidth="1"/>
    <col min="8" max="8" width="11.375" style="0" customWidth="1"/>
    <col min="10" max="10" width="5.00390625" style="0" customWidth="1"/>
    <col min="11" max="11" width="5.125" style="0" customWidth="1"/>
  </cols>
  <sheetData>
    <row r="1" spans="1:11" ht="33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58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3" t="s">
        <v>9</v>
      </c>
      <c r="J2" s="4" t="s">
        <v>10</v>
      </c>
      <c r="K2" s="3" t="s">
        <v>11</v>
      </c>
    </row>
    <row r="3" spans="1:11" s="1" customFormat="1" ht="27.75" customHeight="1">
      <c r="A3" s="5" t="s">
        <v>12</v>
      </c>
      <c r="B3" s="5" t="s">
        <v>13</v>
      </c>
      <c r="C3" s="6" t="s">
        <v>14</v>
      </c>
      <c r="D3" s="7" t="s">
        <v>15</v>
      </c>
      <c r="E3" s="5">
        <v>71.9</v>
      </c>
      <c r="F3" s="8">
        <f aca="true" t="shared" si="0" ref="F3:F14">E3*0.4</f>
        <v>28.760000000000005</v>
      </c>
      <c r="G3" s="9">
        <v>86.9</v>
      </c>
      <c r="H3" s="8">
        <f aca="true" t="shared" si="1" ref="H3:H13">G3*0.6</f>
        <v>52.14</v>
      </c>
      <c r="I3" s="8">
        <f aca="true" t="shared" si="2" ref="I3:I14">F3+H3</f>
        <v>80.9</v>
      </c>
      <c r="J3" s="5">
        <v>1</v>
      </c>
      <c r="K3" s="10"/>
    </row>
    <row r="4" spans="1:11" s="1" customFormat="1" ht="27.75" customHeight="1">
      <c r="A4" s="5" t="s">
        <v>12</v>
      </c>
      <c r="B4" s="5" t="s">
        <v>13</v>
      </c>
      <c r="C4" s="6" t="s">
        <v>16</v>
      </c>
      <c r="D4" s="7" t="s">
        <v>17</v>
      </c>
      <c r="E4" s="5">
        <v>72</v>
      </c>
      <c r="F4" s="8">
        <f t="shared" si="0"/>
        <v>28.8</v>
      </c>
      <c r="G4" s="9">
        <v>80.7</v>
      </c>
      <c r="H4" s="8">
        <f t="shared" si="1"/>
        <v>48.42</v>
      </c>
      <c r="I4" s="8">
        <f t="shared" si="2"/>
        <v>77.22</v>
      </c>
      <c r="J4" s="5">
        <v>2</v>
      </c>
      <c r="K4" s="10"/>
    </row>
    <row r="5" spans="1:11" s="1" customFormat="1" ht="27.75" customHeight="1">
      <c r="A5" s="5" t="s">
        <v>12</v>
      </c>
      <c r="B5" s="5" t="s">
        <v>13</v>
      </c>
      <c r="C5" s="6" t="s">
        <v>18</v>
      </c>
      <c r="D5" s="7" t="s">
        <v>19</v>
      </c>
      <c r="E5" s="5">
        <v>72</v>
      </c>
      <c r="F5" s="8">
        <f t="shared" si="0"/>
        <v>28.8</v>
      </c>
      <c r="G5" s="9">
        <v>80.6</v>
      </c>
      <c r="H5" s="8">
        <f t="shared" si="1"/>
        <v>48.35999999999999</v>
      </c>
      <c r="I5" s="8">
        <f t="shared" si="2"/>
        <v>77.16</v>
      </c>
      <c r="J5" s="5">
        <v>2</v>
      </c>
      <c r="K5" s="10"/>
    </row>
    <row r="6" spans="1:11" s="1" customFormat="1" ht="27.75" customHeight="1">
      <c r="A6" s="5" t="s">
        <v>12</v>
      </c>
      <c r="B6" s="5" t="s">
        <v>20</v>
      </c>
      <c r="C6" s="6" t="s">
        <v>21</v>
      </c>
      <c r="D6" s="7" t="s">
        <v>22</v>
      </c>
      <c r="E6" s="5">
        <v>71.9</v>
      </c>
      <c r="F6" s="8">
        <f t="shared" si="0"/>
        <v>28.760000000000005</v>
      </c>
      <c r="G6" s="9">
        <v>86.1</v>
      </c>
      <c r="H6" s="8">
        <f t="shared" si="1"/>
        <v>51.66</v>
      </c>
      <c r="I6" s="8">
        <f t="shared" si="2"/>
        <v>80.42</v>
      </c>
      <c r="J6" s="5">
        <v>1</v>
      </c>
      <c r="K6" s="10"/>
    </row>
    <row r="7" spans="1:11" s="1" customFormat="1" ht="27.75" customHeight="1">
      <c r="A7" s="5" t="s">
        <v>12</v>
      </c>
      <c r="B7" s="5" t="s">
        <v>20</v>
      </c>
      <c r="C7" s="6" t="s">
        <v>23</v>
      </c>
      <c r="D7" s="7" t="s">
        <v>24</v>
      </c>
      <c r="E7" s="5">
        <v>70.6</v>
      </c>
      <c r="F7" s="8">
        <f t="shared" si="0"/>
        <v>28.24</v>
      </c>
      <c r="G7" s="9">
        <v>80.6</v>
      </c>
      <c r="H7" s="8">
        <f t="shared" si="1"/>
        <v>48.35999999999999</v>
      </c>
      <c r="I7" s="8">
        <f t="shared" si="2"/>
        <v>76.6</v>
      </c>
      <c r="J7" s="5">
        <v>2</v>
      </c>
      <c r="K7" s="10"/>
    </row>
    <row r="8" spans="1:11" s="1" customFormat="1" ht="27.75" customHeight="1">
      <c r="A8" s="5" t="s">
        <v>12</v>
      </c>
      <c r="B8" s="5" t="s">
        <v>20</v>
      </c>
      <c r="C8" s="6" t="s">
        <v>25</v>
      </c>
      <c r="D8" s="7" t="s">
        <v>26</v>
      </c>
      <c r="E8" s="5">
        <v>67.4</v>
      </c>
      <c r="F8" s="8">
        <f t="shared" si="0"/>
        <v>26.960000000000004</v>
      </c>
      <c r="G8" s="9">
        <v>78</v>
      </c>
      <c r="H8" s="8">
        <f t="shared" si="1"/>
        <v>46.8</v>
      </c>
      <c r="I8" s="8">
        <f t="shared" si="2"/>
        <v>73.76</v>
      </c>
      <c r="J8" s="5">
        <v>3</v>
      </c>
      <c r="K8" s="10"/>
    </row>
    <row r="9" spans="1:11" s="1" customFormat="1" ht="27.75" customHeight="1">
      <c r="A9" s="5" t="s">
        <v>12</v>
      </c>
      <c r="B9" s="5" t="s">
        <v>27</v>
      </c>
      <c r="C9" s="6" t="s">
        <v>28</v>
      </c>
      <c r="D9" s="7" t="s">
        <v>29</v>
      </c>
      <c r="E9" s="5">
        <v>72.1</v>
      </c>
      <c r="F9" s="8">
        <f t="shared" si="0"/>
        <v>28.84</v>
      </c>
      <c r="G9" s="9">
        <v>85.6</v>
      </c>
      <c r="H9" s="8">
        <f t="shared" si="1"/>
        <v>51.35999999999999</v>
      </c>
      <c r="I9" s="8">
        <f t="shared" si="2"/>
        <v>80.19999999999999</v>
      </c>
      <c r="J9" s="5">
        <v>1</v>
      </c>
      <c r="K9" s="10"/>
    </row>
    <row r="10" spans="1:11" s="1" customFormat="1" ht="27.75" customHeight="1">
      <c r="A10" s="5" t="s">
        <v>12</v>
      </c>
      <c r="B10" s="5" t="s">
        <v>27</v>
      </c>
      <c r="C10" s="6" t="s">
        <v>30</v>
      </c>
      <c r="D10" s="7" t="s">
        <v>31</v>
      </c>
      <c r="E10" s="5">
        <v>68.6</v>
      </c>
      <c r="F10" s="8">
        <f t="shared" si="0"/>
        <v>27.439999999999998</v>
      </c>
      <c r="G10" s="9">
        <v>83.8</v>
      </c>
      <c r="H10" s="8">
        <f t="shared" si="1"/>
        <v>50.279999999999994</v>
      </c>
      <c r="I10" s="8">
        <f t="shared" si="2"/>
        <v>77.72</v>
      </c>
      <c r="J10" s="5">
        <v>2</v>
      </c>
      <c r="K10" s="10"/>
    </row>
    <row r="11" spans="1:11" s="1" customFormat="1" ht="27.75" customHeight="1">
      <c r="A11" s="5" t="s">
        <v>12</v>
      </c>
      <c r="B11" s="5" t="s">
        <v>27</v>
      </c>
      <c r="C11" s="6" t="s">
        <v>32</v>
      </c>
      <c r="D11" s="7" t="s">
        <v>33</v>
      </c>
      <c r="E11" s="5">
        <v>70.9</v>
      </c>
      <c r="F11" s="8">
        <f t="shared" si="0"/>
        <v>28.360000000000003</v>
      </c>
      <c r="G11" s="9">
        <v>81.8</v>
      </c>
      <c r="H11" s="8">
        <f t="shared" si="1"/>
        <v>49.08</v>
      </c>
      <c r="I11" s="8">
        <f t="shared" si="2"/>
        <v>77.44</v>
      </c>
      <c r="J11" s="5">
        <v>3</v>
      </c>
      <c r="K11" s="10"/>
    </row>
    <row r="12" spans="1:11" s="1" customFormat="1" ht="27.75" customHeight="1">
      <c r="A12" s="5" t="s">
        <v>12</v>
      </c>
      <c r="B12" s="5" t="s">
        <v>34</v>
      </c>
      <c r="C12" s="6" t="s">
        <v>35</v>
      </c>
      <c r="D12" s="7" t="s">
        <v>36</v>
      </c>
      <c r="E12" s="5">
        <v>68.5</v>
      </c>
      <c r="F12" s="8">
        <f t="shared" si="0"/>
        <v>27.400000000000002</v>
      </c>
      <c r="G12" s="9">
        <v>80.8</v>
      </c>
      <c r="H12" s="8">
        <f t="shared" si="1"/>
        <v>48.48</v>
      </c>
      <c r="I12" s="8">
        <f t="shared" si="2"/>
        <v>75.88</v>
      </c>
      <c r="J12" s="5">
        <v>1</v>
      </c>
      <c r="K12" s="10"/>
    </row>
    <row r="13" spans="1:11" s="1" customFormat="1" ht="27.75" customHeight="1">
      <c r="A13" s="5" t="s">
        <v>12</v>
      </c>
      <c r="B13" s="5" t="s">
        <v>34</v>
      </c>
      <c r="C13" s="6" t="s">
        <v>37</v>
      </c>
      <c r="D13" s="7" t="s">
        <v>38</v>
      </c>
      <c r="E13" s="5">
        <v>60.1</v>
      </c>
      <c r="F13" s="8">
        <f t="shared" si="0"/>
        <v>24.040000000000003</v>
      </c>
      <c r="G13" s="9">
        <v>79.6</v>
      </c>
      <c r="H13" s="8">
        <f t="shared" si="1"/>
        <v>47.76</v>
      </c>
      <c r="I13" s="8">
        <f t="shared" si="2"/>
        <v>71.8</v>
      </c>
      <c r="J13" s="5">
        <v>2</v>
      </c>
      <c r="K13" s="10"/>
    </row>
    <row r="14" spans="1:11" s="1" customFormat="1" ht="27.75" customHeight="1">
      <c r="A14" s="5" t="s">
        <v>12</v>
      </c>
      <c r="B14" s="5" t="s">
        <v>34</v>
      </c>
      <c r="C14" s="6" t="s">
        <v>39</v>
      </c>
      <c r="D14" s="7" t="s">
        <v>40</v>
      </c>
      <c r="E14" s="5">
        <v>59.8</v>
      </c>
      <c r="F14" s="8">
        <f t="shared" si="0"/>
        <v>23.92</v>
      </c>
      <c r="G14" s="9" t="s">
        <v>41</v>
      </c>
      <c r="H14" s="8" t="s">
        <v>41</v>
      </c>
      <c r="I14" s="8">
        <v>23.9</v>
      </c>
      <c r="J14" s="5">
        <v>3</v>
      </c>
      <c r="K14" s="11" t="s">
        <v>42</v>
      </c>
    </row>
    <row r="15" spans="1:11" s="1" customFormat="1" ht="27.75" customHeight="1">
      <c r="A15" s="5" t="s">
        <v>43</v>
      </c>
      <c r="B15" s="5" t="s">
        <v>44</v>
      </c>
      <c r="C15" s="6" t="s">
        <v>45</v>
      </c>
      <c r="D15" s="7" t="s">
        <v>46</v>
      </c>
      <c r="E15" s="5">
        <v>64.7</v>
      </c>
      <c r="F15" s="8">
        <v>25.880000000000003</v>
      </c>
      <c r="G15" s="9">
        <v>85.2</v>
      </c>
      <c r="H15" s="8">
        <v>51.12</v>
      </c>
      <c r="I15" s="8">
        <v>77</v>
      </c>
      <c r="J15" s="5">
        <v>1</v>
      </c>
      <c r="K15" s="10"/>
    </row>
    <row r="16" spans="1:11" s="1" customFormat="1" ht="27.75" customHeight="1">
      <c r="A16" s="5" t="s">
        <v>43</v>
      </c>
      <c r="B16" s="5" t="s">
        <v>44</v>
      </c>
      <c r="C16" s="6" t="s">
        <v>47</v>
      </c>
      <c r="D16" s="7" t="s">
        <v>48</v>
      </c>
      <c r="E16" s="5">
        <v>59.9</v>
      </c>
      <c r="F16" s="8">
        <v>23.96</v>
      </c>
      <c r="G16" s="9">
        <v>78.4</v>
      </c>
      <c r="H16" s="8">
        <v>47.04</v>
      </c>
      <c r="I16" s="8">
        <v>71</v>
      </c>
      <c r="J16" s="5">
        <v>2</v>
      </c>
      <c r="K16" s="10"/>
    </row>
    <row r="17" spans="1:11" s="1" customFormat="1" ht="27.75" customHeight="1">
      <c r="A17" s="5" t="s">
        <v>43</v>
      </c>
      <c r="B17" s="5" t="s">
        <v>44</v>
      </c>
      <c r="C17" s="6" t="s">
        <v>49</v>
      </c>
      <c r="D17" s="7" t="s">
        <v>50</v>
      </c>
      <c r="E17" s="5">
        <v>55.1</v>
      </c>
      <c r="F17" s="8">
        <v>22.040000000000003</v>
      </c>
      <c r="G17" s="9">
        <v>72.8</v>
      </c>
      <c r="H17" s="8">
        <v>43.68</v>
      </c>
      <c r="I17" s="8">
        <v>65.72</v>
      </c>
      <c r="J17" s="5">
        <v>3</v>
      </c>
      <c r="K17" s="10"/>
    </row>
    <row r="18" spans="1:11" s="1" customFormat="1" ht="27.75" customHeight="1">
      <c r="A18" s="5" t="s">
        <v>43</v>
      </c>
      <c r="B18" s="5" t="s">
        <v>51</v>
      </c>
      <c r="C18" s="6" t="s">
        <v>52</v>
      </c>
      <c r="D18" s="7" t="s">
        <v>53</v>
      </c>
      <c r="E18" s="5">
        <v>72.7</v>
      </c>
      <c r="F18" s="8">
        <v>29.08</v>
      </c>
      <c r="G18" s="9">
        <v>85</v>
      </c>
      <c r="H18" s="8">
        <v>51</v>
      </c>
      <c r="I18" s="8">
        <v>80.08</v>
      </c>
      <c r="J18" s="5">
        <v>1</v>
      </c>
      <c r="K18" s="10"/>
    </row>
    <row r="19" spans="1:11" s="1" customFormat="1" ht="27.75" customHeight="1">
      <c r="A19" s="5" t="s">
        <v>43</v>
      </c>
      <c r="B19" s="5" t="s">
        <v>51</v>
      </c>
      <c r="C19" s="6" t="s">
        <v>54</v>
      </c>
      <c r="D19" s="7" t="s">
        <v>55</v>
      </c>
      <c r="E19" s="5">
        <v>74</v>
      </c>
      <c r="F19" s="8">
        <v>29.6</v>
      </c>
      <c r="G19" s="9">
        <v>79</v>
      </c>
      <c r="H19" s="8">
        <v>47.4</v>
      </c>
      <c r="I19" s="8">
        <v>77</v>
      </c>
      <c r="J19" s="5">
        <v>2</v>
      </c>
      <c r="K19" s="10"/>
    </row>
    <row r="20" spans="1:11" s="1" customFormat="1" ht="27.75" customHeight="1">
      <c r="A20" s="5" t="s">
        <v>43</v>
      </c>
      <c r="B20" s="5" t="s">
        <v>51</v>
      </c>
      <c r="C20" s="6" t="s">
        <v>56</v>
      </c>
      <c r="D20" s="7" t="s">
        <v>57</v>
      </c>
      <c r="E20" s="5">
        <v>70.3</v>
      </c>
      <c r="F20" s="8">
        <v>28.12</v>
      </c>
      <c r="G20" s="9">
        <v>79.2</v>
      </c>
      <c r="H20" s="8">
        <v>47.52</v>
      </c>
      <c r="I20" s="8">
        <v>75.64</v>
      </c>
      <c r="J20" s="5">
        <v>3</v>
      </c>
      <c r="K20" s="10"/>
    </row>
    <row r="21" spans="1:11" s="1" customFormat="1" ht="27.75" customHeight="1">
      <c r="A21" s="5" t="s">
        <v>43</v>
      </c>
      <c r="B21" s="5" t="s">
        <v>58</v>
      </c>
      <c r="C21" s="6" t="s">
        <v>59</v>
      </c>
      <c r="D21" s="7" t="s">
        <v>60</v>
      </c>
      <c r="E21" s="5">
        <v>71.1</v>
      </c>
      <c r="F21" s="8">
        <v>28.44</v>
      </c>
      <c r="G21" s="9">
        <v>81</v>
      </c>
      <c r="H21" s="8">
        <v>48.6</v>
      </c>
      <c r="I21" s="8">
        <v>77.03999999999999</v>
      </c>
      <c r="J21" s="5">
        <v>1</v>
      </c>
      <c r="K21" s="10"/>
    </row>
    <row r="22" spans="1:11" s="1" customFormat="1" ht="27.75" customHeight="1">
      <c r="A22" s="5" t="s">
        <v>43</v>
      </c>
      <c r="B22" s="5" t="s">
        <v>58</v>
      </c>
      <c r="C22" s="6" t="s">
        <v>61</v>
      </c>
      <c r="D22" s="7" t="s">
        <v>62</v>
      </c>
      <c r="E22" s="5">
        <v>72.8</v>
      </c>
      <c r="F22" s="8">
        <v>29.12</v>
      </c>
      <c r="G22" s="9">
        <v>77.8</v>
      </c>
      <c r="H22" s="8">
        <v>46.68</v>
      </c>
      <c r="I22" s="8">
        <v>75.8</v>
      </c>
      <c r="J22" s="5">
        <v>2</v>
      </c>
      <c r="K22" s="10"/>
    </row>
    <row r="23" spans="1:11" s="1" customFormat="1" ht="27.75" customHeight="1">
      <c r="A23" s="5" t="s">
        <v>43</v>
      </c>
      <c r="B23" s="5" t="s">
        <v>58</v>
      </c>
      <c r="C23" s="6" t="s">
        <v>63</v>
      </c>
      <c r="D23" s="7" t="s">
        <v>64</v>
      </c>
      <c r="E23" s="5">
        <v>68.4</v>
      </c>
      <c r="F23" s="8">
        <v>27.360000000000003</v>
      </c>
      <c r="G23" s="9">
        <v>79.6</v>
      </c>
      <c r="H23" s="8">
        <v>47.76</v>
      </c>
      <c r="I23" s="8">
        <v>75.12</v>
      </c>
      <c r="J23" s="5">
        <v>3</v>
      </c>
      <c r="K23" s="10"/>
    </row>
    <row r="24" spans="1:11" s="1" customFormat="1" ht="27.75" customHeight="1">
      <c r="A24" s="5" t="s">
        <v>43</v>
      </c>
      <c r="B24" s="5" t="s">
        <v>58</v>
      </c>
      <c r="C24" s="6" t="s">
        <v>65</v>
      </c>
      <c r="D24" s="7" t="s">
        <v>66</v>
      </c>
      <c r="E24" s="5">
        <v>71.7</v>
      </c>
      <c r="F24" s="8">
        <v>28.680000000000003</v>
      </c>
      <c r="G24" s="9">
        <v>76.8</v>
      </c>
      <c r="H24" s="8">
        <v>46.08</v>
      </c>
      <c r="I24" s="8">
        <v>74.76</v>
      </c>
      <c r="J24" s="5">
        <v>4</v>
      </c>
      <c r="K24" s="10"/>
    </row>
    <row r="25" spans="1:11" s="1" customFormat="1" ht="27.75" customHeight="1">
      <c r="A25" s="5" t="s">
        <v>43</v>
      </c>
      <c r="B25" s="5" t="s">
        <v>58</v>
      </c>
      <c r="C25" s="6" t="s">
        <v>67</v>
      </c>
      <c r="D25" s="7" t="s">
        <v>68</v>
      </c>
      <c r="E25" s="5">
        <v>73.6</v>
      </c>
      <c r="F25" s="8">
        <v>29.44</v>
      </c>
      <c r="G25" s="9">
        <v>74.6</v>
      </c>
      <c r="H25" s="8">
        <v>44.76</v>
      </c>
      <c r="I25" s="8">
        <v>74.19999999999999</v>
      </c>
      <c r="J25" s="5">
        <v>5</v>
      </c>
      <c r="K25" s="10"/>
    </row>
    <row r="26" spans="1:11" s="1" customFormat="1" ht="27.75" customHeight="1">
      <c r="A26" s="5" t="s">
        <v>43</v>
      </c>
      <c r="B26" s="5" t="s">
        <v>58</v>
      </c>
      <c r="C26" s="6" t="s">
        <v>69</v>
      </c>
      <c r="D26" s="7" t="s">
        <v>70</v>
      </c>
      <c r="E26" s="5">
        <v>70.8</v>
      </c>
      <c r="F26" s="8">
        <v>28.32</v>
      </c>
      <c r="G26" s="9">
        <v>75.2</v>
      </c>
      <c r="H26" s="8">
        <v>45.12</v>
      </c>
      <c r="I26" s="8">
        <v>73.44</v>
      </c>
      <c r="J26" s="5">
        <v>6</v>
      </c>
      <c r="K26" s="10"/>
    </row>
    <row r="27" spans="1:11" s="1" customFormat="1" ht="27.75" customHeight="1">
      <c r="A27" s="5" t="s">
        <v>43</v>
      </c>
      <c r="B27" s="5" t="s">
        <v>20</v>
      </c>
      <c r="C27" s="6" t="s">
        <v>71</v>
      </c>
      <c r="D27" s="7" t="s">
        <v>72</v>
      </c>
      <c r="E27" s="5">
        <v>68.7</v>
      </c>
      <c r="F27" s="8">
        <v>27.480000000000004</v>
      </c>
      <c r="G27" s="9">
        <v>84.8</v>
      </c>
      <c r="H27" s="8">
        <v>50.88</v>
      </c>
      <c r="I27" s="8">
        <v>78.36</v>
      </c>
      <c r="J27" s="5">
        <v>1</v>
      </c>
      <c r="K27" s="10"/>
    </row>
    <row r="28" spans="1:11" s="1" customFormat="1" ht="27.75" customHeight="1">
      <c r="A28" s="5" t="s">
        <v>43</v>
      </c>
      <c r="B28" s="5" t="s">
        <v>20</v>
      </c>
      <c r="C28" s="6" t="s">
        <v>73</v>
      </c>
      <c r="D28" s="7" t="s">
        <v>74</v>
      </c>
      <c r="E28" s="5">
        <v>72.3</v>
      </c>
      <c r="F28" s="8">
        <v>28.92</v>
      </c>
      <c r="G28" s="9">
        <v>76.6</v>
      </c>
      <c r="H28" s="8">
        <v>45.959999999999994</v>
      </c>
      <c r="I28" s="8">
        <v>74.88</v>
      </c>
      <c r="J28" s="5">
        <v>2</v>
      </c>
      <c r="K28" s="10"/>
    </row>
    <row r="29" spans="1:11" s="1" customFormat="1" ht="27.75" customHeight="1">
      <c r="A29" s="5" t="s">
        <v>43</v>
      </c>
      <c r="B29" s="5" t="s">
        <v>20</v>
      </c>
      <c r="C29" s="6" t="s">
        <v>75</v>
      </c>
      <c r="D29" s="7" t="s">
        <v>76</v>
      </c>
      <c r="E29" s="5">
        <v>69.3</v>
      </c>
      <c r="F29" s="8">
        <v>27.72</v>
      </c>
      <c r="G29" s="9">
        <v>73</v>
      </c>
      <c r="H29" s="8">
        <v>43.8</v>
      </c>
      <c r="I29" s="8">
        <v>71.52</v>
      </c>
      <c r="J29" s="5">
        <v>3</v>
      </c>
      <c r="K29" s="10"/>
    </row>
    <row r="30" spans="1:11" s="1" customFormat="1" ht="27.75" customHeight="1">
      <c r="A30" s="5" t="s">
        <v>43</v>
      </c>
      <c r="B30" s="5" t="s">
        <v>77</v>
      </c>
      <c r="C30" s="6" t="s">
        <v>78</v>
      </c>
      <c r="D30" s="7" t="s">
        <v>79</v>
      </c>
      <c r="E30" s="5">
        <v>54.2</v>
      </c>
      <c r="F30" s="8">
        <v>21.680000000000003</v>
      </c>
      <c r="G30" s="9">
        <v>86.8</v>
      </c>
      <c r="H30" s="8">
        <v>52.08</v>
      </c>
      <c r="I30" s="8">
        <v>73.76</v>
      </c>
      <c r="J30" s="5">
        <v>1</v>
      </c>
      <c r="K30" s="10"/>
    </row>
    <row r="31" spans="1:11" s="1" customFormat="1" ht="27.75" customHeight="1">
      <c r="A31" s="5" t="s">
        <v>43</v>
      </c>
      <c r="B31" s="5" t="s">
        <v>77</v>
      </c>
      <c r="C31" s="6" t="s">
        <v>80</v>
      </c>
      <c r="D31" s="7" t="s">
        <v>81</v>
      </c>
      <c r="E31" s="5">
        <v>44.8</v>
      </c>
      <c r="F31" s="8">
        <v>17.919999999999998</v>
      </c>
      <c r="G31" s="9">
        <v>85.4</v>
      </c>
      <c r="H31" s="8">
        <v>51.24</v>
      </c>
      <c r="I31" s="8">
        <v>69.16</v>
      </c>
      <c r="J31" s="5">
        <v>2</v>
      </c>
      <c r="K31" s="10"/>
    </row>
    <row r="32" spans="1:11" s="1" customFormat="1" ht="27.75" customHeight="1">
      <c r="A32" s="5" t="s">
        <v>43</v>
      </c>
      <c r="B32" s="5" t="s">
        <v>82</v>
      </c>
      <c r="C32" s="6" t="s">
        <v>83</v>
      </c>
      <c r="D32" s="7" t="s">
        <v>84</v>
      </c>
      <c r="E32" s="5">
        <v>66.8</v>
      </c>
      <c r="F32" s="8">
        <v>26.72</v>
      </c>
      <c r="G32" s="9">
        <v>79.6</v>
      </c>
      <c r="H32" s="8">
        <v>47.76</v>
      </c>
      <c r="I32" s="8">
        <v>74.47999999999999</v>
      </c>
      <c r="J32" s="5">
        <v>1</v>
      </c>
      <c r="K32" s="10"/>
    </row>
    <row r="33" spans="1:11" s="1" customFormat="1" ht="27.75" customHeight="1">
      <c r="A33" s="5" t="s">
        <v>43</v>
      </c>
      <c r="B33" s="5" t="s">
        <v>85</v>
      </c>
      <c r="C33" s="6" t="s">
        <v>86</v>
      </c>
      <c r="D33" s="7" t="s">
        <v>87</v>
      </c>
      <c r="E33" s="5">
        <v>75.9</v>
      </c>
      <c r="F33" s="8">
        <v>30.360000000000003</v>
      </c>
      <c r="G33" s="9">
        <v>82</v>
      </c>
      <c r="H33" s="8">
        <v>49.2</v>
      </c>
      <c r="I33" s="8">
        <v>79.56</v>
      </c>
      <c r="J33" s="5">
        <v>1</v>
      </c>
      <c r="K33" s="10"/>
    </row>
    <row r="34" spans="1:11" s="1" customFormat="1" ht="27.75" customHeight="1">
      <c r="A34" s="5" t="s">
        <v>43</v>
      </c>
      <c r="B34" s="5" t="s">
        <v>85</v>
      </c>
      <c r="C34" s="6" t="s">
        <v>88</v>
      </c>
      <c r="D34" s="7" t="s">
        <v>89</v>
      </c>
      <c r="E34" s="5">
        <v>60.8</v>
      </c>
      <c r="F34" s="8">
        <v>24.32</v>
      </c>
      <c r="G34" s="9">
        <v>81.6</v>
      </c>
      <c r="H34" s="8">
        <v>48.959999999999994</v>
      </c>
      <c r="I34" s="8">
        <v>73.28</v>
      </c>
      <c r="J34" s="5">
        <v>2</v>
      </c>
      <c r="K34" s="10"/>
    </row>
    <row r="35" spans="1:11" s="1" customFormat="1" ht="27.75" customHeight="1">
      <c r="A35" s="5" t="s">
        <v>43</v>
      </c>
      <c r="B35" s="5" t="s">
        <v>85</v>
      </c>
      <c r="C35" s="6" t="s">
        <v>90</v>
      </c>
      <c r="D35" s="7" t="s">
        <v>91</v>
      </c>
      <c r="E35" s="5">
        <v>61.8</v>
      </c>
      <c r="F35" s="8">
        <v>24.72</v>
      </c>
      <c r="G35" s="9">
        <v>80.6</v>
      </c>
      <c r="H35" s="8">
        <v>48.35999999999999</v>
      </c>
      <c r="I35" s="8">
        <v>73.07999999999998</v>
      </c>
      <c r="J35" s="5">
        <v>3</v>
      </c>
      <c r="K35" s="10"/>
    </row>
    <row r="36" spans="1:11" s="1" customFormat="1" ht="27.75" customHeight="1">
      <c r="A36" s="5" t="s">
        <v>43</v>
      </c>
      <c r="B36" s="5" t="s">
        <v>85</v>
      </c>
      <c r="C36" s="6" t="s">
        <v>92</v>
      </c>
      <c r="D36" s="7" t="s">
        <v>93</v>
      </c>
      <c r="E36" s="5">
        <v>48.5</v>
      </c>
      <c r="F36" s="8">
        <v>19.400000000000002</v>
      </c>
      <c r="G36" s="9">
        <v>80.6</v>
      </c>
      <c r="H36" s="8">
        <v>48.35999999999999</v>
      </c>
      <c r="I36" s="8">
        <v>67.75999999999999</v>
      </c>
      <c r="J36" s="5">
        <v>4</v>
      </c>
      <c r="K36" s="10"/>
    </row>
    <row r="37" spans="1:11" s="1" customFormat="1" ht="27.75" customHeight="1">
      <c r="A37" s="5" t="s">
        <v>43</v>
      </c>
      <c r="B37" s="5" t="s">
        <v>94</v>
      </c>
      <c r="C37" s="6" t="s">
        <v>95</v>
      </c>
      <c r="D37" s="7" t="s">
        <v>96</v>
      </c>
      <c r="E37" s="5">
        <v>68.5</v>
      </c>
      <c r="F37" s="8">
        <v>27.4</v>
      </c>
      <c r="G37" s="9">
        <v>85</v>
      </c>
      <c r="H37" s="8">
        <v>51</v>
      </c>
      <c r="I37" s="8">
        <v>78.4</v>
      </c>
      <c r="J37" s="5">
        <v>1</v>
      </c>
      <c r="K37" s="10"/>
    </row>
    <row r="38" spans="1:11" s="1" customFormat="1" ht="27.75" customHeight="1">
      <c r="A38" s="5" t="s">
        <v>43</v>
      </c>
      <c r="B38" s="5" t="s">
        <v>94</v>
      </c>
      <c r="C38" s="6" t="s">
        <v>97</v>
      </c>
      <c r="D38" s="7" t="s">
        <v>98</v>
      </c>
      <c r="E38" s="5">
        <v>51.4</v>
      </c>
      <c r="F38" s="8">
        <v>20.56</v>
      </c>
      <c r="G38" s="9">
        <v>74.8</v>
      </c>
      <c r="H38" s="8">
        <v>44.88</v>
      </c>
      <c r="I38" s="8">
        <v>65.44</v>
      </c>
      <c r="J38" s="5">
        <v>2</v>
      </c>
      <c r="K38" s="10"/>
    </row>
    <row r="39" spans="1:11" s="1" customFormat="1" ht="27.75" customHeight="1">
      <c r="A39" s="5" t="s">
        <v>43</v>
      </c>
      <c r="B39" s="5" t="s">
        <v>94</v>
      </c>
      <c r="C39" s="6" t="s">
        <v>99</v>
      </c>
      <c r="D39" s="7" t="s">
        <v>100</v>
      </c>
      <c r="E39" s="5">
        <v>52.9</v>
      </c>
      <c r="F39" s="8">
        <v>21.16</v>
      </c>
      <c r="G39" s="9">
        <v>73.8</v>
      </c>
      <c r="H39" s="8">
        <v>44.279999999999994</v>
      </c>
      <c r="I39" s="8">
        <v>65.44</v>
      </c>
      <c r="J39" s="5">
        <v>3</v>
      </c>
      <c r="K39" s="10"/>
    </row>
    <row r="40" spans="1:11" s="1" customFormat="1" ht="27.75" customHeight="1">
      <c r="A40" s="5" t="s">
        <v>43</v>
      </c>
      <c r="B40" s="5" t="s">
        <v>101</v>
      </c>
      <c r="C40" s="6" t="s">
        <v>102</v>
      </c>
      <c r="D40" s="7" t="s">
        <v>103</v>
      </c>
      <c r="E40" s="5">
        <v>50.8</v>
      </c>
      <c r="F40" s="8">
        <v>20.32</v>
      </c>
      <c r="G40" s="9">
        <v>83.2</v>
      </c>
      <c r="H40" s="8">
        <v>49.92</v>
      </c>
      <c r="I40" s="8">
        <v>70.24000000000001</v>
      </c>
      <c r="J40" s="5">
        <v>1</v>
      </c>
      <c r="K40" s="10"/>
    </row>
    <row r="41" spans="1:11" s="1" customFormat="1" ht="27.75" customHeight="1">
      <c r="A41" s="5" t="s">
        <v>43</v>
      </c>
      <c r="B41" s="5" t="s">
        <v>101</v>
      </c>
      <c r="C41" s="6" t="s">
        <v>104</v>
      </c>
      <c r="D41" s="7" t="s">
        <v>105</v>
      </c>
      <c r="E41" s="5">
        <v>49.2</v>
      </c>
      <c r="F41" s="8">
        <v>19.680000000000003</v>
      </c>
      <c r="G41" s="9">
        <v>75</v>
      </c>
      <c r="H41" s="8">
        <v>45</v>
      </c>
      <c r="I41" s="8">
        <v>64.68</v>
      </c>
      <c r="J41" s="5">
        <v>2</v>
      </c>
      <c r="K41" s="10"/>
    </row>
    <row r="42" spans="1:11" s="1" customFormat="1" ht="27.75" customHeight="1">
      <c r="A42" s="5" t="s">
        <v>43</v>
      </c>
      <c r="B42" s="5" t="s">
        <v>106</v>
      </c>
      <c r="C42" s="6" t="s">
        <v>107</v>
      </c>
      <c r="D42" s="7" t="s">
        <v>108</v>
      </c>
      <c r="E42" s="5">
        <v>65.3</v>
      </c>
      <c r="F42" s="8">
        <v>26.12</v>
      </c>
      <c r="G42" s="9">
        <v>76.2</v>
      </c>
      <c r="H42" s="8">
        <v>45.72</v>
      </c>
      <c r="I42" s="8">
        <v>71.84</v>
      </c>
      <c r="J42" s="5">
        <v>1</v>
      </c>
      <c r="K42" s="10"/>
    </row>
    <row r="43" spans="1:11" s="1" customFormat="1" ht="27.75" customHeight="1">
      <c r="A43" s="5" t="s">
        <v>43</v>
      </c>
      <c r="B43" s="5" t="s">
        <v>109</v>
      </c>
      <c r="C43" s="6" t="s">
        <v>110</v>
      </c>
      <c r="D43" s="7" t="s">
        <v>111</v>
      </c>
      <c r="E43" s="5">
        <v>46.4</v>
      </c>
      <c r="F43" s="8">
        <v>18.56</v>
      </c>
      <c r="G43" s="9">
        <v>75</v>
      </c>
      <c r="H43" s="8">
        <v>45</v>
      </c>
      <c r="I43" s="8">
        <v>63.56</v>
      </c>
      <c r="J43" s="5">
        <v>1</v>
      </c>
      <c r="K43" s="10"/>
    </row>
    <row r="44" spans="1:11" s="1" customFormat="1" ht="27.75" customHeight="1">
      <c r="A44" s="5" t="s">
        <v>43</v>
      </c>
      <c r="B44" s="5" t="s">
        <v>112</v>
      </c>
      <c r="C44" s="6" t="s">
        <v>113</v>
      </c>
      <c r="D44" s="7" t="s">
        <v>114</v>
      </c>
      <c r="E44" s="5">
        <v>60.9</v>
      </c>
      <c r="F44" s="8">
        <v>24.36</v>
      </c>
      <c r="G44" s="9">
        <v>86</v>
      </c>
      <c r="H44" s="8">
        <v>51.6</v>
      </c>
      <c r="I44" s="8">
        <v>75.96000000000001</v>
      </c>
      <c r="J44" s="5">
        <v>1</v>
      </c>
      <c r="K44" s="10"/>
    </row>
    <row r="45" spans="1:11" s="1" customFormat="1" ht="27.75" customHeight="1">
      <c r="A45" s="5" t="s">
        <v>43</v>
      </c>
      <c r="B45" s="5" t="s">
        <v>112</v>
      </c>
      <c r="C45" s="6" t="s">
        <v>115</v>
      </c>
      <c r="D45" s="7" t="s">
        <v>116</v>
      </c>
      <c r="E45" s="5">
        <v>60.8</v>
      </c>
      <c r="F45" s="8">
        <v>24.32</v>
      </c>
      <c r="G45" s="9">
        <v>79.6</v>
      </c>
      <c r="H45" s="8">
        <v>47.76</v>
      </c>
      <c r="I45" s="8">
        <v>72.08</v>
      </c>
      <c r="J45" s="5">
        <v>2</v>
      </c>
      <c r="K45" s="10"/>
    </row>
    <row r="46" spans="1:11" s="1" customFormat="1" ht="27.75" customHeight="1">
      <c r="A46" s="5" t="s">
        <v>43</v>
      </c>
      <c r="B46" s="5" t="s">
        <v>112</v>
      </c>
      <c r="C46" s="6" t="s">
        <v>117</v>
      </c>
      <c r="D46" s="7" t="s">
        <v>118</v>
      </c>
      <c r="E46" s="5">
        <v>58</v>
      </c>
      <c r="F46" s="8">
        <v>23.200000000000003</v>
      </c>
      <c r="G46" s="9">
        <v>81</v>
      </c>
      <c r="H46" s="8">
        <v>48.6</v>
      </c>
      <c r="I46" s="8">
        <v>71.80000000000001</v>
      </c>
      <c r="J46" s="5">
        <v>3</v>
      </c>
      <c r="K46" s="10"/>
    </row>
    <row r="47" spans="1:11" s="1" customFormat="1" ht="27.75" customHeight="1">
      <c r="A47" s="5" t="s">
        <v>43</v>
      </c>
      <c r="B47" s="5" t="s">
        <v>119</v>
      </c>
      <c r="C47" s="6" t="s">
        <v>120</v>
      </c>
      <c r="D47" s="7" t="s">
        <v>121</v>
      </c>
      <c r="E47" s="5">
        <v>58</v>
      </c>
      <c r="F47" s="8">
        <v>23.200000000000003</v>
      </c>
      <c r="G47" s="9">
        <v>85.8</v>
      </c>
      <c r="H47" s="8">
        <v>51.48</v>
      </c>
      <c r="I47" s="8">
        <v>74.68</v>
      </c>
      <c r="J47" s="5">
        <v>1</v>
      </c>
      <c r="K47" s="10"/>
    </row>
    <row r="48" spans="1:11" s="1" customFormat="1" ht="27.75" customHeight="1">
      <c r="A48" s="5" t="s">
        <v>43</v>
      </c>
      <c r="B48" s="5" t="s">
        <v>119</v>
      </c>
      <c r="C48" s="6" t="s">
        <v>122</v>
      </c>
      <c r="D48" s="7" t="s">
        <v>123</v>
      </c>
      <c r="E48" s="5">
        <v>71</v>
      </c>
      <c r="F48" s="8">
        <v>28.4</v>
      </c>
      <c r="G48" s="9">
        <v>74</v>
      </c>
      <c r="H48" s="8">
        <v>44.4</v>
      </c>
      <c r="I48" s="8">
        <v>72.8</v>
      </c>
      <c r="J48" s="5">
        <v>2</v>
      </c>
      <c r="K48" s="10"/>
    </row>
    <row r="49" spans="1:11" s="1" customFormat="1" ht="27.75" customHeight="1">
      <c r="A49" s="5" t="s">
        <v>43</v>
      </c>
      <c r="B49" s="5" t="s">
        <v>119</v>
      </c>
      <c r="C49" s="6" t="s">
        <v>124</v>
      </c>
      <c r="D49" s="7" t="s">
        <v>125</v>
      </c>
      <c r="E49" s="5">
        <v>57.3</v>
      </c>
      <c r="F49" s="8">
        <v>22.92</v>
      </c>
      <c r="G49" s="9">
        <v>76.4</v>
      </c>
      <c r="H49" s="8">
        <v>45.84</v>
      </c>
      <c r="I49" s="8">
        <v>68.76</v>
      </c>
      <c r="J49" s="5">
        <v>3</v>
      </c>
      <c r="K49" s="10"/>
    </row>
    <row r="50" spans="1:11" s="1" customFormat="1" ht="27.75" customHeight="1">
      <c r="A50" s="5" t="s">
        <v>43</v>
      </c>
      <c r="B50" s="5" t="s">
        <v>126</v>
      </c>
      <c r="C50" s="6" t="s">
        <v>127</v>
      </c>
      <c r="D50" s="7" t="s">
        <v>128</v>
      </c>
      <c r="E50" s="5">
        <v>67.9</v>
      </c>
      <c r="F50" s="8">
        <v>27.160000000000004</v>
      </c>
      <c r="G50" s="9">
        <v>83.6</v>
      </c>
      <c r="H50" s="8">
        <v>50.16</v>
      </c>
      <c r="I50" s="8">
        <v>77.32</v>
      </c>
      <c r="J50" s="5">
        <v>1</v>
      </c>
      <c r="K50" s="10"/>
    </row>
    <row r="51" spans="1:11" s="1" customFormat="1" ht="27.75" customHeight="1">
      <c r="A51" s="5" t="s">
        <v>43</v>
      </c>
      <c r="B51" s="5" t="s">
        <v>126</v>
      </c>
      <c r="C51" s="6" t="s">
        <v>129</v>
      </c>
      <c r="D51" s="7" t="s">
        <v>130</v>
      </c>
      <c r="E51" s="5">
        <v>60.9</v>
      </c>
      <c r="F51" s="8">
        <v>24.36</v>
      </c>
      <c r="G51" s="9">
        <v>82.6</v>
      </c>
      <c r="H51" s="8">
        <v>49.559999999999995</v>
      </c>
      <c r="I51" s="8">
        <v>73.91999999999999</v>
      </c>
      <c r="J51" s="5">
        <v>2</v>
      </c>
      <c r="K51" s="10"/>
    </row>
    <row r="52" spans="1:11" s="1" customFormat="1" ht="27.75" customHeight="1">
      <c r="A52" s="5" t="s">
        <v>43</v>
      </c>
      <c r="B52" s="5" t="s">
        <v>126</v>
      </c>
      <c r="C52" s="6" t="s">
        <v>131</v>
      </c>
      <c r="D52" s="7" t="s">
        <v>132</v>
      </c>
      <c r="E52" s="5">
        <v>64.2</v>
      </c>
      <c r="F52" s="8">
        <v>25.680000000000003</v>
      </c>
      <c r="G52" s="9" t="s">
        <v>41</v>
      </c>
      <c r="H52" s="8" t="s">
        <v>41</v>
      </c>
      <c r="I52" s="8">
        <v>25.7</v>
      </c>
      <c r="J52" s="5">
        <v>3</v>
      </c>
      <c r="K52" s="11" t="s">
        <v>42</v>
      </c>
    </row>
    <row r="53" spans="1:11" s="1" customFormat="1" ht="27.75" customHeight="1">
      <c r="A53" s="5" t="s">
        <v>43</v>
      </c>
      <c r="B53" s="5" t="s">
        <v>133</v>
      </c>
      <c r="C53" s="6" t="s">
        <v>134</v>
      </c>
      <c r="D53" s="7" t="s">
        <v>135</v>
      </c>
      <c r="E53" s="5">
        <v>67.8</v>
      </c>
      <c r="F53" s="8">
        <v>27.12</v>
      </c>
      <c r="G53" s="9">
        <v>80.2</v>
      </c>
      <c r="H53" s="8">
        <v>48.12</v>
      </c>
      <c r="I53" s="8">
        <v>75.24</v>
      </c>
      <c r="J53" s="5">
        <v>1</v>
      </c>
      <c r="K53" s="10"/>
    </row>
    <row r="54" spans="1:11" s="1" customFormat="1" ht="27.75" customHeight="1">
      <c r="A54" s="5" t="s">
        <v>43</v>
      </c>
      <c r="B54" s="5" t="s">
        <v>133</v>
      </c>
      <c r="C54" s="6" t="s">
        <v>136</v>
      </c>
      <c r="D54" s="7" t="s">
        <v>137</v>
      </c>
      <c r="E54" s="5">
        <v>58.9</v>
      </c>
      <c r="F54" s="8">
        <v>23.56</v>
      </c>
      <c r="G54" s="9">
        <v>84</v>
      </c>
      <c r="H54" s="8">
        <v>50.4</v>
      </c>
      <c r="I54" s="8">
        <v>73.96000000000001</v>
      </c>
      <c r="J54" s="5">
        <v>2</v>
      </c>
      <c r="K54" s="10"/>
    </row>
    <row r="55" spans="1:11" s="1" customFormat="1" ht="27.75" customHeight="1">
      <c r="A55" s="5" t="s">
        <v>43</v>
      </c>
      <c r="B55" s="5" t="s">
        <v>133</v>
      </c>
      <c r="C55" s="6" t="s">
        <v>138</v>
      </c>
      <c r="D55" s="7" t="s">
        <v>139</v>
      </c>
      <c r="E55" s="5">
        <v>58</v>
      </c>
      <c r="F55" s="8">
        <v>23.200000000000003</v>
      </c>
      <c r="G55" s="9">
        <v>80.8</v>
      </c>
      <c r="H55" s="8">
        <v>48.48</v>
      </c>
      <c r="I55" s="8">
        <v>71.68</v>
      </c>
      <c r="J55" s="5">
        <v>3</v>
      </c>
      <c r="K55" s="10"/>
    </row>
    <row r="56" spans="1:11" s="1" customFormat="1" ht="27.75" customHeight="1">
      <c r="A56" s="5" t="s">
        <v>43</v>
      </c>
      <c r="B56" s="5" t="s">
        <v>133</v>
      </c>
      <c r="C56" s="6" t="s">
        <v>140</v>
      </c>
      <c r="D56" s="7" t="s">
        <v>141</v>
      </c>
      <c r="E56" s="5">
        <v>57.7</v>
      </c>
      <c r="F56" s="8">
        <v>23.08</v>
      </c>
      <c r="G56" s="9">
        <v>80.8</v>
      </c>
      <c r="H56" s="8">
        <v>48.48</v>
      </c>
      <c r="I56" s="8">
        <v>71.56</v>
      </c>
      <c r="J56" s="5">
        <v>4</v>
      </c>
      <c r="K56" s="10"/>
    </row>
    <row r="57" spans="1:11" s="1" customFormat="1" ht="27.75" customHeight="1">
      <c r="A57" s="5" t="s">
        <v>43</v>
      </c>
      <c r="B57" s="5" t="s">
        <v>133</v>
      </c>
      <c r="C57" s="6" t="s">
        <v>142</v>
      </c>
      <c r="D57" s="7" t="s">
        <v>143</v>
      </c>
      <c r="E57" s="5">
        <v>57.7</v>
      </c>
      <c r="F57" s="8">
        <v>23.08</v>
      </c>
      <c r="G57" s="9">
        <v>80.2</v>
      </c>
      <c r="H57" s="8">
        <v>48.12</v>
      </c>
      <c r="I57" s="8">
        <v>71.2</v>
      </c>
      <c r="J57" s="5">
        <v>5</v>
      </c>
      <c r="K57" s="10"/>
    </row>
    <row r="58" spans="1:11" s="1" customFormat="1" ht="27.75" customHeight="1">
      <c r="A58" s="5" t="s">
        <v>43</v>
      </c>
      <c r="B58" s="5" t="s">
        <v>133</v>
      </c>
      <c r="C58" s="6" t="s">
        <v>144</v>
      </c>
      <c r="D58" s="7" t="s">
        <v>145</v>
      </c>
      <c r="E58" s="5">
        <v>57.7</v>
      </c>
      <c r="F58" s="8">
        <v>23.08</v>
      </c>
      <c r="G58" s="9">
        <v>73</v>
      </c>
      <c r="H58" s="8">
        <v>43.8</v>
      </c>
      <c r="I58" s="8">
        <v>66.88</v>
      </c>
      <c r="J58" s="5">
        <v>6</v>
      </c>
      <c r="K58" s="10"/>
    </row>
    <row r="59" spans="1:11" s="1" customFormat="1" ht="27.75" customHeight="1">
      <c r="A59" s="5" t="s">
        <v>43</v>
      </c>
      <c r="B59" s="5" t="s">
        <v>146</v>
      </c>
      <c r="C59" s="6" t="s">
        <v>147</v>
      </c>
      <c r="D59" s="7" t="s">
        <v>148</v>
      </c>
      <c r="E59" s="5">
        <v>63.3</v>
      </c>
      <c r="F59" s="8">
        <v>25.32</v>
      </c>
      <c r="G59" s="9">
        <v>77.2</v>
      </c>
      <c r="H59" s="8">
        <v>46.32</v>
      </c>
      <c r="I59" s="8">
        <v>71.64</v>
      </c>
      <c r="J59" s="5">
        <v>1</v>
      </c>
      <c r="K59" s="10"/>
    </row>
    <row r="60" spans="1:11" s="1" customFormat="1" ht="27.75" customHeight="1">
      <c r="A60" s="5" t="s">
        <v>43</v>
      </c>
      <c r="B60" s="5" t="s">
        <v>146</v>
      </c>
      <c r="C60" s="6" t="s">
        <v>149</v>
      </c>
      <c r="D60" s="7" t="s">
        <v>150</v>
      </c>
      <c r="E60" s="5">
        <v>59.5</v>
      </c>
      <c r="F60" s="8">
        <v>23.8</v>
      </c>
      <c r="G60" s="9">
        <v>73.8</v>
      </c>
      <c r="H60" s="8">
        <v>44.279999999999994</v>
      </c>
      <c r="I60" s="8">
        <v>68.08</v>
      </c>
      <c r="J60" s="5">
        <v>2</v>
      </c>
      <c r="K60" s="10"/>
    </row>
    <row r="61" spans="1:11" s="1" customFormat="1" ht="27.75" customHeight="1">
      <c r="A61" s="5" t="s">
        <v>43</v>
      </c>
      <c r="B61" s="5" t="s">
        <v>151</v>
      </c>
      <c r="C61" s="6" t="s">
        <v>152</v>
      </c>
      <c r="D61" s="7" t="s">
        <v>153</v>
      </c>
      <c r="E61" s="5">
        <v>53.8</v>
      </c>
      <c r="F61" s="8">
        <v>21.52</v>
      </c>
      <c r="G61" s="9">
        <v>79.6</v>
      </c>
      <c r="H61" s="8">
        <v>47.76</v>
      </c>
      <c r="I61" s="8">
        <v>69.28</v>
      </c>
      <c r="J61" s="5">
        <v>1</v>
      </c>
      <c r="K61" s="10"/>
    </row>
    <row r="62" spans="1:11" s="1" customFormat="1" ht="27.75" customHeight="1">
      <c r="A62" s="5" t="s">
        <v>43</v>
      </c>
      <c r="B62" s="5" t="s">
        <v>151</v>
      </c>
      <c r="C62" s="6" t="s">
        <v>154</v>
      </c>
      <c r="D62" s="7" t="s">
        <v>155</v>
      </c>
      <c r="E62" s="5">
        <v>58</v>
      </c>
      <c r="F62" s="8">
        <v>23.200000000000003</v>
      </c>
      <c r="G62" s="9">
        <v>76.8</v>
      </c>
      <c r="H62" s="8">
        <v>46.08</v>
      </c>
      <c r="I62" s="8">
        <v>69.28</v>
      </c>
      <c r="J62" s="5">
        <v>2</v>
      </c>
      <c r="K62" s="10"/>
    </row>
    <row r="63" spans="1:11" s="1" customFormat="1" ht="27.75" customHeight="1">
      <c r="A63" s="5" t="s">
        <v>43</v>
      </c>
      <c r="B63" s="5" t="s">
        <v>156</v>
      </c>
      <c r="C63" s="6" t="s">
        <v>157</v>
      </c>
      <c r="D63" s="7" t="s">
        <v>158</v>
      </c>
      <c r="E63" s="5">
        <v>67</v>
      </c>
      <c r="F63" s="8">
        <v>26.8</v>
      </c>
      <c r="G63" s="9">
        <v>84.4</v>
      </c>
      <c r="H63" s="8">
        <v>50.64</v>
      </c>
      <c r="I63" s="8">
        <v>77.44</v>
      </c>
      <c r="J63" s="5">
        <v>1</v>
      </c>
      <c r="K63" s="10"/>
    </row>
    <row r="64" spans="1:11" s="1" customFormat="1" ht="27.75" customHeight="1">
      <c r="A64" s="5" t="s">
        <v>43</v>
      </c>
      <c r="B64" s="5" t="s">
        <v>156</v>
      </c>
      <c r="C64" s="6" t="s">
        <v>159</v>
      </c>
      <c r="D64" s="7" t="s">
        <v>160</v>
      </c>
      <c r="E64" s="5">
        <v>57.2</v>
      </c>
      <c r="F64" s="8">
        <v>22.880000000000003</v>
      </c>
      <c r="G64" s="9">
        <v>80.4</v>
      </c>
      <c r="H64" s="8">
        <v>48.24</v>
      </c>
      <c r="I64" s="8">
        <v>71.12</v>
      </c>
      <c r="J64" s="5">
        <v>2</v>
      </c>
      <c r="K64" s="10"/>
    </row>
    <row r="65" spans="1:11" s="1" customFormat="1" ht="27.75" customHeight="1">
      <c r="A65" s="5" t="s">
        <v>43</v>
      </c>
      <c r="B65" s="5" t="s">
        <v>156</v>
      </c>
      <c r="C65" s="6" t="s">
        <v>161</v>
      </c>
      <c r="D65" s="7" t="s">
        <v>162</v>
      </c>
      <c r="E65" s="5">
        <v>60.5</v>
      </c>
      <c r="F65" s="8">
        <v>24.200000000000003</v>
      </c>
      <c r="G65" s="9">
        <v>76.4</v>
      </c>
      <c r="H65" s="8">
        <v>45.84</v>
      </c>
      <c r="I65" s="8">
        <v>70.04</v>
      </c>
      <c r="J65" s="5">
        <v>3</v>
      </c>
      <c r="K65" s="10"/>
    </row>
    <row r="66" spans="1:11" s="1" customFormat="1" ht="27.75" customHeight="1">
      <c r="A66" s="5" t="s">
        <v>43</v>
      </c>
      <c r="B66" s="5" t="s">
        <v>163</v>
      </c>
      <c r="C66" s="6" t="s">
        <v>164</v>
      </c>
      <c r="D66" s="7" t="s">
        <v>165</v>
      </c>
      <c r="E66" s="5">
        <v>67.5</v>
      </c>
      <c r="F66" s="8">
        <v>27</v>
      </c>
      <c r="G66" s="9">
        <v>83.4</v>
      </c>
      <c r="H66" s="8">
        <v>50.04</v>
      </c>
      <c r="I66" s="8">
        <v>77.03999999999999</v>
      </c>
      <c r="J66" s="5">
        <v>1</v>
      </c>
      <c r="K66" s="10"/>
    </row>
    <row r="67" spans="1:11" s="1" customFormat="1" ht="27.75" customHeight="1">
      <c r="A67" s="5" t="s">
        <v>43</v>
      </c>
      <c r="B67" s="5" t="s">
        <v>163</v>
      </c>
      <c r="C67" s="6" t="s">
        <v>166</v>
      </c>
      <c r="D67" s="7" t="s">
        <v>167</v>
      </c>
      <c r="E67" s="5">
        <v>58</v>
      </c>
      <c r="F67" s="8">
        <v>23.200000000000003</v>
      </c>
      <c r="G67" s="9">
        <v>81</v>
      </c>
      <c r="H67" s="8">
        <v>48.6</v>
      </c>
      <c r="I67" s="8">
        <v>71.80000000000001</v>
      </c>
      <c r="J67" s="5">
        <v>2</v>
      </c>
      <c r="K67" s="10"/>
    </row>
    <row r="68" spans="1:11" s="1" customFormat="1" ht="27.75" customHeight="1">
      <c r="A68" s="5" t="s">
        <v>43</v>
      </c>
      <c r="B68" s="5" t="s">
        <v>163</v>
      </c>
      <c r="C68" s="6" t="s">
        <v>168</v>
      </c>
      <c r="D68" s="7" t="s">
        <v>169</v>
      </c>
      <c r="E68" s="5">
        <v>57.4</v>
      </c>
      <c r="F68" s="8">
        <v>22.96</v>
      </c>
      <c r="G68" s="9">
        <v>79.6</v>
      </c>
      <c r="H68" s="8">
        <v>47.76</v>
      </c>
      <c r="I68" s="8">
        <v>70.72</v>
      </c>
      <c r="J68" s="5">
        <v>3</v>
      </c>
      <c r="K68" s="10"/>
    </row>
  </sheetData>
  <sheetProtection/>
  <mergeCells count="1">
    <mergeCell ref="A1:K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admin</cp:lastModifiedBy>
  <cp:lastPrinted>2020-08-28T09:01:51Z</cp:lastPrinted>
  <dcterms:created xsi:type="dcterms:W3CDTF">2004-07-16T07:07:52Z</dcterms:created>
  <dcterms:modified xsi:type="dcterms:W3CDTF">2022-03-23T09:25:55Z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</Properties>
</file>