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_FilterDatabase" localSheetId="0" hidden="1">Sheet1!$A$1:$L$152</definedName>
    <definedName name="_xlnm.Print_Titles" localSheetId="0">Sheet1!$A:$D</definedName>
  </definedNames>
  <calcPr calcId="152511"/>
</workbook>
</file>

<file path=xl/calcChain.xml><?xml version="1.0" encoding="utf-8"?>
<calcChain xmlns="http://schemas.openxmlformats.org/spreadsheetml/2006/main">
  <c r="H152" i="1" l="1"/>
  <c r="F152" i="1"/>
  <c r="I152" i="1" s="1"/>
  <c r="H151" i="1"/>
  <c r="F151" i="1"/>
  <c r="I151" i="1" s="1"/>
  <c r="H150" i="1"/>
  <c r="F150" i="1"/>
  <c r="I150" i="1" s="1"/>
  <c r="H148" i="1"/>
  <c r="F148" i="1"/>
  <c r="I148" i="1" s="1"/>
  <c r="H147" i="1"/>
  <c r="F147" i="1"/>
  <c r="I147" i="1" s="1"/>
  <c r="H146" i="1"/>
  <c r="F146" i="1"/>
  <c r="I146" i="1" s="1"/>
  <c r="H144" i="1"/>
  <c r="F144" i="1"/>
  <c r="I144" i="1" s="1"/>
  <c r="H143" i="1"/>
  <c r="F143" i="1"/>
  <c r="I143" i="1" s="1"/>
  <c r="H141" i="1"/>
  <c r="F141" i="1"/>
  <c r="I141" i="1" s="1"/>
  <c r="H140" i="1"/>
  <c r="F140" i="1"/>
  <c r="I140" i="1" s="1"/>
  <c r="H138" i="1"/>
  <c r="F138" i="1"/>
  <c r="I138" i="1" s="1"/>
  <c r="H137" i="1"/>
  <c r="F137" i="1"/>
  <c r="I137" i="1" s="1"/>
  <c r="H136" i="1"/>
  <c r="F136" i="1"/>
  <c r="I136" i="1" s="1"/>
  <c r="H135" i="1"/>
  <c r="F135" i="1"/>
  <c r="I135" i="1" s="1"/>
  <c r="H134" i="1"/>
  <c r="F134" i="1"/>
  <c r="I134" i="1" s="1"/>
  <c r="H133" i="1"/>
  <c r="F133" i="1"/>
  <c r="I133" i="1" s="1"/>
  <c r="H132" i="1"/>
  <c r="F132" i="1"/>
  <c r="I132" i="1" s="1"/>
  <c r="H131" i="1"/>
  <c r="F131" i="1"/>
  <c r="I131" i="1" s="1"/>
  <c r="H130" i="1"/>
  <c r="F130" i="1"/>
  <c r="I130" i="1" s="1"/>
  <c r="H128" i="1"/>
  <c r="F128" i="1"/>
  <c r="I128" i="1" s="1"/>
  <c r="H127" i="1"/>
  <c r="F127" i="1"/>
  <c r="I127" i="1" s="1"/>
  <c r="H125" i="1"/>
  <c r="F125" i="1"/>
  <c r="I125" i="1" s="1"/>
  <c r="H124" i="1"/>
  <c r="F124" i="1"/>
  <c r="I124" i="1" s="1"/>
  <c r="H122" i="1"/>
  <c r="F122" i="1"/>
  <c r="I122" i="1" s="1"/>
  <c r="H121" i="1"/>
  <c r="F121" i="1"/>
  <c r="I121" i="1" s="1"/>
  <c r="H120" i="1"/>
  <c r="F120" i="1"/>
  <c r="I120" i="1" s="1"/>
  <c r="H118" i="1"/>
  <c r="F118" i="1"/>
  <c r="I118" i="1" s="1"/>
  <c r="H117" i="1"/>
  <c r="F117" i="1"/>
  <c r="I117" i="1" s="1"/>
  <c r="H115" i="1"/>
  <c r="F115" i="1"/>
  <c r="I115" i="1" s="1"/>
  <c r="H114" i="1"/>
  <c r="F114" i="1"/>
  <c r="I114" i="1" s="1"/>
  <c r="H113" i="1"/>
  <c r="F113" i="1"/>
  <c r="I113" i="1" s="1"/>
  <c r="F111" i="1"/>
  <c r="H110" i="1"/>
  <c r="I110" i="1" s="1"/>
  <c r="F110" i="1"/>
  <c r="I109" i="1"/>
  <c r="H109" i="1"/>
  <c r="F109" i="1"/>
  <c r="H107" i="1"/>
  <c r="I107" i="1" s="1"/>
  <c r="F107" i="1"/>
  <c r="H106" i="1"/>
  <c r="F106" i="1"/>
  <c r="I106" i="1" s="1"/>
  <c r="H105" i="1"/>
  <c r="I105" i="1" s="1"/>
  <c r="F105" i="1"/>
  <c r="I103" i="1"/>
  <c r="H103" i="1"/>
  <c r="F103" i="1"/>
  <c r="H102" i="1"/>
  <c r="I102" i="1" s="1"/>
  <c r="F102" i="1"/>
  <c r="H101" i="1"/>
  <c r="F101" i="1"/>
  <c r="I101" i="1" s="1"/>
  <c r="H100" i="1"/>
  <c r="I100" i="1" s="1"/>
  <c r="F100" i="1"/>
  <c r="I99" i="1"/>
  <c r="H99" i="1"/>
  <c r="F99" i="1"/>
  <c r="H98" i="1"/>
  <c r="I98" i="1" s="1"/>
  <c r="F98" i="1"/>
  <c r="H96" i="1"/>
  <c r="F96" i="1"/>
  <c r="I96" i="1" s="1"/>
  <c r="H95" i="1"/>
  <c r="I95" i="1" s="1"/>
  <c r="F95" i="1"/>
  <c r="I94" i="1"/>
  <c r="H94" i="1"/>
  <c r="F94" i="1"/>
  <c r="H92" i="1"/>
  <c r="I92" i="1" s="1"/>
  <c r="F92" i="1"/>
  <c r="H91" i="1"/>
  <c r="F91" i="1"/>
  <c r="I91" i="1" s="1"/>
  <c r="H89" i="1"/>
  <c r="I89" i="1" s="1"/>
  <c r="F89" i="1"/>
  <c r="I88" i="1"/>
  <c r="H88" i="1"/>
  <c r="F88" i="1"/>
  <c r="H87" i="1"/>
  <c r="I87" i="1" s="1"/>
  <c r="F87" i="1"/>
  <c r="H85" i="1"/>
  <c r="F85" i="1"/>
  <c r="I85" i="1" s="1"/>
  <c r="H84" i="1"/>
  <c r="I84" i="1" s="1"/>
  <c r="F84" i="1"/>
  <c r="F82" i="1"/>
  <c r="I81" i="1"/>
  <c r="H81" i="1"/>
  <c r="F81" i="1"/>
  <c r="F79" i="1"/>
  <c r="H78" i="1"/>
  <c r="F78" i="1"/>
  <c r="I78" i="1" s="1"/>
  <c r="H77" i="1"/>
  <c r="F77" i="1"/>
  <c r="I77" i="1" s="1"/>
  <c r="H75" i="1"/>
  <c r="F75" i="1"/>
  <c r="I75" i="1" s="1"/>
  <c r="H74" i="1"/>
  <c r="I74" i="1" s="1"/>
  <c r="F74" i="1"/>
  <c r="H72" i="1"/>
  <c r="F72" i="1"/>
  <c r="I72" i="1" s="1"/>
  <c r="H71" i="1"/>
  <c r="F71" i="1"/>
  <c r="I71" i="1" s="1"/>
  <c r="H70" i="1"/>
  <c r="F70" i="1"/>
  <c r="I70" i="1" s="1"/>
  <c r="H68" i="1"/>
  <c r="F68" i="1"/>
  <c r="I68" i="1" s="1"/>
  <c r="H67" i="1"/>
  <c r="F67" i="1"/>
  <c r="I67" i="1" s="1"/>
  <c r="H66" i="1"/>
  <c r="F66" i="1"/>
  <c r="I66" i="1" s="1"/>
  <c r="H64" i="1"/>
  <c r="F64" i="1"/>
  <c r="I64" i="1" s="1"/>
  <c r="H63" i="1"/>
  <c r="F63" i="1"/>
  <c r="I63" i="1" s="1"/>
  <c r="H62" i="1"/>
  <c r="F62" i="1"/>
  <c r="I62" i="1" s="1"/>
  <c r="H60" i="1"/>
  <c r="F60" i="1"/>
  <c r="I60" i="1" s="1"/>
  <c r="H59" i="1"/>
  <c r="F59" i="1"/>
  <c r="I59" i="1" s="1"/>
  <c r="H57" i="1"/>
  <c r="F57" i="1"/>
  <c r="I57" i="1" s="1"/>
  <c r="H56" i="1"/>
  <c r="F56" i="1"/>
  <c r="I56" i="1" s="1"/>
  <c r="H55" i="1"/>
  <c r="F55" i="1"/>
  <c r="I55" i="1" s="1"/>
  <c r="H53" i="1"/>
  <c r="F53" i="1"/>
  <c r="I53" i="1" s="1"/>
  <c r="H52" i="1"/>
  <c r="F52" i="1"/>
  <c r="I52" i="1" s="1"/>
  <c r="H51" i="1"/>
  <c r="F51" i="1"/>
  <c r="I51" i="1" s="1"/>
  <c r="H49" i="1"/>
  <c r="F49" i="1"/>
  <c r="I49" i="1" s="1"/>
  <c r="H48" i="1"/>
  <c r="F48" i="1"/>
  <c r="I48" i="1" s="1"/>
  <c r="H47" i="1"/>
  <c r="F47" i="1"/>
  <c r="I47" i="1" s="1"/>
  <c r="H45" i="1"/>
  <c r="F45" i="1"/>
  <c r="I45" i="1" s="1"/>
  <c r="H44" i="1"/>
  <c r="F44" i="1"/>
  <c r="I44" i="1" s="1"/>
  <c r="H42" i="1"/>
  <c r="F42" i="1"/>
  <c r="I42" i="1" s="1"/>
  <c r="H41" i="1"/>
  <c r="F41" i="1"/>
  <c r="I41" i="1" s="1"/>
  <c r="F39" i="1"/>
  <c r="H38" i="1"/>
  <c r="F38" i="1"/>
  <c r="I38" i="1" s="1"/>
  <c r="H37" i="1"/>
  <c r="I37" i="1" s="1"/>
  <c r="F37" i="1"/>
  <c r="H35" i="1"/>
  <c r="I35" i="1" s="1"/>
  <c r="F35" i="1"/>
  <c r="H34" i="1"/>
  <c r="I34" i="1" s="1"/>
  <c r="F34" i="1"/>
  <c r="H33" i="1"/>
  <c r="F33" i="1"/>
  <c r="I33" i="1" s="1"/>
  <c r="H31" i="1"/>
  <c r="I31" i="1" s="1"/>
  <c r="F31" i="1"/>
  <c r="H30" i="1"/>
  <c r="I30" i="1" s="1"/>
  <c r="F30" i="1"/>
  <c r="H28" i="1"/>
  <c r="I28" i="1" s="1"/>
  <c r="F28" i="1"/>
  <c r="H27" i="1"/>
  <c r="F27" i="1"/>
  <c r="I27" i="1" s="1"/>
  <c r="H26" i="1"/>
  <c r="I26" i="1" s="1"/>
  <c r="F26" i="1"/>
  <c r="H25" i="1"/>
  <c r="I25" i="1" s="1"/>
  <c r="F25" i="1"/>
  <c r="H24" i="1"/>
  <c r="F24" i="1"/>
  <c r="I24" i="1" s="1"/>
  <c r="H23" i="1"/>
  <c r="F23" i="1"/>
  <c r="I23" i="1" s="1"/>
  <c r="H22" i="1"/>
  <c r="I22" i="1" s="1"/>
  <c r="F22" i="1"/>
  <c r="H21" i="1"/>
  <c r="F21" i="1"/>
  <c r="I21" i="1" s="1"/>
  <c r="H20" i="1"/>
  <c r="F20" i="1"/>
  <c r="I20" i="1" s="1"/>
  <c r="H19" i="1"/>
  <c r="F19" i="1"/>
  <c r="I19" i="1" s="1"/>
  <c r="H18" i="1"/>
  <c r="I18" i="1" s="1"/>
  <c r="F18" i="1"/>
  <c r="H17" i="1"/>
  <c r="F17" i="1"/>
  <c r="I17" i="1" s="1"/>
  <c r="H16" i="1"/>
  <c r="F16" i="1"/>
  <c r="I16" i="1" s="1"/>
  <c r="H14" i="1"/>
  <c r="F14" i="1"/>
  <c r="I14" i="1" s="1"/>
  <c r="H13" i="1"/>
  <c r="F13" i="1"/>
  <c r="I13" i="1" s="1"/>
  <c r="H12" i="1"/>
  <c r="F12" i="1"/>
  <c r="I12" i="1" s="1"/>
  <c r="H10" i="1"/>
  <c r="F10" i="1"/>
  <c r="I10" i="1" s="1"/>
  <c r="H9" i="1"/>
  <c r="F9" i="1"/>
  <c r="I9" i="1" s="1"/>
  <c r="H8" i="1"/>
  <c r="F8" i="1"/>
  <c r="I8" i="1" s="1"/>
  <c r="H6" i="1"/>
  <c r="F6" i="1"/>
  <c r="I6" i="1" s="1"/>
  <c r="H5" i="1"/>
  <c r="F5" i="1"/>
  <c r="I5" i="1" s="1"/>
</calcChain>
</file>

<file path=xl/sharedStrings.xml><?xml version="1.0" encoding="utf-8"?>
<sst xmlns="http://schemas.openxmlformats.org/spreadsheetml/2006/main" count="510" uniqueCount="288">
  <si>
    <t>附件：</t>
  </si>
  <si>
    <t>注：成绩-1为缺考</t>
  </si>
  <si>
    <t>姓名</t>
  </si>
  <si>
    <t>准考证号</t>
  </si>
  <si>
    <t>招聘单位</t>
  </si>
  <si>
    <t>职位名称</t>
  </si>
  <si>
    <t>笔试成绩</t>
  </si>
  <si>
    <t>笔试折合成绩占50%</t>
  </si>
  <si>
    <t>面试成绩</t>
  </si>
  <si>
    <t>面试折合成绩占50%</t>
  </si>
  <si>
    <t>总成绩（折合后笔试成绩+折合后面试成绩）</t>
  </si>
  <si>
    <t>总成绩排名</t>
  </si>
  <si>
    <t>是否进入体检</t>
  </si>
  <si>
    <t>体检时间</t>
  </si>
  <si>
    <t>钟瑞</t>
  </si>
  <si>
    <t>23923130530</t>
  </si>
  <si>
    <t>成都第一骨科医院</t>
  </si>
  <si>
    <t>0503040中医皮肤主治医师</t>
  </si>
  <si>
    <t>是</t>
  </si>
  <si>
    <t>康絮煦</t>
  </si>
  <si>
    <t>23923092120</t>
  </si>
  <si>
    <t>郭圣元</t>
  </si>
  <si>
    <t>23923083007</t>
  </si>
  <si>
    <t>0503041中医骨伤主治医师</t>
  </si>
  <si>
    <t>张晶金</t>
  </si>
  <si>
    <t>23923073924</t>
  </si>
  <si>
    <t>张晶</t>
  </si>
  <si>
    <t>23923091327</t>
  </si>
  <si>
    <t>蒋小强</t>
  </si>
  <si>
    <t>23923073812</t>
  </si>
  <si>
    <t>0503042中西医骨伤医师</t>
  </si>
  <si>
    <t>苏超</t>
  </si>
  <si>
    <t>23923073817</t>
  </si>
  <si>
    <t>邓凯文</t>
  </si>
  <si>
    <t>23923092013</t>
  </si>
  <si>
    <t>周红丽</t>
  </si>
  <si>
    <t>23923082817</t>
  </si>
  <si>
    <t>成都儿童专科医院</t>
  </si>
  <si>
    <t>0503034儿科医师</t>
  </si>
  <si>
    <t>张雪梅</t>
  </si>
  <si>
    <t>23923081701</t>
  </si>
  <si>
    <t>廖欣</t>
  </si>
  <si>
    <t>23923072411</t>
  </si>
  <si>
    <t>陈俊红</t>
  </si>
  <si>
    <t>23923110825</t>
  </si>
  <si>
    <t>赵栖</t>
  </si>
  <si>
    <t>23923080221</t>
  </si>
  <si>
    <t>雍小宇</t>
  </si>
  <si>
    <t>23923070411</t>
  </si>
  <si>
    <t>伍廉</t>
  </si>
  <si>
    <t>23923080825</t>
  </si>
  <si>
    <t>蒋红岩</t>
  </si>
  <si>
    <t>23923080625</t>
  </si>
  <si>
    <t>陈孟洋</t>
  </si>
  <si>
    <t>23923073203</t>
  </si>
  <si>
    <t>任宇娟</t>
  </si>
  <si>
    <t>23923100823</t>
  </si>
  <si>
    <t>李丽莎</t>
  </si>
  <si>
    <t>23923132518</t>
  </si>
  <si>
    <t>周福源</t>
  </si>
  <si>
    <t>23923130705</t>
  </si>
  <si>
    <t>王青青</t>
  </si>
  <si>
    <t>23923082302</t>
  </si>
  <si>
    <t>肖静秋</t>
  </si>
  <si>
    <t>23923072412</t>
  </si>
  <si>
    <t>0503035中西医皮肤科医师</t>
  </si>
  <si>
    <t>何文昭</t>
  </si>
  <si>
    <t>23923072224</t>
  </si>
  <si>
    <t>马楠</t>
  </si>
  <si>
    <t>23923110707</t>
  </si>
  <si>
    <t>0503036超声主治医师</t>
  </si>
  <si>
    <t>李蓉</t>
  </si>
  <si>
    <t>23923073006</t>
  </si>
  <si>
    <t>游培</t>
  </si>
  <si>
    <t>23923101203</t>
  </si>
  <si>
    <t>张曦</t>
  </si>
  <si>
    <t>23923072721</t>
  </si>
  <si>
    <t>0503037麻醉医师</t>
  </si>
  <si>
    <t>周静</t>
  </si>
  <si>
    <t>23923110717</t>
  </si>
  <si>
    <t>吴娟</t>
  </si>
  <si>
    <t>23923081101</t>
  </si>
  <si>
    <t>洪维</t>
  </si>
  <si>
    <t>23923110113</t>
  </si>
  <si>
    <t>成都市青羊区草市御河社区卫生服务中心</t>
  </si>
  <si>
    <t>0503009超声医师</t>
  </si>
  <si>
    <t>刘佳</t>
  </si>
  <si>
    <t>23923090708</t>
  </si>
  <si>
    <t>朱思青</t>
  </si>
  <si>
    <t>23923091309</t>
  </si>
  <si>
    <t>0503010皮肤科医师</t>
  </si>
  <si>
    <t>张雯</t>
  </si>
  <si>
    <t>23923101020</t>
  </si>
  <si>
    <t>鄢琳</t>
  </si>
  <si>
    <t>23923133513</t>
  </si>
  <si>
    <t>成都市青羊区草堂社区卫生服务中心</t>
  </si>
  <si>
    <t>0503017公共卫生医师</t>
  </si>
  <si>
    <t>付冰蓉</t>
  </si>
  <si>
    <t>23923090814</t>
  </si>
  <si>
    <t>严莹莹</t>
  </si>
  <si>
    <t>23923081623</t>
  </si>
  <si>
    <t>左帆</t>
  </si>
  <si>
    <t>23923101022</t>
  </si>
  <si>
    <t>成都市青羊区府南金沙社区卫生服务中心</t>
  </si>
  <si>
    <t>0503011全科医师</t>
  </si>
  <si>
    <t>张雪莲</t>
  </si>
  <si>
    <t>23923083025</t>
  </si>
  <si>
    <t>杨永琴</t>
  </si>
  <si>
    <t>23923100720</t>
  </si>
  <si>
    <t>黄鑫美</t>
  </si>
  <si>
    <t>23923081317</t>
  </si>
  <si>
    <t>0503012口腔医师</t>
  </si>
  <si>
    <t>赵仲蓉</t>
  </si>
  <si>
    <t>23923074030</t>
  </si>
  <si>
    <t>许海燕</t>
  </si>
  <si>
    <t>23923081104</t>
  </si>
  <si>
    <t>罗元英</t>
  </si>
  <si>
    <t>23923074017</t>
  </si>
  <si>
    <t>0503013放射医师</t>
  </si>
  <si>
    <t>谯婷</t>
  </si>
  <si>
    <t>23923131927</t>
  </si>
  <si>
    <t>廖琳</t>
  </si>
  <si>
    <t>23923131522</t>
  </si>
  <si>
    <t>0503014儿科医师</t>
  </si>
  <si>
    <t>黄琼</t>
  </si>
  <si>
    <t>23923091921</t>
  </si>
  <si>
    <t>李爽</t>
  </si>
  <si>
    <t>23923080703</t>
  </si>
  <si>
    <t>张接玫</t>
  </si>
  <si>
    <t>23923082714</t>
  </si>
  <si>
    <t>0503015麻醉医师</t>
  </si>
  <si>
    <t>李兰</t>
  </si>
  <si>
    <t>23923070927</t>
  </si>
  <si>
    <t>王梅</t>
  </si>
  <si>
    <t>23923091428</t>
  </si>
  <si>
    <t>陈芳</t>
  </si>
  <si>
    <t>23923081319</t>
  </si>
  <si>
    <t>0503016主管护师</t>
  </si>
  <si>
    <t>李林静</t>
  </si>
  <si>
    <t>23923110607</t>
  </si>
  <si>
    <t>宋诗尧</t>
  </si>
  <si>
    <t>23923070816</t>
  </si>
  <si>
    <t>曹华</t>
  </si>
  <si>
    <t>23923070305</t>
  </si>
  <si>
    <t>成都市青羊区妇幼保健计划生育服务中心（成都市青羊区妇幼保健院）</t>
  </si>
  <si>
    <t>0503028中医全科副主任医师</t>
  </si>
  <si>
    <t>凌华婷</t>
  </si>
  <si>
    <t>23923100408</t>
  </si>
  <si>
    <t>曹瑞雪</t>
  </si>
  <si>
    <t>23923091221</t>
  </si>
  <si>
    <t>0503030内科医师</t>
  </si>
  <si>
    <t>张忆秋</t>
  </si>
  <si>
    <t>23923070821</t>
  </si>
  <si>
    <t>李颖</t>
  </si>
  <si>
    <t>23923130402</t>
  </si>
  <si>
    <t>王磊</t>
  </si>
  <si>
    <t>23923132902</t>
  </si>
  <si>
    <t>0503031外科主治医师</t>
  </si>
  <si>
    <t>唐毅</t>
  </si>
  <si>
    <t>23923101524</t>
  </si>
  <si>
    <t>胡晨</t>
  </si>
  <si>
    <t>23923091521</t>
  </si>
  <si>
    <t>0503033眼科医师</t>
  </si>
  <si>
    <t>周杨琳</t>
  </si>
  <si>
    <t>23923072806</t>
  </si>
  <si>
    <t>赵杰</t>
  </si>
  <si>
    <t>23923082729</t>
  </si>
  <si>
    <t>成都市青羊区苏坡社区卫生服务中心</t>
  </si>
  <si>
    <t>0503018麻醉医师</t>
  </si>
  <si>
    <t>余可</t>
  </si>
  <si>
    <t>23923090710</t>
  </si>
  <si>
    <t>杜静</t>
  </si>
  <si>
    <t>23923101519</t>
  </si>
  <si>
    <t>陈安秀</t>
  </si>
  <si>
    <t>23923072328</t>
  </si>
  <si>
    <t>0503019超声医师</t>
  </si>
  <si>
    <t>伯颖</t>
  </si>
  <si>
    <t>23923072006</t>
  </si>
  <si>
    <t>罗秀娟</t>
  </si>
  <si>
    <t>23923090417</t>
  </si>
  <si>
    <t>0503021公共卫生医师</t>
  </si>
  <si>
    <t>沙艳</t>
  </si>
  <si>
    <t>23923090527</t>
  </si>
  <si>
    <t>李黎黎</t>
  </si>
  <si>
    <t>23923110225</t>
  </si>
  <si>
    <t>邓小华</t>
  </si>
  <si>
    <t>23923071619</t>
  </si>
  <si>
    <t>0503022全科主治医师</t>
  </si>
  <si>
    <t>朱喜荣</t>
  </si>
  <si>
    <t>23923070312</t>
  </si>
  <si>
    <t>成欢</t>
  </si>
  <si>
    <t>23923070201</t>
  </si>
  <si>
    <t>丁中俊</t>
  </si>
  <si>
    <t>23923071419</t>
  </si>
  <si>
    <t>刘志鸿</t>
  </si>
  <si>
    <t>23923071728</t>
  </si>
  <si>
    <t>金腊梅</t>
  </si>
  <si>
    <t>23923132015</t>
  </si>
  <si>
    <t>王振骏</t>
  </si>
  <si>
    <t>23923070113</t>
  </si>
  <si>
    <t>0503023妇科主治医师</t>
  </si>
  <si>
    <t>郭小莉</t>
  </si>
  <si>
    <t>23923072317</t>
  </si>
  <si>
    <t>徐葛英</t>
  </si>
  <si>
    <t>23923073715</t>
  </si>
  <si>
    <t>沈良玉</t>
  </si>
  <si>
    <t>23923082620</t>
  </si>
  <si>
    <t>0503024主管护师</t>
  </si>
  <si>
    <t>牛清</t>
  </si>
  <si>
    <t>23923072404</t>
  </si>
  <si>
    <t>常琴</t>
  </si>
  <si>
    <t>23923072316</t>
  </si>
  <si>
    <t>李玉杰</t>
  </si>
  <si>
    <t>23923073608</t>
  </si>
  <si>
    <t>成都市青羊区文家社区卫生服务中心</t>
  </si>
  <si>
    <t>0503025超声医师</t>
  </si>
  <si>
    <t>罗多月</t>
  </si>
  <si>
    <t>23923133125</t>
  </si>
  <si>
    <t>胡红阳</t>
  </si>
  <si>
    <t>23923110708</t>
  </si>
  <si>
    <t>肖燕</t>
  </si>
  <si>
    <t>23923082111</t>
  </si>
  <si>
    <t>0503027主管护师</t>
  </si>
  <si>
    <t>袁霞</t>
  </si>
  <si>
    <t>23923132318</t>
  </si>
  <si>
    <t>曾燕</t>
  </si>
  <si>
    <t>23923091218</t>
  </si>
  <si>
    <t>成都市青羊区新华少城社区卫生服务中心</t>
  </si>
  <si>
    <t>0503001全科医师</t>
  </si>
  <si>
    <t>沙库西尔</t>
  </si>
  <si>
    <t>23923100522</t>
  </si>
  <si>
    <t>宋玥</t>
  </si>
  <si>
    <t>23923070322</t>
  </si>
  <si>
    <t>王维</t>
  </si>
  <si>
    <t>23923080622</t>
  </si>
  <si>
    <t>0503002中西医临床医师</t>
  </si>
  <si>
    <t>李凤琼</t>
  </si>
  <si>
    <t>23923100619</t>
  </si>
  <si>
    <t>胡兴玉</t>
  </si>
  <si>
    <t>23923081430</t>
  </si>
  <si>
    <t>0503003五官科医师</t>
  </si>
  <si>
    <t>段婕</t>
  </si>
  <si>
    <t>23923132826</t>
  </si>
  <si>
    <t>李月</t>
  </si>
  <si>
    <t>23923071130</t>
  </si>
  <si>
    <t>0503004护师</t>
  </si>
  <si>
    <t>席小茜</t>
  </si>
  <si>
    <t>23923082713</t>
  </si>
  <si>
    <t>杜冰倩</t>
  </si>
  <si>
    <t>23923073908</t>
  </si>
  <si>
    <t>彭浪</t>
  </si>
  <si>
    <t>23923080917</t>
  </si>
  <si>
    <t>肖淳</t>
  </si>
  <si>
    <t>23923073209</t>
  </si>
  <si>
    <t>肖瑜</t>
  </si>
  <si>
    <t>23923131325</t>
  </si>
  <si>
    <t>吴俊蓉</t>
  </si>
  <si>
    <t>23923070513</t>
  </si>
  <si>
    <t>吴利</t>
  </si>
  <si>
    <t>23923070210</t>
  </si>
  <si>
    <t>李善勤</t>
  </si>
  <si>
    <t>23923100814</t>
  </si>
  <si>
    <t>高山青</t>
  </si>
  <si>
    <t>23923133326</t>
  </si>
  <si>
    <t>0503005口腔医师</t>
  </si>
  <si>
    <t>向蜀黔</t>
  </si>
  <si>
    <t>23923101218</t>
  </si>
  <si>
    <t>胡铃铃</t>
  </si>
  <si>
    <t>23923073211</t>
  </si>
  <si>
    <t>0503007心电图医师</t>
  </si>
  <si>
    <t>蒋陆军</t>
  </si>
  <si>
    <t>23923131707</t>
  </si>
  <si>
    <t>邹超</t>
  </si>
  <si>
    <t>23923080209</t>
  </si>
  <si>
    <t>成都市青羊区中医医院</t>
  </si>
  <si>
    <t>0503038内科主治医师</t>
  </si>
  <si>
    <t>彭畅</t>
  </si>
  <si>
    <t>23923073208</t>
  </si>
  <si>
    <t>尹伟婧</t>
  </si>
  <si>
    <t>23923073421</t>
  </si>
  <si>
    <t>肖文丽</t>
  </si>
  <si>
    <t>23923091810</t>
  </si>
  <si>
    <t>0503039中西医临床医师</t>
  </si>
  <si>
    <t>丁华</t>
  </si>
  <si>
    <t>23923130814</t>
  </si>
  <si>
    <t>石雪莹</t>
  </si>
  <si>
    <t>23923091611</t>
  </si>
  <si>
    <t>成都市青羊区卫生健康局下属事业单位2023年公开考试招聘49名事业单位工作人员员面试成绩、总成绩排名及进入体检人员名单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</si>
</sst>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b/>
      <sz val="12"/>
      <name val="Calibri"/>
      <family val="2"/>
    </font>
    <font>
      <b/>
      <sz val="10"/>
      <name val="宋体"/>
      <charset val="134"/>
    </font>
    <font>
      <sz val="11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workbookViewId="0">
      <pane ySplit="4" topLeftCell="A113" activePane="bottomLeft" state="frozen"/>
      <selection pane="bottomLeft" activeCell="M113" sqref="M113"/>
    </sheetView>
  </sheetViews>
  <sheetFormatPr defaultColWidth="9" defaultRowHeight="13.5"/>
  <cols>
    <col min="1" max="1" width="13.625" customWidth="1"/>
    <col min="2" max="2" width="13.375" customWidth="1"/>
    <col min="3" max="3" width="37" customWidth="1"/>
    <col min="4" max="4" width="24.25" customWidth="1"/>
    <col min="5" max="5" width="11.75" style="2" customWidth="1"/>
    <col min="6" max="9" width="11.75" customWidth="1"/>
    <col min="10" max="11" width="13.625" customWidth="1"/>
    <col min="12" max="13" width="19.375" customWidth="1"/>
  </cols>
  <sheetData>
    <row r="1" spans="1:13" ht="23.25" customHeight="1">
      <c r="A1" t="s">
        <v>0</v>
      </c>
    </row>
    <row r="2" spans="1:13" ht="27.75" customHeight="1">
      <c r="A2" s="16" t="s">
        <v>287</v>
      </c>
      <c r="B2" s="16"/>
      <c r="C2" s="16"/>
      <c r="D2" s="16"/>
      <c r="E2" s="17"/>
      <c r="F2" s="16"/>
      <c r="G2" s="16"/>
      <c r="H2" s="16"/>
      <c r="I2" s="16"/>
      <c r="J2" s="16"/>
      <c r="K2" s="16"/>
      <c r="L2" s="16"/>
      <c r="M2" s="10"/>
    </row>
    <row r="3" spans="1:13" ht="24" customHeight="1">
      <c r="A3" s="18" t="s">
        <v>1</v>
      </c>
      <c r="B3" s="18"/>
      <c r="C3" s="18"/>
      <c r="D3" s="18"/>
      <c r="E3" s="19"/>
      <c r="F3" s="18"/>
      <c r="G3" s="18"/>
      <c r="H3" s="18"/>
      <c r="I3" s="18"/>
      <c r="J3" s="18"/>
      <c r="K3" s="18"/>
      <c r="L3" s="18"/>
      <c r="M3" s="11"/>
    </row>
    <row r="4" spans="1:13" ht="54.95" customHeight="1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6" t="s">
        <v>9</v>
      </c>
      <c r="I4" s="6" t="s">
        <v>10</v>
      </c>
      <c r="J4" s="5" t="s">
        <v>11</v>
      </c>
      <c r="K4" s="5" t="s">
        <v>12</v>
      </c>
      <c r="L4" s="5" t="s">
        <v>13</v>
      </c>
      <c r="M4" s="12"/>
    </row>
    <row r="5" spans="1:13" s="1" customFormat="1">
      <c r="A5" s="7" t="s">
        <v>14</v>
      </c>
      <c r="B5" s="7" t="s">
        <v>15</v>
      </c>
      <c r="C5" s="7" t="s">
        <v>16</v>
      </c>
      <c r="D5" s="7" t="s">
        <v>17</v>
      </c>
      <c r="E5" s="8">
        <v>57.11</v>
      </c>
      <c r="F5" s="7">
        <f>E5*0.5</f>
        <v>28.555</v>
      </c>
      <c r="G5" s="7">
        <v>77.599999999999994</v>
      </c>
      <c r="H5" s="7">
        <f>G5*0.5</f>
        <v>38.799999999999997</v>
      </c>
      <c r="I5" s="7">
        <f>F5+H5</f>
        <v>67.35499999999999</v>
      </c>
      <c r="J5" s="7">
        <v>1</v>
      </c>
      <c r="K5" s="7" t="s">
        <v>18</v>
      </c>
      <c r="L5" s="13">
        <v>11.24</v>
      </c>
      <c r="M5" s="14"/>
    </row>
    <row r="6" spans="1:13" s="1" customFormat="1">
      <c r="A6" s="7" t="s">
        <v>19</v>
      </c>
      <c r="B6" s="7" t="s">
        <v>20</v>
      </c>
      <c r="C6" s="7" t="s">
        <v>16</v>
      </c>
      <c r="D6" s="7" t="s">
        <v>17</v>
      </c>
      <c r="E6" s="8">
        <v>44.56</v>
      </c>
      <c r="F6" s="7">
        <f>E6*0.5</f>
        <v>22.28</v>
      </c>
      <c r="G6" s="7">
        <v>79.599999999999994</v>
      </c>
      <c r="H6" s="7">
        <f>G6*0.5</f>
        <v>39.799999999999997</v>
      </c>
      <c r="I6" s="7">
        <f t="shared" ref="I6:I35" si="0">F6+H6</f>
        <v>62.08</v>
      </c>
      <c r="J6" s="7">
        <v>2</v>
      </c>
      <c r="K6" s="7"/>
      <c r="L6" s="13"/>
      <c r="M6" s="14"/>
    </row>
    <row r="7" spans="1:13" s="1" customFormat="1">
      <c r="A7" s="7"/>
      <c r="B7" s="7"/>
      <c r="C7" s="7"/>
      <c r="D7" s="7"/>
      <c r="E7" s="8"/>
      <c r="F7" s="7"/>
      <c r="G7" s="7"/>
      <c r="H7" s="7"/>
      <c r="I7" s="7"/>
      <c r="J7" s="7"/>
      <c r="K7" s="7"/>
      <c r="L7" s="15"/>
    </row>
    <row r="8" spans="1:13" s="1" customFormat="1">
      <c r="A8" s="7" t="s">
        <v>21</v>
      </c>
      <c r="B8" s="7" t="s">
        <v>22</v>
      </c>
      <c r="C8" s="7" t="s">
        <v>16</v>
      </c>
      <c r="D8" s="7" t="s">
        <v>23</v>
      </c>
      <c r="E8" s="8">
        <v>47.32</v>
      </c>
      <c r="F8" s="7">
        <f>E8*0.5</f>
        <v>23.66</v>
      </c>
      <c r="G8" s="7">
        <v>86.8</v>
      </c>
      <c r="H8" s="7">
        <f>G8*0.5</f>
        <v>43.4</v>
      </c>
      <c r="I8" s="7">
        <f>F8+H8</f>
        <v>67.06</v>
      </c>
      <c r="J8" s="7">
        <v>1</v>
      </c>
      <c r="K8" s="7" t="s">
        <v>18</v>
      </c>
      <c r="L8" s="13">
        <v>11.24</v>
      </c>
      <c r="M8" s="14"/>
    </row>
    <row r="9" spans="1:13" s="1" customFormat="1">
      <c r="A9" s="7" t="s">
        <v>24</v>
      </c>
      <c r="B9" s="7" t="s">
        <v>25</v>
      </c>
      <c r="C9" s="7" t="s">
        <v>16</v>
      </c>
      <c r="D9" s="7" t="s">
        <v>23</v>
      </c>
      <c r="E9" s="8">
        <v>47.3</v>
      </c>
      <c r="F9" s="7">
        <f>E9*0.5</f>
        <v>23.65</v>
      </c>
      <c r="G9" s="7">
        <v>83.2</v>
      </c>
      <c r="H9" s="7">
        <f>G9*0.5</f>
        <v>41.6</v>
      </c>
      <c r="I9" s="7">
        <f>F9+H9</f>
        <v>65.25</v>
      </c>
      <c r="J9" s="7">
        <v>2</v>
      </c>
      <c r="K9" s="7"/>
      <c r="L9" s="13"/>
      <c r="M9" s="14"/>
    </row>
    <row r="10" spans="1:13" s="1" customFormat="1">
      <c r="A10" s="7" t="s">
        <v>26</v>
      </c>
      <c r="B10" s="7" t="s">
        <v>27</v>
      </c>
      <c r="C10" s="7" t="s">
        <v>16</v>
      </c>
      <c r="D10" s="7" t="s">
        <v>23</v>
      </c>
      <c r="E10" s="8">
        <v>48.94</v>
      </c>
      <c r="F10" s="7">
        <f>E10*0.5</f>
        <v>24.47</v>
      </c>
      <c r="G10" s="7">
        <v>80.2</v>
      </c>
      <c r="H10" s="7">
        <f>G10*0.5</f>
        <v>40.1</v>
      </c>
      <c r="I10" s="7">
        <f>F10+H10</f>
        <v>64.569999999999993</v>
      </c>
      <c r="J10" s="7">
        <v>3</v>
      </c>
      <c r="K10" s="7"/>
      <c r="L10" s="13"/>
      <c r="M10" s="14"/>
    </row>
    <row r="11" spans="1:13" s="1" customFormat="1">
      <c r="A11" s="7"/>
      <c r="B11" s="7"/>
      <c r="C11" s="7"/>
      <c r="D11" s="7"/>
      <c r="E11" s="8"/>
      <c r="F11" s="7"/>
      <c r="G11" s="7"/>
      <c r="H11" s="7"/>
      <c r="I11" s="7"/>
      <c r="J11" s="7"/>
      <c r="K11" s="7"/>
      <c r="L11" s="15"/>
    </row>
    <row r="12" spans="1:13" s="1" customFormat="1" ht="12" customHeight="1">
      <c r="A12" s="7" t="s">
        <v>28</v>
      </c>
      <c r="B12" s="7" t="s">
        <v>29</v>
      </c>
      <c r="C12" s="7" t="s">
        <v>16</v>
      </c>
      <c r="D12" s="7" t="s">
        <v>30</v>
      </c>
      <c r="E12" s="8">
        <v>53.09</v>
      </c>
      <c r="F12" s="7">
        <f>E12*0.5</f>
        <v>26.545000000000002</v>
      </c>
      <c r="G12" s="7">
        <v>79.8</v>
      </c>
      <c r="H12" s="7">
        <f t="shared" ref="H12:H35" si="1">G12*0.5</f>
        <v>39.9</v>
      </c>
      <c r="I12" s="7">
        <f t="shared" si="0"/>
        <v>66.444999999999993</v>
      </c>
      <c r="J12" s="7">
        <v>1</v>
      </c>
      <c r="K12" s="7" t="s">
        <v>18</v>
      </c>
      <c r="L12" s="13">
        <v>11.24</v>
      </c>
      <c r="M12" s="14"/>
    </row>
    <row r="13" spans="1:13" s="1" customFormat="1">
      <c r="A13" s="7" t="s">
        <v>31</v>
      </c>
      <c r="B13" s="7" t="s">
        <v>32</v>
      </c>
      <c r="C13" s="7" t="s">
        <v>16</v>
      </c>
      <c r="D13" s="7" t="s">
        <v>30</v>
      </c>
      <c r="E13" s="8">
        <v>50.59</v>
      </c>
      <c r="F13" s="7">
        <f>E13*0.5</f>
        <v>25.295000000000002</v>
      </c>
      <c r="G13" s="7">
        <v>80.400000000000006</v>
      </c>
      <c r="H13" s="7">
        <f t="shared" si="1"/>
        <v>40.200000000000003</v>
      </c>
      <c r="I13" s="7">
        <f t="shared" si="0"/>
        <v>65.495000000000005</v>
      </c>
      <c r="J13" s="7">
        <v>2</v>
      </c>
      <c r="K13" s="7"/>
      <c r="L13" s="13"/>
      <c r="M13" s="14"/>
    </row>
    <row r="14" spans="1:13" s="1" customFormat="1">
      <c r="A14" s="7" t="s">
        <v>33</v>
      </c>
      <c r="B14" s="7" t="s">
        <v>34</v>
      </c>
      <c r="C14" s="7" t="s">
        <v>16</v>
      </c>
      <c r="D14" s="7" t="s">
        <v>30</v>
      </c>
      <c r="E14" s="8">
        <v>50.35</v>
      </c>
      <c r="F14" s="7">
        <f>E14*0.5</f>
        <v>25.175000000000001</v>
      </c>
      <c r="G14" s="7">
        <v>78.8</v>
      </c>
      <c r="H14" s="7">
        <f t="shared" si="1"/>
        <v>39.4</v>
      </c>
      <c r="I14" s="7">
        <f t="shared" si="0"/>
        <v>64.575000000000003</v>
      </c>
      <c r="J14" s="7">
        <v>3</v>
      </c>
      <c r="K14" s="7"/>
      <c r="L14" s="13"/>
      <c r="M14" s="14"/>
    </row>
    <row r="15" spans="1:13" s="1" customFormat="1">
      <c r="A15" s="7"/>
      <c r="B15" s="7"/>
      <c r="C15" s="7"/>
      <c r="D15" s="7"/>
      <c r="E15" s="8"/>
      <c r="F15" s="7"/>
      <c r="G15" s="7"/>
      <c r="H15" s="7"/>
      <c r="I15" s="7"/>
      <c r="J15" s="7"/>
      <c r="K15" s="7"/>
      <c r="L15" s="15"/>
    </row>
    <row r="16" spans="1:13" s="1" customFormat="1">
      <c r="A16" s="7" t="s">
        <v>35</v>
      </c>
      <c r="B16" s="7" t="s">
        <v>36</v>
      </c>
      <c r="C16" s="7" t="s">
        <v>37</v>
      </c>
      <c r="D16" s="7" t="s">
        <v>38</v>
      </c>
      <c r="E16" s="8">
        <v>53.62</v>
      </c>
      <c r="F16" s="7">
        <f>E16*0.5</f>
        <v>26.81</v>
      </c>
      <c r="G16" s="7">
        <v>86.35</v>
      </c>
      <c r="H16" s="7">
        <f>G16*0.5</f>
        <v>43.174999999999997</v>
      </c>
      <c r="I16" s="7">
        <f>F16+H16</f>
        <v>69.984999999999999</v>
      </c>
      <c r="J16" s="7">
        <v>1</v>
      </c>
      <c r="K16" s="7" t="s">
        <v>18</v>
      </c>
      <c r="L16" s="13">
        <v>11.24</v>
      </c>
      <c r="M16" s="14"/>
    </row>
    <row r="17" spans="1:13" s="1" customFormat="1">
      <c r="A17" s="7" t="s">
        <v>39</v>
      </c>
      <c r="B17" s="7" t="s">
        <v>40</v>
      </c>
      <c r="C17" s="7" t="s">
        <v>37</v>
      </c>
      <c r="D17" s="7" t="s">
        <v>38</v>
      </c>
      <c r="E17" s="8">
        <v>54.68</v>
      </c>
      <c r="F17" s="7">
        <f t="shared" ref="F17:F49" si="2">E17*0.5</f>
        <v>27.34</v>
      </c>
      <c r="G17" s="7">
        <v>79.8</v>
      </c>
      <c r="H17" s="7">
        <f t="shared" si="1"/>
        <v>39.9</v>
      </c>
      <c r="I17" s="7">
        <f t="shared" si="0"/>
        <v>67.239999999999995</v>
      </c>
      <c r="J17" s="7">
        <v>2</v>
      </c>
      <c r="K17" s="7" t="s">
        <v>18</v>
      </c>
      <c r="L17" s="13">
        <v>11.24</v>
      </c>
      <c r="M17" s="14"/>
    </row>
    <row r="18" spans="1:13" s="1" customFormat="1">
      <c r="A18" s="7" t="s">
        <v>41</v>
      </c>
      <c r="B18" s="7" t="s">
        <v>42</v>
      </c>
      <c r="C18" s="7" t="s">
        <v>37</v>
      </c>
      <c r="D18" s="7" t="s">
        <v>38</v>
      </c>
      <c r="E18" s="8">
        <v>53.87</v>
      </c>
      <c r="F18" s="7">
        <f t="shared" si="2"/>
        <v>26.934999999999999</v>
      </c>
      <c r="G18" s="7">
        <v>80.510000000000005</v>
      </c>
      <c r="H18" s="7">
        <f t="shared" si="1"/>
        <v>40.255000000000003</v>
      </c>
      <c r="I18" s="7">
        <f t="shared" si="0"/>
        <v>67.19</v>
      </c>
      <c r="J18" s="7">
        <v>3</v>
      </c>
      <c r="K18" s="7" t="s">
        <v>18</v>
      </c>
      <c r="L18" s="13">
        <v>11.24</v>
      </c>
      <c r="M18" s="14"/>
    </row>
    <row r="19" spans="1:13" s="1" customFormat="1">
      <c r="A19" s="7" t="s">
        <v>43</v>
      </c>
      <c r="B19" s="7" t="s">
        <v>44</v>
      </c>
      <c r="C19" s="7" t="s">
        <v>37</v>
      </c>
      <c r="D19" s="7" t="s">
        <v>38</v>
      </c>
      <c r="E19" s="8">
        <v>53.1</v>
      </c>
      <c r="F19" s="7">
        <f t="shared" si="2"/>
        <v>26.55</v>
      </c>
      <c r="G19" s="7">
        <v>80.83</v>
      </c>
      <c r="H19" s="7">
        <f t="shared" si="1"/>
        <v>40.414999999999999</v>
      </c>
      <c r="I19" s="7">
        <f t="shared" si="0"/>
        <v>66.965000000000003</v>
      </c>
      <c r="J19" s="7">
        <v>4</v>
      </c>
      <c r="K19" s="7" t="s">
        <v>18</v>
      </c>
      <c r="L19" s="13">
        <v>11.24</v>
      </c>
      <c r="M19" s="14"/>
    </row>
    <row r="20" spans="1:13" s="1" customFormat="1">
      <c r="A20" s="7" t="s">
        <v>45</v>
      </c>
      <c r="B20" s="7" t="s">
        <v>46</v>
      </c>
      <c r="C20" s="7" t="s">
        <v>37</v>
      </c>
      <c r="D20" s="7" t="s">
        <v>38</v>
      </c>
      <c r="E20" s="8">
        <v>55.33</v>
      </c>
      <c r="F20" s="7">
        <f t="shared" si="2"/>
        <v>27.664999999999999</v>
      </c>
      <c r="G20" s="7">
        <v>78.010000000000005</v>
      </c>
      <c r="H20" s="7">
        <f t="shared" si="1"/>
        <v>39.005000000000003</v>
      </c>
      <c r="I20" s="7">
        <f t="shared" si="0"/>
        <v>66.67</v>
      </c>
      <c r="J20" s="7">
        <v>5</v>
      </c>
      <c r="K20" s="7" t="s">
        <v>18</v>
      </c>
      <c r="L20" s="13">
        <v>11.24</v>
      </c>
      <c r="M20" s="14"/>
    </row>
    <row r="21" spans="1:13" s="1" customFormat="1">
      <c r="A21" s="7" t="s">
        <v>47</v>
      </c>
      <c r="B21" s="7" t="s">
        <v>48</v>
      </c>
      <c r="C21" s="7" t="s">
        <v>37</v>
      </c>
      <c r="D21" s="7" t="s">
        <v>38</v>
      </c>
      <c r="E21" s="8">
        <v>54.01</v>
      </c>
      <c r="F21" s="7">
        <f t="shared" si="2"/>
        <v>27.004999999999999</v>
      </c>
      <c r="G21" s="7">
        <v>78.05</v>
      </c>
      <c r="H21" s="7">
        <f t="shared" si="1"/>
        <v>39.024999999999999</v>
      </c>
      <c r="I21" s="7">
        <f t="shared" si="0"/>
        <v>66.03</v>
      </c>
      <c r="J21" s="7">
        <v>6</v>
      </c>
      <c r="K21" s="7"/>
      <c r="L21" s="13"/>
      <c r="M21" s="14"/>
    </row>
    <row r="22" spans="1:13" s="1" customFormat="1">
      <c r="A22" s="7" t="s">
        <v>49</v>
      </c>
      <c r="B22" s="7" t="s">
        <v>50</v>
      </c>
      <c r="C22" s="7" t="s">
        <v>37</v>
      </c>
      <c r="D22" s="7" t="s">
        <v>38</v>
      </c>
      <c r="E22" s="8">
        <v>52.97</v>
      </c>
      <c r="F22" s="7">
        <f t="shared" si="2"/>
        <v>26.484999999999999</v>
      </c>
      <c r="G22" s="7">
        <v>78.09</v>
      </c>
      <c r="H22" s="7">
        <f t="shared" si="1"/>
        <v>39.045000000000002</v>
      </c>
      <c r="I22" s="7">
        <f t="shared" si="0"/>
        <v>65.53</v>
      </c>
      <c r="J22" s="7">
        <v>7</v>
      </c>
      <c r="K22" s="7"/>
      <c r="L22" s="13"/>
      <c r="M22" s="14"/>
    </row>
    <row r="23" spans="1:13" s="1" customFormat="1">
      <c r="A23" s="7" t="s">
        <v>51</v>
      </c>
      <c r="B23" s="7" t="s">
        <v>52</v>
      </c>
      <c r="C23" s="7" t="s">
        <v>37</v>
      </c>
      <c r="D23" s="7" t="s">
        <v>38</v>
      </c>
      <c r="E23" s="8">
        <v>51.68</v>
      </c>
      <c r="F23" s="7">
        <f t="shared" si="2"/>
        <v>25.84</v>
      </c>
      <c r="G23" s="7">
        <v>78.73</v>
      </c>
      <c r="H23" s="7">
        <f t="shared" si="1"/>
        <v>39.365000000000002</v>
      </c>
      <c r="I23" s="7">
        <f t="shared" si="0"/>
        <v>65.204999999999998</v>
      </c>
      <c r="J23" s="7">
        <v>8</v>
      </c>
      <c r="K23" s="7"/>
      <c r="L23" s="13"/>
      <c r="M23" s="14"/>
    </row>
    <row r="24" spans="1:13" s="1" customFormat="1">
      <c r="A24" s="7" t="s">
        <v>53</v>
      </c>
      <c r="B24" s="7" t="s">
        <v>54</v>
      </c>
      <c r="C24" s="7" t="s">
        <v>37</v>
      </c>
      <c r="D24" s="7" t="s">
        <v>38</v>
      </c>
      <c r="E24" s="8">
        <v>50.45</v>
      </c>
      <c r="F24" s="7">
        <f t="shared" si="2"/>
        <v>25.225000000000001</v>
      </c>
      <c r="G24" s="7">
        <v>78.11</v>
      </c>
      <c r="H24" s="7">
        <f t="shared" si="1"/>
        <v>39.055</v>
      </c>
      <c r="I24" s="7">
        <f t="shared" si="0"/>
        <v>64.28</v>
      </c>
      <c r="J24" s="7">
        <v>9</v>
      </c>
      <c r="K24" s="7"/>
      <c r="L24" s="13"/>
      <c r="M24" s="14"/>
    </row>
    <row r="25" spans="1:13" s="1" customFormat="1">
      <c r="A25" s="7" t="s">
        <v>55</v>
      </c>
      <c r="B25" s="7" t="s">
        <v>56</v>
      </c>
      <c r="C25" s="7" t="s">
        <v>37</v>
      </c>
      <c r="D25" s="7" t="s">
        <v>38</v>
      </c>
      <c r="E25" s="8">
        <v>49.04</v>
      </c>
      <c r="F25" s="7">
        <f t="shared" si="2"/>
        <v>24.52</v>
      </c>
      <c r="G25" s="7">
        <v>77.47</v>
      </c>
      <c r="H25" s="7">
        <f t="shared" si="1"/>
        <v>38.734999999999999</v>
      </c>
      <c r="I25" s="7">
        <f t="shared" si="0"/>
        <v>63.254999999999995</v>
      </c>
      <c r="J25" s="7">
        <v>10</v>
      </c>
      <c r="K25" s="7"/>
      <c r="L25" s="13"/>
      <c r="M25" s="14"/>
    </row>
    <row r="26" spans="1:13" s="1" customFormat="1">
      <c r="A26" s="7" t="s">
        <v>57</v>
      </c>
      <c r="B26" s="7" t="s">
        <v>58</v>
      </c>
      <c r="C26" s="7" t="s">
        <v>37</v>
      </c>
      <c r="D26" s="7" t="s">
        <v>38</v>
      </c>
      <c r="E26" s="8">
        <v>44.35</v>
      </c>
      <c r="F26" s="7">
        <f t="shared" si="2"/>
        <v>22.175000000000001</v>
      </c>
      <c r="G26" s="7">
        <v>79.930000000000007</v>
      </c>
      <c r="H26" s="7">
        <f t="shared" si="1"/>
        <v>39.965000000000003</v>
      </c>
      <c r="I26" s="7">
        <f t="shared" si="0"/>
        <v>62.14</v>
      </c>
      <c r="J26" s="7">
        <v>11</v>
      </c>
      <c r="K26" s="7"/>
      <c r="L26" s="13"/>
      <c r="M26" s="14"/>
    </row>
    <row r="27" spans="1:13" s="1" customFormat="1">
      <c r="A27" s="7" t="s">
        <v>59</v>
      </c>
      <c r="B27" s="7" t="s">
        <v>60</v>
      </c>
      <c r="C27" s="7" t="s">
        <v>37</v>
      </c>
      <c r="D27" s="7" t="s">
        <v>38</v>
      </c>
      <c r="E27" s="8">
        <v>43.83</v>
      </c>
      <c r="F27" s="7">
        <f t="shared" si="2"/>
        <v>21.914999999999999</v>
      </c>
      <c r="G27" s="7">
        <v>79.47</v>
      </c>
      <c r="H27" s="7">
        <f t="shared" si="1"/>
        <v>39.734999999999999</v>
      </c>
      <c r="I27" s="7">
        <f t="shared" si="0"/>
        <v>61.65</v>
      </c>
      <c r="J27" s="7">
        <v>12</v>
      </c>
      <c r="K27" s="7"/>
      <c r="L27" s="13"/>
      <c r="M27" s="14"/>
    </row>
    <row r="28" spans="1:13" s="1" customFormat="1">
      <c r="A28" s="7" t="s">
        <v>61</v>
      </c>
      <c r="B28" s="7" t="s">
        <v>62</v>
      </c>
      <c r="C28" s="7" t="s">
        <v>37</v>
      </c>
      <c r="D28" s="7" t="s">
        <v>38</v>
      </c>
      <c r="E28" s="8">
        <v>42.3</v>
      </c>
      <c r="F28" s="7">
        <f t="shared" si="2"/>
        <v>21.15</v>
      </c>
      <c r="G28" s="7">
        <v>79.010000000000005</v>
      </c>
      <c r="H28" s="7">
        <f t="shared" si="1"/>
        <v>39.505000000000003</v>
      </c>
      <c r="I28" s="7">
        <f t="shared" si="0"/>
        <v>60.655000000000001</v>
      </c>
      <c r="J28" s="7">
        <v>13</v>
      </c>
      <c r="K28" s="7"/>
      <c r="L28" s="15"/>
    </row>
    <row r="29" spans="1:13" s="1" customFormat="1">
      <c r="A29" s="7"/>
      <c r="B29" s="7"/>
      <c r="C29" s="7"/>
      <c r="D29" s="7"/>
      <c r="E29" s="8"/>
      <c r="F29" s="7"/>
      <c r="G29" s="7"/>
      <c r="H29" s="7"/>
      <c r="I29" s="7"/>
      <c r="J29" s="7"/>
      <c r="K29" s="7"/>
      <c r="L29" s="15"/>
    </row>
    <row r="30" spans="1:13" s="1" customFormat="1">
      <c r="A30" s="7" t="s">
        <v>63</v>
      </c>
      <c r="B30" s="7" t="s">
        <v>64</v>
      </c>
      <c r="C30" s="7" t="s">
        <v>37</v>
      </c>
      <c r="D30" s="7" t="s">
        <v>65</v>
      </c>
      <c r="E30" s="8">
        <v>46.3</v>
      </c>
      <c r="F30" s="7">
        <f t="shared" si="2"/>
        <v>23.15</v>
      </c>
      <c r="G30" s="7">
        <v>80</v>
      </c>
      <c r="H30" s="7">
        <f t="shared" si="1"/>
        <v>40</v>
      </c>
      <c r="I30" s="7">
        <f t="shared" si="0"/>
        <v>63.15</v>
      </c>
      <c r="J30" s="7">
        <v>1</v>
      </c>
      <c r="K30" s="7" t="s">
        <v>18</v>
      </c>
      <c r="L30" s="13">
        <v>11.24</v>
      </c>
      <c r="M30" s="14"/>
    </row>
    <row r="31" spans="1:13" s="1" customFormat="1">
      <c r="A31" s="7" t="s">
        <v>66</v>
      </c>
      <c r="B31" s="7" t="s">
        <v>67</v>
      </c>
      <c r="C31" s="7" t="s">
        <v>37</v>
      </c>
      <c r="D31" s="7" t="s">
        <v>65</v>
      </c>
      <c r="E31" s="8">
        <v>43.14</v>
      </c>
      <c r="F31" s="7">
        <f t="shared" si="2"/>
        <v>21.57</v>
      </c>
      <c r="G31" s="7">
        <v>82.4</v>
      </c>
      <c r="H31" s="7">
        <f t="shared" si="1"/>
        <v>41.2</v>
      </c>
      <c r="I31" s="7">
        <f t="shared" si="0"/>
        <v>62.77</v>
      </c>
      <c r="J31" s="7">
        <v>2</v>
      </c>
      <c r="K31" s="7"/>
      <c r="L31" s="13"/>
      <c r="M31" s="14"/>
    </row>
    <row r="32" spans="1:13" s="1" customFormat="1">
      <c r="A32" s="7"/>
      <c r="B32" s="7"/>
      <c r="C32" s="7"/>
      <c r="D32" s="7"/>
      <c r="E32" s="8"/>
      <c r="F32" s="7"/>
      <c r="G32" s="7"/>
      <c r="H32" s="7"/>
      <c r="I32" s="7"/>
      <c r="J32" s="7"/>
      <c r="K32" s="7"/>
      <c r="L32" s="15"/>
    </row>
    <row r="33" spans="1:13" s="1" customFormat="1">
      <c r="A33" s="7" t="s">
        <v>68</v>
      </c>
      <c r="B33" s="7" t="s">
        <v>69</v>
      </c>
      <c r="C33" s="7" t="s">
        <v>37</v>
      </c>
      <c r="D33" s="7" t="s">
        <v>70</v>
      </c>
      <c r="E33" s="8">
        <v>55.03</v>
      </c>
      <c r="F33" s="7">
        <f t="shared" si="2"/>
        <v>27.515000000000001</v>
      </c>
      <c r="G33" s="7">
        <v>83.662000000000006</v>
      </c>
      <c r="H33" s="7">
        <f t="shared" si="1"/>
        <v>41.831000000000003</v>
      </c>
      <c r="I33" s="7">
        <f t="shared" si="0"/>
        <v>69.346000000000004</v>
      </c>
      <c r="J33" s="7">
        <v>1</v>
      </c>
      <c r="K33" s="7" t="s">
        <v>18</v>
      </c>
      <c r="L33" s="13">
        <v>11.24</v>
      </c>
      <c r="M33" s="14"/>
    </row>
    <row r="34" spans="1:13" s="1" customFormat="1">
      <c r="A34" s="7" t="s">
        <v>71</v>
      </c>
      <c r="B34" s="7" t="s">
        <v>72</v>
      </c>
      <c r="C34" s="7" t="s">
        <v>37</v>
      </c>
      <c r="D34" s="7" t="s">
        <v>70</v>
      </c>
      <c r="E34" s="8">
        <v>51.47</v>
      </c>
      <c r="F34" s="7">
        <f t="shared" si="2"/>
        <v>25.734999999999999</v>
      </c>
      <c r="G34" s="7">
        <v>80.599999999999994</v>
      </c>
      <c r="H34" s="7">
        <f t="shared" si="1"/>
        <v>40.299999999999997</v>
      </c>
      <c r="I34" s="7">
        <f t="shared" si="0"/>
        <v>66.034999999999997</v>
      </c>
      <c r="J34" s="7">
        <v>2</v>
      </c>
      <c r="K34" s="7"/>
      <c r="L34" s="13"/>
      <c r="M34" s="14"/>
    </row>
    <row r="35" spans="1:13" s="1" customFormat="1">
      <c r="A35" s="7" t="s">
        <v>73</v>
      </c>
      <c r="B35" s="7" t="s">
        <v>74</v>
      </c>
      <c r="C35" s="7" t="s">
        <v>37</v>
      </c>
      <c r="D35" s="7" t="s">
        <v>70</v>
      </c>
      <c r="E35" s="8">
        <v>48.61</v>
      </c>
      <c r="F35" s="7">
        <f t="shared" si="2"/>
        <v>24.305</v>
      </c>
      <c r="G35" s="7">
        <v>77.715999999999994</v>
      </c>
      <c r="H35" s="7">
        <f t="shared" si="1"/>
        <v>38.857999999999997</v>
      </c>
      <c r="I35" s="7">
        <f t="shared" si="0"/>
        <v>63.162999999999997</v>
      </c>
      <c r="J35" s="7">
        <v>3</v>
      </c>
      <c r="K35" s="7"/>
      <c r="L35" s="15"/>
    </row>
    <row r="36" spans="1:13" s="1" customFormat="1">
      <c r="A36" s="7"/>
      <c r="B36" s="7"/>
      <c r="C36" s="7"/>
      <c r="D36" s="7"/>
      <c r="E36" s="8"/>
      <c r="F36" s="7"/>
      <c r="G36" s="7"/>
      <c r="H36" s="7"/>
      <c r="I36" s="7"/>
      <c r="J36" s="7"/>
      <c r="K36" s="7"/>
      <c r="L36" s="15"/>
    </row>
    <row r="37" spans="1:13" s="1" customFormat="1">
      <c r="A37" s="7" t="s">
        <v>75</v>
      </c>
      <c r="B37" s="7" t="s">
        <v>76</v>
      </c>
      <c r="C37" s="7" t="s">
        <v>37</v>
      </c>
      <c r="D37" s="7" t="s">
        <v>77</v>
      </c>
      <c r="E37" s="8">
        <v>52.56</v>
      </c>
      <c r="F37" s="7">
        <f>E37*0.5</f>
        <v>26.28</v>
      </c>
      <c r="G37" s="7">
        <v>80.599999999999994</v>
      </c>
      <c r="H37" s="7">
        <f>G37*0.5</f>
        <v>40.299999999999997</v>
      </c>
      <c r="I37" s="7">
        <f>F37+H37</f>
        <v>66.58</v>
      </c>
      <c r="J37" s="7">
        <v>1</v>
      </c>
      <c r="K37" s="7" t="s">
        <v>18</v>
      </c>
      <c r="L37" s="13">
        <v>11.24</v>
      </c>
      <c r="M37" s="14"/>
    </row>
    <row r="38" spans="1:13" s="1" customFormat="1">
      <c r="A38" s="7" t="s">
        <v>78</v>
      </c>
      <c r="B38" s="7" t="s">
        <v>79</v>
      </c>
      <c r="C38" s="7" t="s">
        <v>37</v>
      </c>
      <c r="D38" s="7" t="s">
        <v>77</v>
      </c>
      <c r="E38" s="8">
        <v>41.96</v>
      </c>
      <c r="F38" s="7">
        <f>E38*0.5</f>
        <v>20.98</v>
      </c>
      <c r="G38" s="7">
        <v>80.599999999999994</v>
      </c>
      <c r="H38" s="7">
        <f>G38*0.5</f>
        <v>40.299999999999997</v>
      </c>
      <c r="I38" s="7">
        <f>F38+H38</f>
        <v>61.28</v>
      </c>
      <c r="J38" s="7">
        <v>2</v>
      </c>
      <c r="K38" s="7"/>
      <c r="L38" s="15"/>
      <c r="M38" s="14"/>
    </row>
    <row r="39" spans="1:13" s="1" customFormat="1">
      <c r="A39" s="7" t="s">
        <v>80</v>
      </c>
      <c r="B39" s="7" t="s">
        <v>81</v>
      </c>
      <c r="C39" s="7" t="s">
        <v>37</v>
      </c>
      <c r="D39" s="7" t="s">
        <v>77</v>
      </c>
      <c r="E39" s="8">
        <v>53.47</v>
      </c>
      <c r="F39" s="7">
        <f>E39*0.5</f>
        <v>26.734999999999999</v>
      </c>
      <c r="G39" s="9">
        <v>-1</v>
      </c>
      <c r="H39" s="9">
        <v>-1</v>
      </c>
      <c r="I39" s="9">
        <v>-1</v>
      </c>
      <c r="J39" s="7">
        <v>3</v>
      </c>
      <c r="K39" s="7"/>
      <c r="L39" s="13"/>
    </row>
    <row r="40" spans="1:13" s="1" customFormat="1">
      <c r="A40" s="7"/>
      <c r="B40" s="7"/>
      <c r="C40" s="7"/>
      <c r="D40" s="7"/>
      <c r="E40" s="8"/>
      <c r="F40" s="7"/>
      <c r="G40" s="7"/>
      <c r="H40" s="7"/>
      <c r="I40" s="7"/>
      <c r="J40" s="7"/>
      <c r="K40" s="7"/>
      <c r="L40" s="15"/>
    </row>
    <row r="41" spans="1:13" s="1" customFormat="1">
      <c r="A41" s="7" t="s">
        <v>82</v>
      </c>
      <c r="B41" s="7" t="s">
        <v>83</v>
      </c>
      <c r="C41" s="7" t="s">
        <v>84</v>
      </c>
      <c r="D41" s="7" t="s">
        <v>85</v>
      </c>
      <c r="E41" s="8">
        <v>56.56</v>
      </c>
      <c r="F41" s="7">
        <f t="shared" si="2"/>
        <v>28.28</v>
      </c>
      <c r="G41" s="7">
        <v>84.622</v>
      </c>
      <c r="H41" s="7">
        <f t="shared" ref="H41:H68" si="3">G41*0.5</f>
        <v>42.311</v>
      </c>
      <c r="I41" s="7">
        <f t="shared" ref="I41:I68" si="4">F41+H41</f>
        <v>70.591000000000008</v>
      </c>
      <c r="J41" s="7">
        <v>1</v>
      </c>
      <c r="K41" s="7" t="s">
        <v>18</v>
      </c>
      <c r="L41" s="13">
        <v>11.24</v>
      </c>
      <c r="M41" s="14"/>
    </row>
    <row r="42" spans="1:13" s="1" customFormat="1">
      <c r="A42" s="7" t="s">
        <v>86</v>
      </c>
      <c r="B42" s="7" t="s">
        <v>87</v>
      </c>
      <c r="C42" s="7" t="s">
        <v>84</v>
      </c>
      <c r="D42" s="7" t="s">
        <v>85</v>
      </c>
      <c r="E42" s="8">
        <v>54.82</v>
      </c>
      <c r="F42" s="7">
        <f t="shared" si="2"/>
        <v>27.41</v>
      </c>
      <c r="G42" s="7">
        <v>82.8</v>
      </c>
      <c r="H42" s="7">
        <f t="shared" si="3"/>
        <v>41.4</v>
      </c>
      <c r="I42" s="7">
        <f t="shared" si="4"/>
        <v>68.81</v>
      </c>
      <c r="J42" s="7">
        <v>2</v>
      </c>
      <c r="K42" s="7"/>
      <c r="L42" s="13"/>
      <c r="M42" s="14"/>
    </row>
    <row r="43" spans="1:13" s="1" customFormat="1">
      <c r="A43" s="7"/>
      <c r="B43" s="7"/>
      <c r="C43" s="7"/>
      <c r="D43" s="7"/>
      <c r="E43" s="8"/>
      <c r="F43" s="7"/>
      <c r="G43" s="7"/>
      <c r="H43" s="7"/>
      <c r="I43" s="7"/>
      <c r="J43" s="7"/>
      <c r="K43" s="7"/>
      <c r="L43" s="15"/>
    </row>
    <row r="44" spans="1:13" s="1" customFormat="1">
      <c r="A44" s="7" t="s">
        <v>88</v>
      </c>
      <c r="B44" s="7" t="s">
        <v>89</v>
      </c>
      <c r="C44" s="7" t="s">
        <v>84</v>
      </c>
      <c r="D44" s="7" t="s">
        <v>90</v>
      </c>
      <c r="E44" s="8">
        <v>44.47</v>
      </c>
      <c r="F44" s="7">
        <f t="shared" si="2"/>
        <v>22.234999999999999</v>
      </c>
      <c r="G44" s="7">
        <v>82.6</v>
      </c>
      <c r="H44" s="7">
        <f t="shared" si="3"/>
        <v>41.3</v>
      </c>
      <c r="I44" s="7">
        <f t="shared" si="4"/>
        <v>63.534999999999997</v>
      </c>
      <c r="J44" s="7">
        <v>1</v>
      </c>
      <c r="K44" s="7" t="s">
        <v>18</v>
      </c>
      <c r="L44" s="13">
        <v>11.24</v>
      </c>
      <c r="M44" s="14"/>
    </row>
    <row r="45" spans="1:13" s="1" customFormat="1">
      <c r="A45" s="7" t="s">
        <v>91</v>
      </c>
      <c r="B45" s="7" t="s">
        <v>92</v>
      </c>
      <c r="C45" s="7" t="s">
        <v>84</v>
      </c>
      <c r="D45" s="7" t="s">
        <v>90</v>
      </c>
      <c r="E45" s="8">
        <v>40.99</v>
      </c>
      <c r="F45" s="7">
        <f t="shared" si="2"/>
        <v>20.495000000000001</v>
      </c>
      <c r="G45" s="7">
        <v>79.599999999999994</v>
      </c>
      <c r="H45" s="7">
        <f t="shared" si="3"/>
        <v>39.799999999999997</v>
      </c>
      <c r="I45" s="7">
        <f t="shared" si="4"/>
        <v>60.295000000000002</v>
      </c>
      <c r="J45" s="7">
        <v>2</v>
      </c>
      <c r="K45" s="7"/>
      <c r="L45" s="15"/>
    </row>
    <row r="46" spans="1:13" s="1" customFormat="1">
      <c r="A46" s="7"/>
      <c r="B46" s="7"/>
      <c r="C46" s="7"/>
      <c r="D46" s="7"/>
      <c r="E46" s="8"/>
      <c r="F46" s="7"/>
      <c r="G46" s="7"/>
      <c r="H46" s="7"/>
      <c r="I46" s="7"/>
      <c r="J46" s="7"/>
      <c r="K46" s="7"/>
      <c r="L46" s="15"/>
    </row>
    <row r="47" spans="1:13" s="1" customFormat="1">
      <c r="A47" s="7" t="s">
        <v>93</v>
      </c>
      <c r="B47" s="7" t="s">
        <v>94</v>
      </c>
      <c r="C47" s="7" t="s">
        <v>95</v>
      </c>
      <c r="D47" s="7" t="s">
        <v>96</v>
      </c>
      <c r="E47" s="8">
        <v>52.08</v>
      </c>
      <c r="F47" s="7">
        <f t="shared" si="2"/>
        <v>26.04</v>
      </c>
      <c r="G47" s="7">
        <v>72.900000000000006</v>
      </c>
      <c r="H47" s="7">
        <f t="shared" si="3"/>
        <v>36.450000000000003</v>
      </c>
      <c r="I47" s="7">
        <f t="shared" si="4"/>
        <v>62.49</v>
      </c>
      <c r="J47" s="7">
        <v>1</v>
      </c>
      <c r="K47" s="7" t="s">
        <v>18</v>
      </c>
      <c r="L47" s="13">
        <v>11.24</v>
      </c>
      <c r="M47" s="14"/>
    </row>
    <row r="48" spans="1:13" s="1" customFormat="1">
      <c r="A48" s="7" t="s">
        <v>97</v>
      </c>
      <c r="B48" s="7" t="s">
        <v>98</v>
      </c>
      <c r="C48" s="7" t="s">
        <v>95</v>
      </c>
      <c r="D48" s="7" t="s">
        <v>96</v>
      </c>
      <c r="E48" s="8">
        <v>45.49</v>
      </c>
      <c r="F48" s="7">
        <f t="shared" si="2"/>
        <v>22.745000000000001</v>
      </c>
      <c r="G48" s="7">
        <v>79.400000000000006</v>
      </c>
      <c r="H48" s="7">
        <f t="shared" si="3"/>
        <v>39.700000000000003</v>
      </c>
      <c r="I48" s="7">
        <f t="shared" si="4"/>
        <v>62.445000000000007</v>
      </c>
      <c r="J48" s="7">
        <v>2</v>
      </c>
      <c r="K48" s="7"/>
      <c r="L48" s="15"/>
    </row>
    <row r="49" spans="1:13" s="1" customFormat="1">
      <c r="A49" s="7" t="s">
        <v>99</v>
      </c>
      <c r="B49" s="7" t="s">
        <v>100</v>
      </c>
      <c r="C49" s="7" t="s">
        <v>95</v>
      </c>
      <c r="D49" s="7" t="s">
        <v>96</v>
      </c>
      <c r="E49" s="8">
        <v>47.13</v>
      </c>
      <c r="F49" s="7">
        <f t="shared" si="2"/>
        <v>23.565000000000001</v>
      </c>
      <c r="G49" s="7">
        <v>72.5</v>
      </c>
      <c r="H49" s="7">
        <f t="shared" si="3"/>
        <v>36.25</v>
      </c>
      <c r="I49" s="7">
        <f t="shared" si="4"/>
        <v>59.814999999999998</v>
      </c>
      <c r="J49" s="7">
        <v>3</v>
      </c>
      <c r="K49" s="7"/>
      <c r="L49" s="15"/>
    </row>
    <row r="50" spans="1:13" s="1" customFormat="1">
      <c r="A50" s="7"/>
      <c r="B50" s="7"/>
      <c r="C50" s="7"/>
      <c r="D50" s="7"/>
      <c r="E50" s="8"/>
      <c r="F50" s="7"/>
      <c r="G50" s="7"/>
      <c r="H50" s="7"/>
      <c r="I50" s="7"/>
      <c r="J50" s="7"/>
      <c r="K50" s="7"/>
      <c r="L50" s="15"/>
    </row>
    <row r="51" spans="1:13" s="1" customFormat="1">
      <c r="A51" s="7" t="s">
        <v>101</v>
      </c>
      <c r="B51" s="7" t="s">
        <v>102</v>
      </c>
      <c r="C51" s="7" t="s">
        <v>103</v>
      </c>
      <c r="D51" s="7" t="s">
        <v>104</v>
      </c>
      <c r="E51" s="8">
        <v>66.040000000000006</v>
      </c>
      <c r="F51" s="7">
        <f>E51*0.5</f>
        <v>33.020000000000003</v>
      </c>
      <c r="G51" s="7">
        <v>77.099999999999994</v>
      </c>
      <c r="H51" s="7">
        <f t="shared" si="3"/>
        <v>38.549999999999997</v>
      </c>
      <c r="I51" s="7">
        <f t="shared" si="4"/>
        <v>71.569999999999993</v>
      </c>
      <c r="J51" s="7">
        <v>1</v>
      </c>
      <c r="K51" s="7" t="s">
        <v>18</v>
      </c>
      <c r="L51" s="13">
        <v>11.24</v>
      </c>
      <c r="M51" s="14"/>
    </row>
    <row r="52" spans="1:13" s="1" customFormat="1">
      <c r="A52" s="7" t="s">
        <v>105</v>
      </c>
      <c r="B52" s="7" t="s">
        <v>106</v>
      </c>
      <c r="C52" s="7" t="s">
        <v>103</v>
      </c>
      <c r="D52" s="7" t="s">
        <v>104</v>
      </c>
      <c r="E52" s="8">
        <v>60.6</v>
      </c>
      <c r="F52" s="7">
        <f>E52*0.5</f>
        <v>30.3</v>
      </c>
      <c r="G52" s="7">
        <v>80.709999999999994</v>
      </c>
      <c r="H52" s="7">
        <f t="shared" si="3"/>
        <v>40.354999999999997</v>
      </c>
      <c r="I52" s="7">
        <f t="shared" si="4"/>
        <v>70.655000000000001</v>
      </c>
      <c r="J52" s="7">
        <v>2</v>
      </c>
      <c r="K52" s="7"/>
      <c r="L52" s="13"/>
      <c r="M52" s="14"/>
    </row>
    <row r="53" spans="1:13" s="1" customFormat="1">
      <c r="A53" s="7" t="s">
        <v>107</v>
      </c>
      <c r="B53" s="7" t="s">
        <v>108</v>
      </c>
      <c r="C53" s="7" t="s">
        <v>103</v>
      </c>
      <c r="D53" s="7" t="s">
        <v>104</v>
      </c>
      <c r="E53" s="8">
        <v>57.87</v>
      </c>
      <c r="F53" s="7">
        <f>E53*0.5</f>
        <v>28.934999999999999</v>
      </c>
      <c r="G53" s="7">
        <v>77.599999999999994</v>
      </c>
      <c r="H53" s="7">
        <f t="shared" si="3"/>
        <v>38.799999999999997</v>
      </c>
      <c r="I53" s="7">
        <f t="shared" si="4"/>
        <v>67.734999999999999</v>
      </c>
      <c r="J53" s="7">
        <v>3</v>
      </c>
      <c r="K53" s="7"/>
      <c r="L53" s="15"/>
    </row>
    <row r="54" spans="1:13" s="1" customFormat="1">
      <c r="A54" s="7"/>
      <c r="B54" s="7"/>
      <c r="C54" s="7"/>
      <c r="D54" s="7"/>
      <c r="E54" s="8"/>
      <c r="F54" s="7"/>
      <c r="G54" s="7"/>
      <c r="H54" s="7"/>
      <c r="I54" s="7"/>
      <c r="J54" s="7"/>
      <c r="K54" s="7"/>
      <c r="L54" s="15"/>
    </row>
    <row r="55" spans="1:13" s="1" customFormat="1">
      <c r="A55" s="7" t="s">
        <v>109</v>
      </c>
      <c r="B55" s="7" t="s">
        <v>110</v>
      </c>
      <c r="C55" s="7" t="s">
        <v>103</v>
      </c>
      <c r="D55" s="7" t="s">
        <v>111</v>
      </c>
      <c r="E55" s="8">
        <v>37.28</v>
      </c>
      <c r="F55" s="7">
        <f>E55*0.5</f>
        <v>18.64</v>
      </c>
      <c r="G55" s="7">
        <v>77.040000000000006</v>
      </c>
      <c r="H55" s="7">
        <f t="shared" si="3"/>
        <v>38.520000000000003</v>
      </c>
      <c r="I55" s="7">
        <f t="shared" si="4"/>
        <v>57.160000000000004</v>
      </c>
      <c r="J55" s="7">
        <v>1</v>
      </c>
      <c r="K55" s="7" t="s">
        <v>18</v>
      </c>
      <c r="L55" s="13">
        <v>11.24</v>
      </c>
      <c r="M55" s="14"/>
    </row>
    <row r="56" spans="1:13" s="1" customFormat="1">
      <c r="A56" s="7" t="s">
        <v>112</v>
      </c>
      <c r="B56" s="7" t="s">
        <v>113</v>
      </c>
      <c r="C56" s="7" t="s">
        <v>103</v>
      </c>
      <c r="D56" s="7" t="s">
        <v>111</v>
      </c>
      <c r="E56" s="8">
        <v>33.590000000000003</v>
      </c>
      <c r="F56" s="7">
        <f>E56*0.5</f>
        <v>16.795000000000002</v>
      </c>
      <c r="G56" s="7">
        <v>75.5</v>
      </c>
      <c r="H56" s="7">
        <f t="shared" si="3"/>
        <v>37.75</v>
      </c>
      <c r="I56" s="7">
        <f t="shared" si="4"/>
        <v>54.545000000000002</v>
      </c>
      <c r="J56" s="7">
        <v>2</v>
      </c>
      <c r="K56" s="7"/>
      <c r="L56" s="15"/>
    </row>
    <row r="57" spans="1:13" s="1" customFormat="1" ht="12" customHeight="1">
      <c r="A57" s="7" t="s">
        <v>114</v>
      </c>
      <c r="B57" s="7" t="s">
        <v>115</v>
      </c>
      <c r="C57" s="7" t="s">
        <v>103</v>
      </c>
      <c r="D57" s="7" t="s">
        <v>111</v>
      </c>
      <c r="E57" s="8">
        <v>34.32</v>
      </c>
      <c r="F57" s="7">
        <f>E57*0.5</f>
        <v>17.16</v>
      </c>
      <c r="G57" s="7">
        <v>73.599999999999994</v>
      </c>
      <c r="H57" s="7">
        <f t="shared" si="3"/>
        <v>36.799999999999997</v>
      </c>
      <c r="I57" s="7">
        <f t="shared" si="4"/>
        <v>53.959999999999994</v>
      </c>
      <c r="J57" s="7">
        <v>3</v>
      </c>
      <c r="K57" s="7"/>
      <c r="L57" s="15"/>
    </row>
    <row r="58" spans="1:13" s="1" customFormat="1">
      <c r="A58" s="7"/>
      <c r="B58" s="7"/>
      <c r="C58" s="7"/>
      <c r="D58" s="7"/>
      <c r="E58" s="8"/>
      <c r="F58" s="7"/>
      <c r="G58" s="7"/>
      <c r="H58" s="7"/>
      <c r="I58" s="7"/>
      <c r="J58" s="7"/>
      <c r="K58" s="7"/>
      <c r="L58" s="15"/>
    </row>
    <row r="59" spans="1:13" s="1" customFormat="1">
      <c r="A59" s="7" t="s">
        <v>116</v>
      </c>
      <c r="B59" s="7" t="s">
        <v>117</v>
      </c>
      <c r="C59" s="7" t="s">
        <v>103</v>
      </c>
      <c r="D59" s="7" t="s">
        <v>118</v>
      </c>
      <c r="E59" s="8">
        <v>49.14</v>
      </c>
      <c r="F59" s="7">
        <f>E59*0.5</f>
        <v>24.57</v>
      </c>
      <c r="G59" s="7">
        <v>78.239999999999995</v>
      </c>
      <c r="H59" s="7">
        <f t="shared" si="3"/>
        <v>39.119999999999997</v>
      </c>
      <c r="I59" s="7">
        <f t="shared" si="4"/>
        <v>63.69</v>
      </c>
      <c r="J59" s="7">
        <v>1</v>
      </c>
      <c r="K59" s="7" t="s">
        <v>18</v>
      </c>
      <c r="L59" s="13">
        <v>11.24</v>
      </c>
      <c r="M59" s="14"/>
    </row>
    <row r="60" spans="1:13" s="1" customFormat="1">
      <c r="A60" s="7" t="s">
        <v>119</v>
      </c>
      <c r="B60" s="7" t="s">
        <v>120</v>
      </c>
      <c r="C60" s="7" t="s">
        <v>103</v>
      </c>
      <c r="D60" s="7" t="s">
        <v>118</v>
      </c>
      <c r="E60" s="8">
        <v>43.86</v>
      </c>
      <c r="F60" s="7">
        <f>E60*0.5</f>
        <v>21.93</v>
      </c>
      <c r="G60" s="7">
        <v>77.400000000000006</v>
      </c>
      <c r="H60" s="7">
        <f t="shared" si="3"/>
        <v>38.700000000000003</v>
      </c>
      <c r="I60" s="7">
        <f t="shared" si="4"/>
        <v>60.63</v>
      </c>
      <c r="J60" s="7">
        <v>2</v>
      </c>
      <c r="K60" s="7"/>
      <c r="L60" s="13"/>
      <c r="M60" s="14"/>
    </row>
    <row r="61" spans="1:13" s="1" customFormat="1">
      <c r="A61" s="7"/>
      <c r="B61" s="7"/>
      <c r="C61" s="7"/>
      <c r="D61" s="7"/>
      <c r="E61" s="8"/>
      <c r="F61" s="7"/>
      <c r="G61" s="7"/>
      <c r="H61" s="7"/>
      <c r="I61" s="7"/>
      <c r="J61" s="7"/>
      <c r="K61" s="7"/>
      <c r="L61" s="15"/>
    </row>
    <row r="62" spans="1:13" s="1" customFormat="1">
      <c r="A62" s="7" t="s">
        <v>121</v>
      </c>
      <c r="B62" s="7" t="s">
        <v>122</v>
      </c>
      <c r="C62" s="7" t="s">
        <v>103</v>
      </c>
      <c r="D62" s="7" t="s">
        <v>123</v>
      </c>
      <c r="E62" s="8">
        <v>55.81</v>
      </c>
      <c r="F62" s="7">
        <f>E62*0.5</f>
        <v>27.905000000000001</v>
      </c>
      <c r="G62" s="7">
        <v>78.63</v>
      </c>
      <c r="H62" s="7">
        <f t="shared" si="3"/>
        <v>39.314999999999998</v>
      </c>
      <c r="I62" s="7">
        <f t="shared" si="4"/>
        <v>67.22</v>
      </c>
      <c r="J62" s="7">
        <v>1</v>
      </c>
      <c r="K62" s="7" t="s">
        <v>18</v>
      </c>
      <c r="L62" s="13">
        <v>11.24</v>
      </c>
      <c r="M62" s="14"/>
    </row>
    <row r="63" spans="1:13" s="1" customFormat="1">
      <c r="A63" s="7" t="s">
        <v>124</v>
      </c>
      <c r="B63" s="7" t="s">
        <v>125</v>
      </c>
      <c r="C63" s="7" t="s">
        <v>103</v>
      </c>
      <c r="D63" s="7" t="s">
        <v>123</v>
      </c>
      <c r="E63" s="8">
        <v>49.13</v>
      </c>
      <c r="F63" s="7">
        <f>E63*0.5</f>
        <v>24.565000000000001</v>
      </c>
      <c r="G63" s="7">
        <v>79.77</v>
      </c>
      <c r="H63" s="7">
        <f t="shared" si="3"/>
        <v>39.884999999999998</v>
      </c>
      <c r="I63" s="7">
        <f t="shared" si="4"/>
        <v>64.45</v>
      </c>
      <c r="J63" s="7">
        <v>2</v>
      </c>
      <c r="K63" s="7"/>
      <c r="L63" s="13"/>
      <c r="M63" s="14"/>
    </row>
    <row r="64" spans="1:13" s="1" customFormat="1">
      <c r="A64" s="7" t="s">
        <v>126</v>
      </c>
      <c r="B64" s="7" t="s">
        <v>127</v>
      </c>
      <c r="C64" s="7" t="s">
        <v>103</v>
      </c>
      <c r="D64" s="7" t="s">
        <v>123</v>
      </c>
      <c r="E64" s="8">
        <v>49.91</v>
      </c>
      <c r="F64" s="7">
        <f>E64*0.5</f>
        <v>24.954999999999998</v>
      </c>
      <c r="G64" s="7">
        <v>77.2</v>
      </c>
      <c r="H64" s="7">
        <f t="shared" si="3"/>
        <v>38.6</v>
      </c>
      <c r="I64" s="7">
        <f t="shared" si="4"/>
        <v>63.555</v>
      </c>
      <c r="J64" s="7">
        <v>3</v>
      </c>
      <c r="K64" s="7"/>
      <c r="L64" s="13"/>
      <c r="M64" s="14"/>
    </row>
    <row r="65" spans="1:13" s="1" customFormat="1">
      <c r="A65" s="7"/>
      <c r="B65" s="7"/>
      <c r="C65" s="7"/>
      <c r="D65" s="7"/>
      <c r="E65" s="8"/>
      <c r="F65" s="7"/>
      <c r="G65" s="7"/>
      <c r="H65" s="7"/>
      <c r="I65" s="7"/>
      <c r="J65" s="7"/>
      <c r="K65" s="7"/>
      <c r="L65" s="15"/>
    </row>
    <row r="66" spans="1:13" s="1" customFormat="1">
      <c r="A66" s="7" t="s">
        <v>128</v>
      </c>
      <c r="B66" s="7" t="s">
        <v>129</v>
      </c>
      <c r="C66" s="7" t="s">
        <v>103</v>
      </c>
      <c r="D66" s="7" t="s">
        <v>130</v>
      </c>
      <c r="E66" s="8">
        <v>53.94</v>
      </c>
      <c r="F66" s="7">
        <f>E66*0.5</f>
        <v>26.97</v>
      </c>
      <c r="G66" s="7">
        <v>80</v>
      </c>
      <c r="H66" s="7">
        <f t="shared" si="3"/>
        <v>40</v>
      </c>
      <c r="I66" s="7">
        <f t="shared" si="4"/>
        <v>66.97</v>
      </c>
      <c r="J66" s="7">
        <v>1</v>
      </c>
      <c r="K66" s="7" t="s">
        <v>18</v>
      </c>
      <c r="L66" s="13">
        <v>11.24</v>
      </c>
      <c r="M66" s="14"/>
    </row>
    <row r="67" spans="1:13" s="1" customFormat="1">
      <c r="A67" s="7" t="s">
        <v>131</v>
      </c>
      <c r="B67" s="7" t="s">
        <v>132</v>
      </c>
      <c r="C67" s="7" t="s">
        <v>103</v>
      </c>
      <c r="D67" s="7" t="s">
        <v>130</v>
      </c>
      <c r="E67" s="8">
        <v>50.72</v>
      </c>
      <c r="F67" s="7">
        <f>E67*0.5</f>
        <v>25.36</v>
      </c>
      <c r="G67" s="7">
        <v>81.599999999999994</v>
      </c>
      <c r="H67" s="7">
        <f t="shared" si="3"/>
        <v>40.799999999999997</v>
      </c>
      <c r="I67" s="7">
        <f t="shared" si="4"/>
        <v>66.16</v>
      </c>
      <c r="J67" s="7">
        <v>2</v>
      </c>
      <c r="K67" s="7"/>
      <c r="L67" s="15"/>
    </row>
    <row r="68" spans="1:13" s="1" customFormat="1">
      <c r="A68" s="7" t="s">
        <v>133</v>
      </c>
      <c r="B68" s="7" t="s">
        <v>134</v>
      </c>
      <c r="C68" s="7" t="s">
        <v>103</v>
      </c>
      <c r="D68" s="7" t="s">
        <v>130</v>
      </c>
      <c r="E68" s="8">
        <v>50.2</v>
      </c>
      <c r="F68" s="7">
        <f>E68*0.5</f>
        <v>25.1</v>
      </c>
      <c r="G68" s="7">
        <v>77.2</v>
      </c>
      <c r="H68" s="7">
        <f t="shared" si="3"/>
        <v>38.6</v>
      </c>
      <c r="I68" s="7">
        <f t="shared" si="4"/>
        <v>63.7</v>
      </c>
      <c r="J68" s="7">
        <v>3</v>
      </c>
      <c r="K68" s="7"/>
      <c r="L68" s="15"/>
    </row>
    <row r="69" spans="1:13" s="1" customFormat="1">
      <c r="A69" s="7"/>
      <c r="B69" s="7"/>
      <c r="C69" s="7"/>
      <c r="D69" s="7"/>
      <c r="E69" s="8"/>
      <c r="F69" s="7"/>
      <c r="G69" s="7"/>
      <c r="H69" s="7"/>
      <c r="I69" s="7"/>
      <c r="J69" s="7"/>
      <c r="K69" s="7"/>
      <c r="L69" s="15"/>
    </row>
    <row r="70" spans="1:13" s="1" customFormat="1">
      <c r="A70" s="7" t="s">
        <v>135</v>
      </c>
      <c r="B70" s="7" t="s">
        <v>136</v>
      </c>
      <c r="C70" s="7" t="s">
        <v>103</v>
      </c>
      <c r="D70" s="7" t="s">
        <v>137</v>
      </c>
      <c r="E70" s="8">
        <v>56.2</v>
      </c>
      <c r="F70" s="7">
        <f>E70*0.5</f>
        <v>28.1</v>
      </c>
      <c r="G70" s="7">
        <v>79.81</v>
      </c>
      <c r="H70" s="7">
        <f>G70*0.5</f>
        <v>39.905000000000001</v>
      </c>
      <c r="I70" s="7">
        <f>F70+H70</f>
        <v>68.004999999999995</v>
      </c>
      <c r="J70" s="7">
        <v>1</v>
      </c>
      <c r="K70" s="7" t="s">
        <v>18</v>
      </c>
      <c r="L70" s="13">
        <v>11.24</v>
      </c>
      <c r="M70" s="14"/>
    </row>
    <row r="71" spans="1:13" s="1" customFormat="1">
      <c r="A71" s="7" t="s">
        <v>138</v>
      </c>
      <c r="B71" s="7" t="s">
        <v>139</v>
      </c>
      <c r="C71" s="7" t="s">
        <v>103</v>
      </c>
      <c r="D71" s="7" t="s">
        <v>137</v>
      </c>
      <c r="E71" s="8">
        <v>55.72</v>
      </c>
      <c r="F71" s="7">
        <f>E71*0.5</f>
        <v>27.86</v>
      </c>
      <c r="G71" s="7">
        <v>79.31</v>
      </c>
      <c r="H71" s="7">
        <f>G71*0.5</f>
        <v>39.655000000000001</v>
      </c>
      <c r="I71" s="7">
        <f>F71+H71</f>
        <v>67.515000000000001</v>
      </c>
      <c r="J71" s="7">
        <v>2</v>
      </c>
      <c r="K71" s="7"/>
      <c r="L71" s="13"/>
      <c r="M71" s="14"/>
    </row>
    <row r="72" spans="1:13" s="1" customFormat="1">
      <c r="A72" s="7" t="s">
        <v>140</v>
      </c>
      <c r="B72" s="7" t="s">
        <v>141</v>
      </c>
      <c r="C72" s="7" t="s">
        <v>103</v>
      </c>
      <c r="D72" s="7" t="s">
        <v>137</v>
      </c>
      <c r="E72" s="8">
        <v>56.32</v>
      </c>
      <c r="F72" s="7">
        <f>E72*0.5</f>
        <v>28.16</v>
      </c>
      <c r="G72" s="7">
        <v>78.61</v>
      </c>
      <c r="H72" s="7">
        <f>G72*0.5</f>
        <v>39.305</v>
      </c>
      <c r="I72" s="7">
        <f>F72+H72</f>
        <v>67.465000000000003</v>
      </c>
      <c r="J72" s="7">
        <v>3</v>
      </c>
      <c r="K72" s="7"/>
      <c r="L72" s="13"/>
      <c r="M72" s="14"/>
    </row>
    <row r="73" spans="1:13" s="1" customFormat="1">
      <c r="A73" s="7"/>
      <c r="B73" s="7"/>
      <c r="C73" s="7"/>
      <c r="D73" s="7"/>
      <c r="E73" s="8"/>
      <c r="F73" s="7"/>
      <c r="G73" s="7"/>
      <c r="H73" s="7"/>
      <c r="I73" s="7"/>
      <c r="J73" s="7"/>
      <c r="K73" s="7"/>
      <c r="L73" s="15"/>
    </row>
    <row r="74" spans="1:13" s="1" customFormat="1">
      <c r="A74" s="7" t="s">
        <v>142</v>
      </c>
      <c r="B74" s="7" t="s">
        <v>143</v>
      </c>
      <c r="C74" s="7" t="s">
        <v>144</v>
      </c>
      <c r="D74" s="7" t="s">
        <v>145</v>
      </c>
      <c r="E74" s="8">
        <v>52.81</v>
      </c>
      <c r="F74" s="7">
        <f>E74*0.5</f>
        <v>26.405000000000001</v>
      </c>
      <c r="G74" s="7">
        <v>84.4</v>
      </c>
      <c r="H74" s="7">
        <f>G74*0.5</f>
        <v>42.2</v>
      </c>
      <c r="I74" s="7">
        <f>F74+H74</f>
        <v>68.605000000000004</v>
      </c>
      <c r="J74" s="7">
        <v>1</v>
      </c>
      <c r="K74" s="7" t="s">
        <v>18</v>
      </c>
      <c r="L74" s="13">
        <v>11.24</v>
      </c>
      <c r="M74" s="14"/>
    </row>
    <row r="75" spans="1:13" s="1" customFormat="1">
      <c r="A75" s="7" t="s">
        <v>146</v>
      </c>
      <c r="B75" s="7" t="s">
        <v>147</v>
      </c>
      <c r="C75" s="7" t="s">
        <v>144</v>
      </c>
      <c r="D75" s="7" t="s">
        <v>145</v>
      </c>
      <c r="E75" s="8">
        <v>37.65</v>
      </c>
      <c r="F75" s="7">
        <f>E75*0.5</f>
        <v>18.824999999999999</v>
      </c>
      <c r="G75" s="7">
        <v>70.2</v>
      </c>
      <c r="H75" s="7">
        <f>G75*0.5</f>
        <v>35.1</v>
      </c>
      <c r="I75" s="7">
        <f>F75+H75</f>
        <v>53.924999999999997</v>
      </c>
      <c r="J75" s="7">
        <v>2</v>
      </c>
      <c r="K75" s="7"/>
      <c r="L75" s="13"/>
      <c r="M75" s="14"/>
    </row>
    <row r="76" spans="1:13" s="1" customFormat="1">
      <c r="A76" s="7"/>
      <c r="B76" s="7"/>
      <c r="C76" s="7"/>
      <c r="D76" s="7"/>
      <c r="E76" s="8"/>
      <c r="F76" s="7"/>
      <c r="G76" s="7"/>
      <c r="H76" s="7"/>
      <c r="I76" s="7"/>
      <c r="J76" s="7"/>
      <c r="K76" s="7"/>
      <c r="L76" s="15"/>
    </row>
    <row r="77" spans="1:13" s="1" customFormat="1">
      <c r="A77" s="7" t="s">
        <v>148</v>
      </c>
      <c r="B77" s="7" t="s">
        <v>149</v>
      </c>
      <c r="C77" s="7" t="s">
        <v>144</v>
      </c>
      <c r="D77" s="7" t="s">
        <v>150</v>
      </c>
      <c r="E77" s="8">
        <v>65.08</v>
      </c>
      <c r="F77" s="7">
        <f>E77*0.5</f>
        <v>32.54</v>
      </c>
      <c r="G77" s="7">
        <v>81.5</v>
      </c>
      <c r="H77" s="7">
        <f>G77*0.5</f>
        <v>40.75</v>
      </c>
      <c r="I77" s="7">
        <f>F77+H77</f>
        <v>73.289999999999992</v>
      </c>
      <c r="J77" s="7">
        <v>1</v>
      </c>
      <c r="K77" s="7" t="s">
        <v>18</v>
      </c>
      <c r="L77" s="13">
        <v>11.24</v>
      </c>
      <c r="M77" s="14"/>
    </row>
    <row r="78" spans="1:13" s="1" customFormat="1">
      <c r="A78" s="7" t="s">
        <v>151</v>
      </c>
      <c r="B78" s="7" t="s">
        <v>152</v>
      </c>
      <c r="C78" s="7" t="s">
        <v>144</v>
      </c>
      <c r="D78" s="7" t="s">
        <v>150</v>
      </c>
      <c r="E78" s="8">
        <v>66.239999999999995</v>
      </c>
      <c r="F78" s="7">
        <f>E78*0.5</f>
        <v>33.119999999999997</v>
      </c>
      <c r="G78" s="7">
        <v>79.099999999999994</v>
      </c>
      <c r="H78" s="7">
        <f>G78*0.5</f>
        <v>39.549999999999997</v>
      </c>
      <c r="I78" s="7">
        <f>F78+H78</f>
        <v>72.669999999999987</v>
      </c>
      <c r="J78" s="7">
        <v>2</v>
      </c>
      <c r="K78" s="7"/>
      <c r="L78" s="13"/>
      <c r="M78" s="14"/>
    </row>
    <row r="79" spans="1:13" s="1" customFormat="1">
      <c r="A79" s="7" t="s">
        <v>153</v>
      </c>
      <c r="B79" s="7" t="s">
        <v>154</v>
      </c>
      <c r="C79" s="7" t="s">
        <v>144</v>
      </c>
      <c r="D79" s="7" t="s">
        <v>150</v>
      </c>
      <c r="E79" s="8">
        <v>63.61</v>
      </c>
      <c r="F79" s="7">
        <f>E79*0.5</f>
        <v>31.805</v>
      </c>
      <c r="G79" s="7">
        <v>-1</v>
      </c>
      <c r="H79" s="7">
        <v>-1</v>
      </c>
      <c r="I79" s="7">
        <v>-1</v>
      </c>
      <c r="J79" s="7">
        <v>3</v>
      </c>
      <c r="K79" s="7"/>
      <c r="L79" s="13"/>
      <c r="M79" s="14"/>
    </row>
    <row r="80" spans="1:13" s="1" customFormat="1">
      <c r="A80" s="7"/>
      <c r="B80" s="7"/>
      <c r="C80" s="7"/>
      <c r="D80" s="7"/>
      <c r="E80" s="8"/>
      <c r="F80" s="7"/>
      <c r="G80" s="7"/>
      <c r="H80" s="7"/>
      <c r="I80" s="7"/>
      <c r="J80" s="7"/>
      <c r="K80" s="7"/>
      <c r="L80" s="15"/>
    </row>
    <row r="81" spans="1:13" s="1" customFormat="1">
      <c r="A81" s="7" t="s">
        <v>155</v>
      </c>
      <c r="B81" s="7" t="s">
        <v>156</v>
      </c>
      <c r="C81" s="7" t="s">
        <v>144</v>
      </c>
      <c r="D81" s="7" t="s">
        <v>157</v>
      </c>
      <c r="E81" s="8">
        <v>61.15</v>
      </c>
      <c r="F81" s="7">
        <f t="shared" ref="F81:F111" si="5">E81*0.5</f>
        <v>30.574999999999999</v>
      </c>
      <c r="G81" s="7">
        <v>79.31</v>
      </c>
      <c r="H81" s="7">
        <f>G81*0.5</f>
        <v>39.655000000000001</v>
      </c>
      <c r="I81" s="7">
        <f>F81+H81</f>
        <v>70.23</v>
      </c>
      <c r="J81" s="7">
        <v>1</v>
      </c>
      <c r="K81" s="7" t="s">
        <v>18</v>
      </c>
      <c r="L81" s="13">
        <v>11.24</v>
      </c>
      <c r="M81" s="14"/>
    </row>
    <row r="82" spans="1:13" s="1" customFormat="1">
      <c r="A82" s="7" t="s">
        <v>158</v>
      </c>
      <c r="B82" s="7" t="s">
        <v>159</v>
      </c>
      <c r="C82" s="7" t="s">
        <v>144</v>
      </c>
      <c r="D82" s="7" t="s">
        <v>157</v>
      </c>
      <c r="E82" s="8">
        <v>52.47</v>
      </c>
      <c r="F82" s="7">
        <f t="shared" si="5"/>
        <v>26.234999999999999</v>
      </c>
      <c r="G82" s="7">
        <v>-1</v>
      </c>
      <c r="H82" s="7">
        <v>-1</v>
      </c>
      <c r="I82" s="7">
        <v>-1</v>
      </c>
      <c r="J82" s="7">
        <v>2</v>
      </c>
      <c r="K82" s="7"/>
      <c r="L82" s="13"/>
      <c r="M82" s="14"/>
    </row>
    <row r="83" spans="1:13" s="1" customFormat="1">
      <c r="A83" s="7"/>
      <c r="B83" s="7"/>
      <c r="C83" s="7"/>
      <c r="D83" s="7"/>
      <c r="E83" s="8"/>
      <c r="F83" s="7"/>
      <c r="G83" s="7"/>
      <c r="H83" s="7"/>
      <c r="I83" s="7"/>
      <c r="J83" s="7"/>
      <c r="K83" s="7"/>
      <c r="L83" s="15"/>
    </row>
    <row r="84" spans="1:13" s="1" customFormat="1">
      <c r="A84" s="7" t="s">
        <v>160</v>
      </c>
      <c r="B84" s="7" t="s">
        <v>161</v>
      </c>
      <c r="C84" s="7" t="s">
        <v>144</v>
      </c>
      <c r="D84" s="7" t="s">
        <v>162</v>
      </c>
      <c r="E84" s="8">
        <v>52.97</v>
      </c>
      <c r="F84" s="7">
        <f t="shared" si="5"/>
        <v>26.484999999999999</v>
      </c>
      <c r="G84" s="7">
        <v>82</v>
      </c>
      <c r="H84" s="7">
        <f>G84*0.5</f>
        <v>41</v>
      </c>
      <c r="I84" s="7">
        <f>F84+H84</f>
        <v>67.484999999999999</v>
      </c>
      <c r="J84" s="7">
        <v>1</v>
      </c>
      <c r="K84" s="7" t="s">
        <v>18</v>
      </c>
      <c r="L84" s="13">
        <v>11.24</v>
      </c>
      <c r="M84" s="14"/>
    </row>
    <row r="85" spans="1:13" s="1" customFormat="1">
      <c r="A85" s="7" t="s">
        <v>163</v>
      </c>
      <c r="B85" s="7" t="s">
        <v>164</v>
      </c>
      <c r="C85" s="7" t="s">
        <v>144</v>
      </c>
      <c r="D85" s="7" t="s">
        <v>162</v>
      </c>
      <c r="E85" s="8">
        <v>49.69</v>
      </c>
      <c r="F85" s="7">
        <f t="shared" si="5"/>
        <v>24.844999999999999</v>
      </c>
      <c r="G85" s="7">
        <v>83.87</v>
      </c>
      <c r="H85" s="7">
        <f>G85*0.5</f>
        <v>41.935000000000002</v>
      </c>
      <c r="I85" s="7">
        <f>F85+H85</f>
        <v>66.78</v>
      </c>
      <c r="J85" s="7">
        <v>2</v>
      </c>
      <c r="K85" s="7"/>
      <c r="L85" s="13"/>
      <c r="M85" s="14"/>
    </row>
    <row r="86" spans="1:13" s="1" customFormat="1">
      <c r="A86" s="7"/>
      <c r="B86" s="7"/>
      <c r="C86" s="7"/>
      <c r="D86" s="7"/>
      <c r="E86" s="8"/>
      <c r="F86" s="7"/>
      <c r="G86" s="7"/>
      <c r="H86" s="7"/>
      <c r="I86" s="7"/>
      <c r="J86" s="7"/>
      <c r="K86" s="7"/>
      <c r="L86" s="15"/>
    </row>
    <row r="87" spans="1:13" s="1" customFormat="1">
      <c r="A87" s="7" t="s">
        <v>165</v>
      </c>
      <c r="B87" s="7" t="s">
        <v>166</v>
      </c>
      <c r="C87" s="7" t="s">
        <v>167</v>
      </c>
      <c r="D87" s="7" t="s">
        <v>168</v>
      </c>
      <c r="E87" s="8">
        <v>59.96</v>
      </c>
      <c r="F87" s="7">
        <f t="shared" si="5"/>
        <v>29.98</v>
      </c>
      <c r="G87" s="7">
        <v>80.2</v>
      </c>
      <c r="H87" s="7">
        <f>G87*0.5</f>
        <v>40.1</v>
      </c>
      <c r="I87" s="7">
        <f>F87+H87</f>
        <v>70.08</v>
      </c>
      <c r="J87" s="7">
        <v>1</v>
      </c>
      <c r="K87" s="7" t="s">
        <v>18</v>
      </c>
      <c r="L87" s="13">
        <v>11.24</v>
      </c>
      <c r="M87" s="14"/>
    </row>
    <row r="88" spans="1:13" s="1" customFormat="1">
      <c r="A88" s="7" t="s">
        <v>169</v>
      </c>
      <c r="B88" s="7" t="s">
        <v>170</v>
      </c>
      <c r="C88" s="7" t="s">
        <v>167</v>
      </c>
      <c r="D88" s="7" t="s">
        <v>168</v>
      </c>
      <c r="E88" s="8">
        <v>54.54</v>
      </c>
      <c r="F88" s="7">
        <f t="shared" si="5"/>
        <v>27.27</v>
      </c>
      <c r="G88" s="7">
        <v>84.2</v>
      </c>
      <c r="H88" s="7">
        <f>G88*0.5</f>
        <v>42.1</v>
      </c>
      <c r="I88" s="7">
        <f>F88+H88</f>
        <v>69.37</v>
      </c>
      <c r="J88" s="7">
        <v>2</v>
      </c>
      <c r="K88" s="7"/>
      <c r="L88" s="15"/>
      <c r="M88" s="14"/>
    </row>
    <row r="89" spans="1:13" s="1" customFormat="1">
      <c r="A89" s="7" t="s">
        <v>171</v>
      </c>
      <c r="B89" s="7" t="s">
        <v>172</v>
      </c>
      <c r="C89" s="7" t="s">
        <v>167</v>
      </c>
      <c r="D89" s="7" t="s">
        <v>168</v>
      </c>
      <c r="E89" s="8">
        <v>57.81</v>
      </c>
      <c r="F89" s="7">
        <f t="shared" si="5"/>
        <v>28.905000000000001</v>
      </c>
      <c r="G89" s="7">
        <v>80</v>
      </c>
      <c r="H89" s="7">
        <f>G89*0.5</f>
        <v>40</v>
      </c>
      <c r="I89" s="7">
        <f>F89+H89</f>
        <v>68.905000000000001</v>
      </c>
      <c r="J89" s="7">
        <v>3</v>
      </c>
      <c r="K89" s="7"/>
      <c r="L89" s="13"/>
    </row>
    <row r="90" spans="1:13" s="1" customFormat="1">
      <c r="A90" s="7"/>
      <c r="B90" s="7"/>
      <c r="C90" s="7"/>
      <c r="D90" s="7"/>
      <c r="E90" s="8"/>
      <c r="F90" s="7"/>
      <c r="G90" s="7"/>
      <c r="H90" s="7"/>
      <c r="I90" s="7"/>
      <c r="J90" s="7"/>
      <c r="K90" s="7"/>
      <c r="L90" s="15"/>
    </row>
    <row r="91" spans="1:13" s="1" customFormat="1">
      <c r="A91" s="7" t="s">
        <v>173</v>
      </c>
      <c r="B91" s="7" t="s">
        <v>174</v>
      </c>
      <c r="C91" s="7" t="s">
        <v>167</v>
      </c>
      <c r="D91" s="7" t="s">
        <v>175</v>
      </c>
      <c r="E91" s="8">
        <v>58.23</v>
      </c>
      <c r="F91" s="7">
        <f t="shared" si="5"/>
        <v>29.114999999999998</v>
      </c>
      <c r="G91" s="7">
        <v>79.8</v>
      </c>
      <c r="H91" s="7">
        <f>G91*0.5</f>
        <v>39.9</v>
      </c>
      <c r="I91" s="7">
        <f>F91+H91</f>
        <v>69.015000000000001</v>
      </c>
      <c r="J91" s="7">
        <v>1</v>
      </c>
      <c r="K91" s="7" t="s">
        <v>18</v>
      </c>
      <c r="L91" s="13">
        <v>11.24</v>
      </c>
      <c r="M91" s="14"/>
    </row>
    <row r="92" spans="1:13" s="1" customFormat="1">
      <c r="A92" s="7" t="s">
        <v>176</v>
      </c>
      <c r="B92" s="7" t="s">
        <v>177</v>
      </c>
      <c r="C92" s="7" t="s">
        <v>167</v>
      </c>
      <c r="D92" s="7" t="s">
        <v>175</v>
      </c>
      <c r="E92" s="8">
        <v>46.9</v>
      </c>
      <c r="F92" s="7">
        <f t="shared" si="5"/>
        <v>23.45</v>
      </c>
      <c r="G92" s="7">
        <v>80.031999999999996</v>
      </c>
      <c r="H92" s="7">
        <f>G92*0.5</f>
        <v>40.015999999999998</v>
      </c>
      <c r="I92" s="7">
        <f>F92+H92</f>
        <v>63.465999999999994</v>
      </c>
      <c r="J92" s="7">
        <v>2</v>
      </c>
      <c r="K92" s="7"/>
      <c r="L92" s="13"/>
      <c r="M92" s="14"/>
    </row>
    <row r="93" spans="1:13" s="1" customFormat="1">
      <c r="A93" s="7"/>
      <c r="B93" s="7"/>
      <c r="C93" s="7"/>
      <c r="D93" s="7"/>
      <c r="E93" s="8"/>
      <c r="F93" s="7"/>
      <c r="G93" s="7"/>
      <c r="H93" s="7"/>
      <c r="I93" s="7"/>
      <c r="J93" s="7"/>
      <c r="K93" s="7"/>
      <c r="L93" s="15"/>
    </row>
    <row r="94" spans="1:13" s="1" customFormat="1">
      <c r="A94" s="7" t="s">
        <v>178</v>
      </c>
      <c r="B94" s="7" t="s">
        <v>179</v>
      </c>
      <c r="C94" s="7" t="s">
        <v>167</v>
      </c>
      <c r="D94" s="7" t="s">
        <v>180</v>
      </c>
      <c r="E94" s="8">
        <v>54.27</v>
      </c>
      <c r="F94" s="7">
        <f t="shared" si="5"/>
        <v>27.135000000000002</v>
      </c>
      <c r="G94" s="7">
        <v>81.099999999999994</v>
      </c>
      <c r="H94" s="7">
        <f>G94*0.5</f>
        <v>40.549999999999997</v>
      </c>
      <c r="I94" s="7">
        <f>F94+H94</f>
        <v>67.685000000000002</v>
      </c>
      <c r="J94" s="7">
        <v>1</v>
      </c>
      <c r="K94" s="7" t="s">
        <v>18</v>
      </c>
      <c r="L94" s="13">
        <v>11.24</v>
      </c>
      <c r="M94" s="14"/>
    </row>
    <row r="95" spans="1:13" s="1" customFormat="1">
      <c r="A95" s="7" t="s">
        <v>181</v>
      </c>
      <c r="B95" s="7" t="s">
        <v>182</v>
      </c>
      <c r="C95" s="7" t="s">
        <v>167</v>
      </c>
      <c r="D95" s="7" t="s">
        <v>180</v>
      </c>
      <c r="E95" s="8">
        <v>51.55</v>
      </c>
      <c r="F95" s="7">
        <f t="shared" si="5"/>
        <v>25.774999999999999</v>
      </c>
      <c r="G95" s="7">
        <v>81.5</v>
      </c>
      <c r="H95" s="7">
        <f>G95*0.5</f>
        <v>40.75</v>
      </c>
      <c r="I95" s="7">
        <f>F95+H95</f>
        <v>66.525000000000006</v>
      </c>
      <c r="J95" s="7">
        <v>2</v>
      </c>
      <c r="K95" s="7"/>
      <c r="L95" s="13"/>
      <c r="M95" s="14"/>
    </row>
    <row r="96" spans="1:13" s="1" customFormat="1">
      <c r="A96" s="7" t="s">
        <v>183</v>
      </c>
      <c r="B96" s="7" t="s">
        <v>184</v>
      </c>
      <c r="C96" s="7" t="s">
        <v>167</v>
      </c>
      <c r="D96" s="7" t="s">
        <v>180</v>
      </c>
      <c r="E96" s="8">
        <v>48.1</v>
      </c>
      <c r="F96" s="7">
        <f t="shared" si="5"/>
        <v>24.05</v>
      </c>
      <c r="G96" s="7">
        <v>75.7</v>
      </c>
      <c r="H96" s="7">
        <f>G96*0.5</f>
        <v>37.85</v>
      </c>
      <c r="I96" s="7">
        <f>F96+H96</f>
        <v>61.900000000000006</v>
      </c>
      <c r="J96" s="7">
        <v>3</v>
      </c>
      <c r="K96" s="7"/>
      <c r="L96" s="15"/>
    </row>
    <row r="97" spans="1:13" s="1" customFormat="1">
      <c r="A97" s="7"/>
      <c r="B97" s="7"/>
      <c r="C97" s="7"/>
      <c r="D97" s="7"/>
      <c r="E97" s="8"/>
      <c r="F97" s="7"/>
      <c r="G97" s="7"/>
      <c r="H97" s="7"/>
      <c r="I97" s="7"/>
      <c r="J97" s="7"/>
      <c r="K97" s="7"/>
      <c r="L97" s="15"/>
    </row>
    <row r="98" spans="1:13" s="1" customFormat="1">
      <c r="A98" s="7" t="s">
        <v>185</v>
      </c>
      <c r="B98" s="7" t="s">
        <v>186</v>
      </c>
      <c r="C98" s="7" t="s">
        <v>167</v>
      </c>
      <c r="D98" s="7" t="s">
        <v>187</v>
      </c>
      <c r="E98" s="8">
        <v>61.17</v>
      </c>
      <c r="F98" s="7">
        <f>E98*0.5</f>
        <v>30.585000000000001</v>
      </c>
      <c r="G98" s="7">
        <v>87.7</v>
      </c>
      <c r="H98" s="7">
        <f t="shared" ref="H98:H103" si="6">G98*0.5</f>
        <v>43.85</v>
      </c>
      <c r="I98" s="7">
        <f t="shared" ref="I98:I103" si="7">F98+H98</f>
        <v>74.435000000000002</v>
      </c>
      <c r="J98" s="7">
        <v>1</v>
      </c>
      <c r="K98" s="7" t="s">
        <v>18</v>
      </c>
      <c r="L98" s="13">
        <v>11.24</v>
      </c>
      <c r="M98" s="14"/>
    </row>
    <row r="99" spans="1:13" s="1" customFormat="1">
      <c r="A99" s="7" t="s">
        <v>188</v>
      </c>
      <c r="B99" s="7" t="s">
        <v>189</v>
      </c>
      <c r="C99" s="7" t="s">
        <v>167</v>
      </c>
      <c r="D99" s="7" t="s">
        <v>187</v>
      </c>
      <c r="E99" s="8">
        <v>63.15</v>
      </c>
      <c r="F99" s="7">
        <f t="shared" si="5"/>
        <v>31.574999999999999</v>
      </c>
      <c r="G99" s="7">
        <v>81.400000000000006</v>
      </c>
      <c r="H99" s="7">
        <f t="shared" si="6"/>
        <v>40.700000000000003</v>
      </c>
      <c r="I99" s="7">
        <f t="shared" si="7"/>
        <v>72.275000000000006</v>
      </c>
      <c r="J99" s="7">
        <v>2</v>
      </c>
      <c r="K99" s="7" t="s">
        <v>18</v>
      </c>
      <c r="L99" s="13">
        <v>11.24</v>
      </c>
      <c r="M99" s="14"/>
    </row>
    <row r="100" spans="1:13" s="1" customFormat="1">
      <c r="A100" s="7" t="s">
        <v>190</v>
      </c>
      <c r="B100" s="7" t="s">
        <v>191</v>
      </c>
      <c r="C100" s="7" t="s">
        <v>167</v>
      </c>
      <c r="D100" s="7" t="s">
        <v>187</v>
      </c>
      <c r="E100" s="8">
        <v>62.54</v>
      </c>
      <c r="F100" s="7">
        <f t="shared" si="5"/>
        <v>31.27</v>
      </c>
      <c r="G100" s="7">
        <v>81.5</v>
      </c>
      <c r="H100" s="7">
        <f t="shared" si="6"/>
        <v>40.75</v>
      </c>
      <c r="I100" s="7">
        <f t="shared" si="7"/>
        <v>72.02</v>
      </c>
      <c r="J100" s="7">
        <v>3</v>
      </c>
      <c r="K100" s="7"/>
      <c r="L100" s="13"/>
      <c r="M100" s="14"/>
    </row>
    <row r="101" spans="1:13" s="1" customFormat="1">
      <c r="A101" s="7" t="s">
        <v>192</v>
      </c>
      <c r="B101" s="7" t="s">
        <v>193</v>
      </c>
      <c r="C101" s="7" t="s">
        <v>167</v>
      </c>
      <c r="D101" s="7" t="s">
        <v>187</v>
      </c>
      <c r="E101" s="8">
        <v>64.47</v>
      </c>
      <c r="F101" s="7">
        <f t="shared" si="5"/>
        <v>32.234999999999999</v>
      </c>
      <c r="G101" s="7">
        <v>78.203999999999994</v>
      </c>
      <c r="H101" s="7">
        <f t="shared" si="6"/>
        <v>39.101999999999997</v>
      </c>
      <c r="I101" s="7">
        <f t="shared" si="7"/>
        <v>71.336999999999989</v>
      </c>
      <c r="J101" s="7">
        <v>4</v>
      </c>
      <c r="K101" s="7"/>
      <c r="L101" s="13"/>
      <c r="M101" s="14"/>
    </row>
    <row r="102" spans="1:13" s="1" customFormat="1">
      <c r="A102" s="7" t="s">
        <v>194</v>
      </c>
      <c r="B102" s="7" t="s">
        <v>195</v>
      </c>
      <c r="C102" s="7" t="s">
        <v>167</v>
      </c>
      <c r="D102" s="7" t="s">
        <v>187</v>
      </c>
      <c r="E102" s="8">
        <v>57.42</v>
      </c>
      <c r="F102" s="7">
        <f t="shared" si="5"/>
        <v>28.71</v>
      </c>
      <c r="G102" s="7">
        <v>84.9</v>
      </c>
      <c r="H102" s="7">
        <f t="shared" si="6"/>
        <v>42.45</v>
      </c>
      <c r="I102" s="7">
        <f t="shared" si="7"/>
        <v>71.16</v>
      </c>
      <c r="J102" s="7">
        <v>5</v>
      </c>
      <c r="K102" s="7"/>
      <c r="L102" s="15"/>
      <c r="M102" s="14"/>
    </row>
    <row r="103" spans="1:13" s="1" customFormat="1">
      <c r="A103" s="7" t="s">
        <v>196</v>
      </c>
      <c r="B103" s="7" t="s">
        <v>197</v>
      </c>
      <c r="C103" s="7" t="s">
        <v>167</v>
      </c>
      <c r="D103" s="7" t="s">
        <v>187</v>
      </c>
      <c r="E103" s="8">
        <v>57.84</v>
      </c>
      <c r="F103" s="7">
        <f t="shared" si="5"/>
        <v>28.92</v>
      </c>
      <c r="G103" s="7">
        <v>72.650000000000006</v>
      </c>
      <c r="H103" s="7">
        <f t="shared" si="6"/>
        <v>36.325000000000003</v>
      </c>
      <c r="I103" s="7">
        <f t="shared" si="7"/>
        <v>65.245000000000005</v>
      </c>
      <c r="J103" s="7">
        <v>6</v>
      </c>
      <c r="K103" s="7"/>
      <c r="L103" s="13"/>
    </row>
    <row r="104" spans="1:13" s="1" customFormat="1">
      <c r="A104" s="7"/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15"/>
    </row>
    <row r="105" spans="1:13" s="1" customFormat="1">
      <c r="A105" s="7" t="s">
        <v>198</v>
      </c>
      <c r="B105" s="7" t="s">
        <v>199</v>
      </c>
      <c r="C105" s="7" t="s">
        <v>167</v>
      </c>
      <c r="D105" s="7" t="s">
        <v>200</v>
      </c>
      <c r="E105" s="8">
        <v>63.66</v>
      </c>
      <c r="F105" s="7">
        <f t="shared" si="5"/>
        <v>31.83</v>
      </c>
      <c r="G105" s="7">
        <v>82.311999999999998</v>
      </c>
      <c r="H105" s="7">
        <f t="shared" ref="H105:H137" si="8">G105*0.5</f>
        <v>41.155999999999999</v>
      </c>
      <c r="I105" s="7">
        <f t="shared" ref="I105:I137" si="9">F105+H105</f>
        <v>72.98599999999999</v>
      </c>
      <c r="J105" s="7">
        <v>1</v>
      </c>
      <c r="K105" s="7" t="s">
        <v>18</v>
      </c>
      <c r="L105" s="13">
        <v>11.24</v>
      </c>
      <c r="M105" s="14"/>
    </row>
    <row r="106" spans="1:13" s="1" customFormat="1">
      <c r="A106" s="7" t="s">
        <v>201</v>
      </c>
      <c r="B106" s="7" t="s">
        <v>202</v>
      </c>
      <c r="C106" s="7" t="s">
        <v>167</v>
      </c>
      <c r="D106" s="7" t="s">
        <v>200</v>
      </c>
      <c r="E106" s="8">
        <v>62.42</v>
      </c>
      <c r="F106" s="7">
        <f t="shared" si="5"/>
        <v>31.21</v>
      </c>
      <c r="G106" s="7">
        <v>80.400000000000006</v>
      </c>
      <c r="H106" s="7">
        <f t="shared" si="8"/>
        <v>40.200000000000003</v>
      </c>
      <c r="I106" s="7">
        <f t="shared" si="9"/>
        <v>71.41</v>
      </c>
      <c r="J106" s="7">
        <v>2</v>
      </c>
      <c r="K106" s="7"/>
      <c r="L106" s="13"/>
      <c r="M106" s="14"/>
    </row>
    <row r="107" spans="1:13" s="1" customFormat="1">
      <c r="A107" s="7" t="s">
        <v>203</v>
      </c>
      <c r="B107" s="7" t="s">
        <v>204</v>
      </c>
      <c r="C107" s="7" t="s">
        <v>167</v>
      </c>
      <c r="D107" s="7" t="s">
        <v>200</v>
      </c>
      <c r="E107" s="8">
        <v>53.69</v>
      </c>
      <c r="F107" s="7">
        <f t="shared" si="5"/>
        <v>26.844999999999999</v>
      </c>
      <c r="G107" s="7">
        <v>88.73</v>
      </c>
      <c r="H107" s="7">
        <f t="shared" si="8"/>
        <v>44.365000000000002</v>
      </c>
      <c r="I107" s="7">
        <f t="shared" si="9"/>
        <v>71.210000000000008</v>
      </c>
      <c r="J107" s="7">
        <v>3</v>
      </c>
      <c r="K107" s="7"/>
      <c r="L107" s="13"/>
      <c r="M107" s="14"/>
    </row>
    <row r="108" spans="1:13" s="1" customFormat="1">
      <c r="A108" s="7"/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15"/>
    </row>
    <row r="109" spans="1:13" s="1" customFormat="1">
      <c r="A109" s="7" t="s">
        <v>205</v>
      </c>
      <c r="B109" s="7" t="s">
        <v>206</v>
      </c>
      <c r="C109" s="7" t="s">
        <v>167</v>
      </c>
      <c r="D109" s="7" t="s">
        <v>207</v>
      </c>
      <c r="E109" s="8">
        <v>61.27</v>
      </c>
      <c r="F109" s="7">
        <f t="shared" si="5"/>
        <v>30.635000000000002</v>
      </c>
      <c r="G109" s="7">
        <v>82.03</v>
      </c>
      <c r="H109" s="7">
        <f t="shared" si="8"/>
        <v>41.015000000000001</v>
      </c>
      <c r="I109" s="7">
        <f t="shared" si="9"/>
        <v>71.650000000000006</v>
      </c>
      <c r="J109" s="7">
        <v>1</v>
      </c>
      <c r="K109" s="7" t="s">
        <v>18</v>
      </c>
      <c r="L109" s="13">
        <v>11.24</v>
      </c>
      <c r="M109" s="14"/>
    </row>
    <row r="110" spans="1:13" s="1" customFormat="1">
      <c r="A110" s="7" t="s">
        <v>208</v>
      </c>
      <c r="B110" s="7" t="s">
        <v>209</v>
      </c>
      <c r="C110" s="7" t="s">
        <v>167</v>
      </c>
      <c r="D110" s="7" t="s">
        <v>207</v>
      </c>
      <c r="E110" s="8">
        <v>54.65</v>
      </c>
      <c r="F110" s="7">
        <f t="shared" si="5"/>
        <v>27.324999999999999</v>
      </c>
      <c r="G110" s="7">
        <v>79.209999999999994</v>
      </c>
      <c r="H110" s="7">
        <f t="shared" si="8"/>
        <v>39.604999999999997</v>
      </c>
      <c r="I110" s="7">
        <f t="shared" si="9"/>
        <v>66.929999999999993</v>
      </c>
      <c r="J110" s="7">
        <v>2</v>
      </c>
      <c r="K110" s="7"/>
      <c r="L110" s="13"/>
      <c r="M110" s="14"/>
    </row>
    <row r="111" spans="1:13" s="1" customFormat="1">
      <c r="A111" s="7" t="s">
        <v>210</v>
      </c>
      <c r="B111" s="7" t="s">
        <v>211</v>
      </c>
      <c r="C111" s="7" t="s">
        <v>167</v>
      </c>
      <c r="D111" s="7" t="s">
        <v>207</v>
      </c>
      <c r="E111" s="8">
        <v>51.25</v>
      </c>
      <c r="F111" s="7">
        <f t="shared" si="5"/>
        <v>25.625</v>
      </c>
      <c r="G111" s="7">
        <v>-1</v>
      </c>
      <c r="H111" s="7">
        <v>-1</v>
      </c>
      <c r="I111" s="7">
        <v>-1</v>
      </c>
      <c r="J111" s="7">
        <v>3</v>
      </c>
      <c r="K111" s="7"/>
      <c r="L111" s="13"/>
      <c r="M111" s="14"/>
    </row>
    <row r="112" spans="1:13" s="1" customFormat="1">
      <c r="A112" s="7"/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15"/>
    </row>
    <row r="113" spans="1:13" s="1" customFormat="1">
      <c r="A113" s="7" t="s">
        <v>212</v>
      </c>
      <c r="B113" s="7" t="s">
        <v>213</v>
      </c>
      <c r="C113" s="7" t="s">
        <v>214</v>
      </c>
      <c r="D113" s="7" t="s">
        <v>215</v>
      </c>
      <c r="E113" s="8">
        <v>52.44</v>
      </c>
      <c r="F113" s="7">
        <f>E113*0.5</f>
        <v>26.22</v>
      </c>
      <c r="G113" s="7">
        <v>83.882000000000005</v>
      </c>
      <c r="H113" s="7">
        <f>G113*0.5</f>
        <v>41.941000000000003</v>
      </c>
      <c r="I113" s="7">
        <f>F113+H113</f>
        <v>68.161000000000001</v>
      </c>
      <c r="J113" s="7">
        <v>1</v>
      </c>
      <c r="K113" s="7" t="s">
        <v>18</v>
      </c>
      <c r="L113" s="13">
        <v>11.24</v>
      </c>
      <c r="M113" s="14"/>
    </row>
    <row r="114" spans="1:13" s="1" customFormat="1">
      <c r="A114" s="7" t="s">
        <v>216</v>
      </c>
      <c r="B114" s="7" t="s">
        <v>217</v>
      </c>
      <c r="C114" s="7" t="s">
        <v>214</v>
      </c>
      <c r="D114" s="7" t="s">
        <v>215</v>
      </c>
      <c r="E114" s="8">
        <v>54.85</v>
      </c>
      <c r="F114" s="7">
        <f>E114*0.5</f>
        <v>27.425000000000001</v>
      </c>
      <c r="G114" s="7">
        <v>78.400000000000006</v>
      </c>
      <c r="H114" s="7">
        <f>G114*0.5</f>
        <v>39.200000000000003</v>
      </c>
      <c r="I114" s="7">
        <f>F114+H114</f>
        <v>66.625</v>
      </c>
      <c r="J114" s="7">
        <v>2</v>
      </c>
      <c r="K114" s="7"/>
      <c r="L114" s="13"/>
      <c r="M114" s="14"/>
    </row>
    <row r="115" spans="1:13" s="1" customFormat="1">
      <c r="A115" s="7" t="s">
        <v>218</v>
      </c>
      <c r="B115" s="7" t="s">
        <v>219</v>
      </c>
      <c r="C115" s="7" t="s">
        <v>214</v>
      </c>
      <c r="D115" s="7" t="s">
        <v>215</v>
      </c>
      <c r="E115" s="8">
        <v>41.77</v>
      </c>
      <c r="F115" s="7">
        <f>E115*0.5</f>
        <v>20.885000000000002</v>
      </c>
      <c r="G115" s="7">
        <v>78.17</v>
      </c>
      <c r="H115" s="7">
        <f t="shared" si="8"/>
        <v>39.085000000000001</v>
      </c>
      <c r="I115" s="7">
        <f t="shared" si="9"/>
        <v>59.97</v>
      </c>
      <c r="J115" s="7">
        <v>3</v>
      </c>
      <c r="K115" s="7"/>
      <c r="L115" s="15"/>
    </row>
    <row r="116" spans="1:13" s="1" customFormat="1">
      <c r="A116" s="7"/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15"/>
    </row>
    <row r="117" spans="1:13" s="1" customFormat="1">
      <c r="A117" s="7" t="s">
        <v>220</v>
      </c>
      <c r="B117" s="7" t="s">
        <v>221</v>
      </c>
      <c r="C117" s="7" t="s">
        <v>214</v>
      </c>
      <c r="D117" s="7" t="s">
        <v>222</v>
      </c>
      <c r="E117" s="8">
        <v>60.4</v>
      </c>
      <c r="F117" s="7">
        <f>E117*0.5</f>
        <v>30.2</v>
      </c>
      <c r="G117" s="7">
        <v>79.17</v>
      </c>
      <c r="H117" s="7">
        <f t="shared" si="8"/>
        <v>39.585000000000001</v>
      </c>
      <c r="I117" s="7">
        <f t="shared" si="9"/>
        <v>69.784999999999997</v>
      </c>
      <c r="J117" s="7">
        <v>1</v>
      </c>
      <c r="K117" s="7" t="s">
        <v>18</v>
      </c>
      <c r="L117" s="13">
        <v>11.24</v>
      </c>
      <c r="M117" s="14"/>
    </row>
    <row r="118" spans="1:13" s="1" customFormat="1">
      <c r="A118" s="7" t="s">
        <v>223</v>
      </c>
      <c r="B118" s="7" t="s">
        <v>224</v>
      </c>
      <c r="C118" s="7" t="s">
        <v>214</v>
      </c>
      <c r="D118" s="7" t="s">
        <v>222</v>
      </c>
      <c r="E118" s="8">
        <v>57.44</v>
      </c>
      <c r="F118" s="7">
        <f>E118*0.5</f>
        <v>28.72</v>
      </c>
      <c r="G118" s="7">
        <v>80.11</v>
      </c>
      <c r="H118" s="7">
        <f t="shared" si="8"/>
        <v>40.055</v>
      </c>
      <c r="I118" s="7">
        <f t="shared" si="9"/>
        <v>68.775000000000006</v>
      </c>
      <c r="J118" s="7">
        <v>2</v>
      </c>
      <c r="K118" s="7"/>
      <c r="L118" s="13"/>
      <c r="M118" s="14"/>
    </row>
    <row r="119" spans="1:13" s="1" customFormat="1">
      <c r="A119" s="7"/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15"/>
    </row>
    <row r="120" spans="1:13" s="1" customFormat="1">
      <c r="A120" s="7" t="s">
        <v>225</v>
      </c>
      <c r="B120" s="7" t="s">
        <v>226</v>
      </c>
      <c r="C120" s="7" t="s">
        <v>227</v>
      </c>
      <c r="D120" s="7" t="s">
        <v>228</v>
      </c>
      <c r="E120" s="8">
        <v>59.04</v>
      </c>
      <c r="F120" s="7">
        <f>E120*0.5</f>
        <v>29.52</v>
      </c>
      <c r="G120" s="7">
        <v>81.3</v>
      </c>
      <c r="H120" s="7">
        <f t="shared" si="8"/>
        <v>40.65</v>
      </c>
      <c r="I120" s="7">
        <f t="shared" si="9"/>
        <v>70.17</v>
      </c>
      <c r="J120" s="7">
        <v>1</v>
      </c>
      <c r="K120" s="7" t="s">
        <v>18</v>
      </c>
      <c r="L120" s="13">
        <v>11.24</v>
      </c>
      <c r="M120" s="14"/>
    </row>
    <row r="121" spans="1:13" s="1" customFormat="1">
      <c r="A121" s="7" t="s">
        <v>229</v>
      </c>
      <c r="B121" s="7" t="s">
        <v>230</v>
      </c>
      <c r="C121" s="7" t="s">
        <v>227</v>
      </c>
      <c r="D121" s="7" t="s">
        <v>228</v>
      </c>
      <c r="E121" s="8">
        <v>56.73</v>
      </c>
      <c r="F121" s="7">
        <f>E121*0.5</f>
        <v>28.364999999999998</v>
      </c>
      <c r="G121" s="7">
        <v>81</v>
      </c>
      <c r="H121" s="7">
        <f t="shared" si="8"/>
        <v>40.5</v>
      </c>
      <c r="I121" s="7">
        <f t="shared" si="9"/>
        <v>68.864999999999995</v>
      </c>
      <c r="J121" s="7">
        <v>2</v>
      </c>
      <c r="K121" s="7"/>
      <c r="L121" s="15"/>
    </row>
    <row r="122" spans="1:13" s="1" customFormat="1">
      <c r="A122" s="7" t="s">
        <v>231</v>
      </c>
      <c r="B122" s="7" t="s">
        <v>232</v>
      </c>
      <c r="C122" s="7" t="s">
        <v>227</v>
      </c>
      <c r="D122" s="7" t="s">
        <v>228</v>
      </c>
      <c r="E122" s="8">
        <v>56.46</v>
      </c>
      <c r="F122" s="7">
        <f>E122*0.5</f>
        <v>28.23</v>
      </c>
      <c r="G122" s="7">
        <v>78.11</v>
      </c>
      <c r="H122" s="7">
        <f t="shared" si="8"/>
        <v>39.055</v>
      </c>
      <c r="I122" s="7">
        <f t="shared" si="9"/>
        <v>67.284999999999997</v>
      </c>
      <c r="J122" s="7">
        <v>3</v>
      </c>
      <c r="K122" s="7"/>
      <c r="L122" s="15"/>
    </row>
    <row r="123" spans="1:13" s="1" customFormat="1">
      <c r="A123" s="7"/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15"/>
    </row>
    <row r="124" spans="1:13" s="1" customFormat="1">
      <c r="A124" s="7" t="s">
        <v>233</v>
      </c>
      <c r="B124" s="7" t="s">
        <v>234</v>
      </c>
      <c r="C124" s="7" t="s">
        <v>227</v>
      </c>
      <c r="D124" s="7" t="s">
        <v>235</v>
      </c>
      <c r="E124" s="8">
        <v>49.99</v>
      </c>
      <c r="F124" s="7">
        <f>E124*0.5</f>
        <v>24.995000000000001</v>
      </c>
      <c r="G124" s="7">
        <v>77</v>
      </c>
      <c r="H124" s="7">
        <f t="shared" si="8"/>
        <v>38.5</v>
      </c>
      <c r="I124" s="7">
        <f t="shared" si="9"/>
        <v>63.495000000000005</v>
      </c>
      <c r="J124" s="7">
        <v>1</v>
      </c>
      <c r="K124" s="7" t="s">
        <v>18</v>
      </c>
      <c r="L124" s="13">
        <v>11.24</v>
      </c>
      <c r="M124" s="14"/>
    </row>
    <row r="125" spans="1:13" s="1" customFormat="1">
      <c r="A125" s="7" t="s">
        <v>236</v>
      </c>
      <c r="B125" s="7" t="s">
        <v>237</v>
      </c>
      <c r="C125" s="7" t="s">
        <v>227</v>
      </c>
      <c r="D125" s="7" t="s">
        <v>235</v>
      </c>
      <c r="E125" s="8">
        <v>48.01</v>
      </c>
      <c r="F125" s="7">
        <f>E125*0.5</f>
        <v>24.004999999999999</v>
      </c>
      <c r="G125" s="7">
        <v>76.599999999999994</v>
      </c>
      <c r="H125" s="7">
        <f t="shared" si="8"/>
        <v>38.299999999999997</v>
      </c>
      <c r="I125" s="7">
        <f t="shared" si="9"/>
        <v>62.304999999999993</v>
      </c>
      <c r="J125" s="7">
        <v>2</v>
      </c>
      <c r="K125" s="7"/>
      <c r="L125" s="13"/>
      <c r="M125" s="14"/>
    </row>
    <row r="126" spans="1:13" s="1" customFormat="1">
      <c r="A126" s="7"/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15"/>
    </row>
    <row r="127" spans="1:13" s="1" customFormat="1">
      <c r="A127" s="7" t="s">
        <v>238</v>
      </c>
      <c r="B127" s="7" t="s">
        <v>239</v>
      </c>
      <c r="C127" s="7" t="s">
        <v>227</v>
      </c>
      <c r="D127" s="7" t="s">
        <v>240</v>
      </c>
      <c r="E127" s="8">
        <v>45.88</v>
      </c>
      <c r="F127" s="7">
        <f>E127*0.5</f>
        <v>22.94</v>
      </c>
      <c r="G127" s="7">
        <v>80.45</v>
      </c>
      <c r="H127" s="7">
        <f t="shared" si="8"/>
        <v>40.225000000000001</v>
      </c>
      <c r="I127" s="7">
        <f t="shared" si="9"/>
        <v>63.165000000000006</v>
      </c>
      <c r="J127" s="7">
        <v>1</v>
      </c>
      <c r="K127" s="7" t="s">
        <v>18</v>
      </c>
      <c r="L127" s="13">
        <v>11.24</v>
      </c>
      <c r="M127" s="14"/>
    </row>
    <row r="128" spans="1:13" s="1" customFormat="1">
      <c r="A128" s="7" t="s">
        <v>241</v>
      </c>
      <c r="B128" s="7" t="s">
        <v>242</v>
      </c>
      <c r="C128" s="7" t="s">
        <v>227</v>
      </c>
      <c r="D128" s="7" t="s">
        <v>240</v>
      </c>
      <c r="E128" s="8">
        <v>36.590000000000003</v>
      </c>
      <c r="F128" s="7">
        <f>E128*0.5</f>
        <v>18.295000000000002</v>
      </c>
      <c r="G128" s="7">
        <v>80.823999999999998</v>
      </c>
      <c r="H128" s="7">
        <f t="shared" si="8"/>
        <v>40.411999999999999</v>
      </c>
      <c r="I128" s="7">
        <f t="shared" si="9"/>
        <v>58.707000000000001</v>
      </c>
      <c r="J128" s="7">
        <v>2</v>
      </c>
      <c r="K128" s="7"/>
      <c r="L128" s="13"/>
      <c r="M128" s="14"/>
    </row>
    <row r="129" spans="1:13" s="1" customFormat="1">
      <c r="A129" s="7"/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15"/>
    </row>
    <row r="130" spans="1:13" s="1" customFormat="1">
      <c r="A130" s="7" t="s">
        <v>243</v>
      </c>
      <c r="B130" s="7" t="s">
        <v>244</v>
      </c>
      <c r="C130" s="7" t="s">
        <v>227</v>
      </c>
      <c r="D130" s="7" t="s">
        <v>245</v>
      </c>
      <c r="E130" s="8">
        <v>60.4</v>
      </c>
      <c r="F130" s="7">
        <f t="shared" ref="F130:F138" si="10">E130*0.5</f>
        <v>30.2</v>
      </c>
      <c r="G130" s="7">
        <v>83.45</v>
      </c>
      <c r="H130" s="7">
        <f>G130*0.5</f>
        <v>41.725000000000001</v>
      </c>
      <c r="I130" s="7">
        <f>F130+H130</f>
        <v>71.924999999999997</v>
      </c>
      <c r="J130" s="7">
        <v>1</v>
      </c>
      <c r="K130" s="7" t="s">
        <v>18</v>
      </c>
      <c r="L130" s="13">
        <v>11.24</v>
      </c>
      <c r="M130" s="14"/>
    </row>
    <row r="131" spans="1:13" s="1" customFormat="1">
      <c r="A131" s="7" t="s">
        <v>246</v>
      </c>
      <c r="B131" s="7" t="s">
        <v>247</v>
      </c>
      <c r="C131" s="7" t="s">
        <v>227</v>
      </c>
      <c r="D131" s="7" t="s">
        <v>245</v>
      </c>
      <c r="E131" s="8">
        <v>61.66</v>
      </c>
      <c r="F131" s="7">
        <f t="shared" si="10"/>
        <v>30.83</v>
      </c>
      <c r="G131" s="7">
        <v>82.05</v>
      </c>
      <c r="H131" s="7">
        <f>G131*0.5</f>
        <v>41.024999999999999</v>
      </c>
      <c r="I131" s="7">
        <f>F131+H131</f>
        <v>71.85499999999999</v>
      </c>
      <c r="J131" s="7">
        <v>2</v>
      </c>
      <c r="K131" s="7" t="s">
        <v>18</v>
      </c>
      <c r="L131" s="13">
        <v>11.24</v>
      </c>
      <c r="M131" s="14"/>
    </row>
    <row r="132" spans="1:13" s="1" customFormat="1">
      <c r="A132" s="7" t="s">
        <v>248</v>
      </c>
      <c r="B132" s="7" t="s">
        <v>249</v>
      </c>
      <c r="C132" s="7" t="s">
        <v>227</v>
      </c>
      <c r="D132" s="7" t="s">
        <v>245</v>
      </c>
      <c r="E132" s="8">
        <v>61.05</v>
      </c>
      <c r="F132" s="7">
        <f t="shared" si="10"/>
        <v>30.524999999999999</v>
      </c>
      <c r="G132" s="7">
        <v>79.91</v>
      </c>
      <c r="H132" s="7">
        <f>G132*0.5</f>
        <v>39.954999999999998</v>
      </c>
      <c r="I132" s="7">
        <f>F132+H132</f>
        <v>70.47999999999999</v>
      </c>
      <c r="J132" s="7">
        <v>3</v>
      </c>
      <c r="K132" s="7" t="s">
        <v>18</v>
      </c>
      <c r="L132" s="13">
        <v>11.24</v>
      </c>
      <c r="M132" s="14"/>
    </row>
    <row r="133" spans="1:13" s="1" customFormat="1">
      <c r="A133" s="7" t="s">
        <v>250</v>
      </c>
      <c r="B133" s="7" t="s">
        <v>251</v>
      </c>
      <c r="C133" s="7" t="s">
        <v>227</v>
      </c>
      <c r="D133" s="7" t="s">
        <v>245</v>
      </c>
      <c r="E133" s="8">
        <v>57.86</v>
      </c>
      <c r="F133" s="7">
        <f t="shared" si="10"/>
        <v>28.93</v>
      </c>
      <c r="G133" s="7">
        <v>81.41</v>
      </c>
      <c r="H133" s="7">
        <f t="shared" si="8"/>
        <v>40.704999999999998</v>
      </c>
      <c r="I133" s="7">
        <f t="shared" si="9"/>
        <v>69.634999999999991</v>
      </c>
      <c r="J133" s="7">
        <v>4</v>
      </c>
      <c r="K133" s="7"/>
      <c r="L133" s="13"/>
      <c r="M133" s="14"/>
    </row>
    <row r="134" spans="1:13" s="1" customFormat="1">
      <c r="A134" s="7" t="s">
        <v>252</v>
      </c>
      <c r="B134" s="7" t="s">
        <v>253</v>
      </c>
      <c r="C134" s="7" t="s">
        <v>227</v>
      </c>
      <c r="D134" s="7" t="s">
        <v>245</v>
      </c>
      <c r="E134" s="8">
        <v>54.66</v>
      </c>
      <c r="F134" s="7">
        <f t="shared" si="10"/>
        <v>27.33</v>
      </c>
      <c r="G134" s="7">
        <v>82.85</v>
      </c>
      <c r="H134" s="7">
        <f t="shared" si="8"/>
        <v>41.424999999999997</v>
      </c>
      <c r="I134" s="7">
        <f t="shared" si="9"/>
        <v>68.754999999999995</v>
      </c>
      <c r="J134" s="7">
        <v>5</v>
      </c>
      <c r="K134" s="7"/>
      <c r="L134" s="15"/>
      <c r="M134" s="14"/>
    </row>
    <row r="135" spans="1:13" s="1" customFormat="1">
      <c r="A135" s="7" t="s">
        <v>254</v>
      </c>
      <c r="B135" s="7" t="s">
        <v>255</v>
      </c>
      <c r="C135" s="7" t="s">
        <v>227</v>
      </c>
      <c r="D135" s="7" t="s">
        <v>245</v>
      </c>
      <c r="E135" s="8">
        <v>57.28</v>
      </c>
      <c r="F135" s="7">
        <f t="shared" si="10"/>
        <v>28.64</v>
      </c>
      <c r="G135" s="7">
        <v>79.91</v>
      </c>
      <c r="H135" s="7">
        <f t="shared" si="8"/>
        <v>39.954999999999998</v>
      </c>
      <c r="I135" s="7">
        <f t="shared" si="9"/>
        <v>68.594999999999999</v>
      </c>
      <c r="J135" s="7">
        <v>6</v>
      </c>
      <c r="K135" s="7"/>
      <c r="L135" s="13"/>
      <c r="M135" s="14"/>
    </row>
    <row r="136" spans="1:13" s="1" customFormat="1">
      <c r="A136" s="7" t="s">
        <v>256</v>
      </c>
      <c r="B136" s="7" t="s">
        <v>257</v>
      </c>
      <c r="C136" s="7" t="s">
        <v>227</v>
      </c>
      <c r="D136" s="7" t="s">
        <v>245</v>
      </c>
      <c r="E136" s="8">
        <v>57.17</v>
      </c>
      <c r="F136" s="7">
        <f t="shared" si="10"/>
        <v>28.585000000000001</v>
      </c>
      <c r="G136" s="7">
        <v>79.55</v>
      </c>
      <c r="H136" s="7">
        <f t="shared" si="8"/>
        <v>39.774999999999999</v>
      </c>
      <c r="I136" s="7">
        <f t="shared" si="9"/>
        <v>68.36</v>
      </c>
      <c r="J136" s="7">
        <v>7</v>
      </c>
      <c r="K136" s="7"/>
      <c r="L136" s="13"/>
      <c r="M136" s="14"/>
    </row>
    <row r="137" spans="1:13" s="1" customFormat="1">
      <c r="A137" s="7" t="s">
        <v>258</v>
      </c>
      <c r="B137" s="7" t="s">
        <v>259</v>
      </c>
      <c r="C137" s="7" t="s">
        <v>227</v>
      </c>
      <c r="D137" s="7" t="s">
        <v>245</v>
      </c>
      <c r="E137" s="8">
        <v>55.2</v>
      </c>
      <c r="F137" s="7">
        <f t="shared" si="10"/>
        <v>27.6</v>
      </c>
      <c r="G137" s="7">
        <v>79.209999999999994</v>
      </c>
      <c r="H137" s="7">
        <f t="shared" si="8"/>
        <v>39.604999999999997</v>
      </c>
      <c r="I137" s="7">
        <f t="shared" si="9"/>
        <v>67.204999999999998</v>
      </c>
      <c r="J137" s="7">
        <v>8</v>
      </c>
      <c r="K137" s="7"/>
      <c r="L137" s="13"/>
    </row>
    <row r="138" spans="1:13" s="1" customFormat="1">
      <c r="A138" s="7" t="s">
        <v>260</v>
      </c>
      <c r="B138" s="7" t="s">
        <v>261</v>
      </c>
      <c r="C138" s="7" t="s">
        <v>227</v>
      </c>
      <c r="D138" s="7" t="s">
        <v>245</v>
      </c>
      <c r="E138" s="8">
        <v>54.09</v>
      </c>
      <c r="F138" s="7">
        <f t="shared" si="10"/>
        <v>27.045000000000002</v>
      </c>
      <c r="G138" s="7">
        <v>80</v>
      </c>
      <c r="H138" s="7">
        <f t="shared" ref="H138:H152" si="11">G138*0.5</f>
        <v>40</v>
      </c>
      <c r="I138" s="7">
        <f t="shared" ref="I138:I152" si="12">F138+H138</f>
        <v>67.045000000000002</v>
      </c>
      <c r="J138" s="7">
        <v>9</v>
      </c>
      <c r="K138" s="7"/>
      <c r="L138" s="15"/>
    </row>
    <row r="139" spans="1:13" s="1" customFormat="1">
      <c r="A139" s="7"/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15"/>
    </row>
    <row r="140" spans="1:13" s="1" customFormat="1">
      <c r="A140" s="7" t="s">
        <v>262</v>
      </c>
      <c r="B140" s="7" t="s">
        <v>263</v>
      </c>
      <c r="C140" s="7" t="s">
        <v>227</v>
      </c>
      <c r="D140" s="7" t="s">
        <v>264</v>
      </c>
      <c r="E140" s="8">
        <v>48.43</v>
      </c>
      <c r="F140" s="7">
        <f>E140*0.5</f>
        <v>24.215</v>
      </c>
      <c r="G140" s="7">
        <v>77.16</v>
      </c>
      <c r="H140" s="7">
        <f t="shared" si="11"/>
        <v>38.58</v>
      </c>
      <c r="I140" s="7">
        <f t="shared" si="12"/>
        <v>62.795000000000002</v>
      </c>
      <c r="J140" s="7">
        <v>1</v>
      </c>
      <c r="K140" s="7" t="s">
        <v>18</v>
      </c>
      <c r="L140" s="13">
        <v>11.24</v>
      </c>
      <c r="M140" s="14"/>
    </row>
    <row r="141" spans="1:13" s="1" customFormat="1">
      <c r="A141" s="7" t="s">
        <v>265</v>
      </c>
      <c r="B141" s="7" t="s">
        <v>266</v>
      </c>
      <c r="C141" s="7" t="s">
        <v>227</v>
      </c>
      <c r="D141" s="7" t="s">
        <v>264</v>
      </c>
      <c r="E141" s="8">
        <v>35.25</v>
      </c>
      <c r="F141" s="7">
        <f>E141*0.5</f>
        <v>17.625</v>
      </c>
      <c r="G141" s="7">
        <v>81.900000000000006</v>
      </c>
      <c r="H141" s="7">
        <f t="shared" si="11"/>
        <v>40.950000000000003</v>
      </c>
      <c r="I141" s="7">
        <f t="shared" si="12"/>
        <v>58.575000000000003</v>
      </c>
      <c r="J141" s="7">
        <v>2</v>
      </c>
      <c r="K141" s="7"/>
      <c r="L141" s="15"/>
    </row>
    <row r="142" spans="1:13" s="1" customFormat="1">
      <c r="A142" s="7"/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15"/>
    </row>
    <row r="143" spans="1:13" s="1" customFormat="1">
      <c r="A143" s="7" t="s">
        <v>267</v>
      </c>
      <c r="B143" s="7" t="s">
        <v>268</v>
      </c>
      <c r="C143" s="7" t="s">
        <v>227</v>
      </c>
      <c r="D143" s="7" t="s">
        <v>269</v>
      </c>
      <c r="E143" s="8">
        <v>47.35</v>
      </c>
      <c r="F143" s="7">
        <f>E143*0.5</f>
        <v>23.675000000000001</v>
      </c>
      <c r="G143" s="7">
        <v>83.4</v>
      </c>
      <c r="H143" s="7">
        <f>G143*0.5</f>
        <v>41.7</v>
      </c>
      <c r="I143" s="7">
        <f>F143+H143</f>
        <v>65.375</v>
      </c>
      <c r="J143" s="7">
        <v>1</v>
      </c>
      <c r="K143" s="7" t="s">
        <v>18</v>
      </c>
      <c r="L143" s="13">
        <v>11.24</v>
      </c>
      <c r="M143" s="14"/>
    </row>
    <row r="144" spans="1:13" s="1" customFormat="1">
      <c r="A144" s="7" t="s">
        <v>270</v>
      </c>
      <c r="B144" s="7" t="s">
        <v>271</v>
      </c>
      <c r="C144" s="7" t="s">
        <v>227</v>
      </c>
      <c r="D144" s="7" t="s">
        <v>269</v>
      </c>
      <c r="E144" s="8">
        <v>52.84</v>
      </c>
      <c r="F144" s="7">
        <f>E144*0.5</f>
        <v>26.42</v>
      </c>
      <c r="G144" s="7">
        <v>76.304000000000002</v>
      </c>
      <c r="H144" s="7">
        <f>G144*0.5</f>
        <v>38.152000000000001</v>
      </c>
      <c r="I144" s="7">
        <f>F144+H144</f>
        <v>64.572000000000003</v>
      </c>
      <c r="J144" s="7">
        <v>2</v>
      </c>
      <c r="K144" s="7"/>
      <c r="L144" s="13"/>
      <c r="M144" s="14"/>
    </row>
    <row r="145" spans="1:13" s="1" customFormat="1">
      <c r="A145" s="7"/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15"/>
    </row>
    <row r="146" spans="1:13" s="1" customFormat="1">
      <c r="A146" s="7" t="s">
        <v>272</v>
      </c>
      <c r="B146" s="7" t="s">
        <v>273</v>
      </c>
      <c r="C146" s="7" t="s">
        <v>274</v>
      </c>
      <c r="D146" s="7" t="s">
        <v>275</v>
      </c>
      <c r="E146" s="8">
        <v>60.33</v>
      </c>
      <c r="F146" s="7">
        <f>E146*0.5</f>
        <v>30.164999999999999</v>
      </c>
      <c r="G146" s="7">
        <v>81.5</v>
      </c>
      <c r="H146" s="7">
        <f t="shared" si="11"/>
        <v>40.75</v>
      </c>
      <c r="I146" s="7">
        <f t="shared" si="12"/>
        <v>70.914999999999992</v>
      </c>
      <c r="J146" s="7">
        <v>1</v>
      </c>
      <c r="K146" s="7" t="s">
        <v>18</v>
      </c>
      <c r="L146" s="13">
        <v>11.24</v>
      </c>
      <c r="M146" s="14"/>
    </row>
    <row r="147" spans="1:13" s="1" customFormat="1">
      <c r="A147" s="7" t="s">
        <v>276</v>
      </c>
      <c r="B147" s="7" t="s">
        <v>277</v>
      </c>
      <c r="C147" s="7" t="s">
        <v>274</v>
      </c>
      <c r="D147" s="7" t="s">
        <v>275</v>
      </c>
      <c r="E147" s="8">
        <v>56.53</v>
      </c>
      <c r="F147" s="7">
        <f>E147*0.5</f>
        <v>28.265000000000001</v>
      </c>
      <c r="G147" s="7">
        <v>85.1</v>
      </c>
      <c r="H147" s="7">
        <f t="shared" si="11"/>
        <v>42.55</v>
      </c>
      <c r="I147" s="7">
        <f t="shared" si="12"/>
        <v>70.814999999999998</v>
      </c>
      <c r="J147" s="7">
        <v>2</v>
      </c>
      <c r="K147" s="7"/>
      <c r="L147" s="13"/>
      <c r="M147" s="14"/>
    </row>
    <row r="148" spans="1:13" s="1" customFormat="1">
      <c r="A148" s="7" t="s">
        <v>278</v>
      </c>
      <c r="B148" s="7" t="s">
        <v>279</v>
      </c>
      <c r="C148" s="7" t="s">
        <v>274</v>
      </c>
      <c r="D148" s="7" t="s">
        <v>275</v>
      </c>
      <c r="E148" s="8">
        <v>54.79</v>
      </c>
      <c r="F148" s="7">
        <f>E148*0.5</f>
        <v>27.395</v>
      </c>
      <c r="G148" s="7">
        <v>79.5</v>
      </c>
      <c r="H148" s="7">
        <f t="shared" si="11"/>
        <v>39.75</v>
      </c>
      <c r="I148" s="7">
        <f t="shared" si="12"/>
        <v>67.144999999999996</v>
      </c>
      <c r="J148" s="7">
        <v>3</v>
      </c>
      <c r="K148" s="7"/>
      <c r="L148" s="15"/>
    </row>
    <row r="149" spans="1:13" s="1" customFormat="1">
      <c r="A149" s="7"/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15"/>
    </row>
    <row r="150" spans="1:13" s="1" customFormat="1">
      <c r="A150" s="7" t="s">
        <v>280</v>
      </c>
      <c r="B150" s="7" t="s">
        <v>281</v>
      </c>
      <c r="C150" s="7" t="s">
        <v>274</v>
      </c>
      <c r="D150" s="7" t="s">
        <v>282</v>
      </c>
      <c r="E150" s="8">
        <v>65.38</v>
      </c>
      <c r="F150" s="7">
        <f>E150*0.5</f>
        <v>32.69</v>
      </c>
      <c r="G150" s="7">
        <v>85.2</v>
      </c>
      <c r="H150" s="7">
        <f t="shared" si="11"/>
        <v>42.6</v>
      </c>
      <c r="I150" s="7">
        <f t="shared" si="12"/>
        <v>75.289999999999992</v>
      </c>
      <c r="J150" s="7">
        <v>1</v>
      </c>
      <c r="K150" s="7" t="s">
        <v>18</v>
      </c>
      <c r="L150" s="13">
        <v>11.24</v>
      </c>
      <c r="M150" s="14"/>
    </row>
    <row r="151" spans="1:13" s="1" customFormat="1">
      <c r="A151" s="7" t="s">
        <v>283</v>
      </c>
      <c r="B151" s="7" t="s">
        <v>284</v>
      </c>
      <c r="C151" s="7" t="s">
        <v>274</v>
      </c>
      <c r="D151" s="7" t="s">
        <v>282</v>
      </c>
      <c r="E151" s="8">
        <v>56.49</v>
      </c>
      <c r="F151" s="7">
        <f>E151*0.5</f>
        <v>28.245000000000001</v>
      </c>
      <c r="G151" s="7">
        <v>85.6</v>
      </c>
      <c r="H151" s="7">
        <f t="shared" si="11"/>
        <v>42.8</v>
      </c>
      <c r="I151" s="7">
        <f t="shared" si="12"/>
        <v>71.045000000000002</v>
      </c>
      <c r="J151" s="7">
        <v>2</v>
      </c>
      <c r="K151" s="7"/>
      <c r="L151" s="15"/>
    </row>
    <row r="152" spans="1:13" s="1" customFormat="1">
      <c r="A152" s="7" t="s">
        <v>285</v>
      </c>
      <c r="B152" s="7" t="s">
        <v>286</v>
      </c>
      <c r="C152" s="7" t="s">
        <v>274</v>
      </c>
      <c r="D152" s="7" t="s">
        <v>282</v>
      </c>
      <c r="E152" s="8">
        <v>54.7</v>
      </c>
      <c r="F152" s="7">
        <f>E152*0.5</f>
        <v>27.35</v>
      </c>
      <c r="G152" s="7">
        <v>83.2</v>
      </c>
      <c r="H152" s="7">
        <f t="shared" si="11"/>
        <v>41.6</v>
      </c>
      <c r="I152" s="7">
        <f t="shared" si="12"/>
        <v>68.95</v>
      </c>
      <c r="J152" s="7">
        <v>3</v>
      </c>
      <c r="K152" s="7"/>
      <c r="L152" s="15"/>
    </row>
  </sheetData>
  <autoFilter ref="A1:L152"/>
  <sortState ref="A143:L144">
    <sortCondition descending="1" ref="I143:I144"/>
  </sortState>
  <mergeCells count="2">
    <mergeCell ref="A2:L2"/>
    <mergeCell ref="A3:L3"/>
  </mergeCells>
  <phoneticPr fontId="7" type="noConversion"/>
  <printOptions horizontalCentered="1"/>
  <pageMargins left="0.1" right="0.1" top="0.5" bottom="0.5" header="0.3" footer="0.3"/>
  <pageSetup orientation="portrait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张潇丹</cp:lastModifiedBy>
  <dcterms:created xsi:type="dcterms:W3CDTF">2023-09-27T06:06:00Z</dcterms:created>
  <dcterms:modified xsi:type="dcterms:W3CDTF">2023-11-20T08:42:21Z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A824F7FB65C84734BA83B9DDA06D7B92_13</vt:lpwstr>
  </property>
  <property fmtid="{D5CDD505-2E9C-101B-9397-08002B2CF9AE}" pid="3" name="KSOProductBuildVer">
    <vt:lpwstr>2052-12.1.0.15712</vt:lpwstr>
  </property>
</Properties>
</file>