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/>
  </bookViews>
  <sheets>
    <sheet name="市属" sheetId="4" r:id="rId1"/>
  </sheets>
  <definedNames>
    <definedName name="_xlnm._FilterDatabase" localSheetId="0" hidden="1">市属!$A$3:$M$343</definedName>
    <definedName name="_xlnm.Print_Titles" localSheetId="0">市属!$2:$3</definedName>
  </definedNames>
  <calcPr calcId="144525"/>
</workbook>
</file>

<file path=xl/sharedStrings.xml><?xml version="1.0" encoding="utf-8"?>
<sst xmlns="http://schemas.openxmlformats.org/spreadsheetml/2006/main" count="1991" uniqueCount="926">
  <si>
    <t>附件1：</t>
  </si>
  <si>
    <r>
      <rPr>
        <b/>
        <sz val="16"/>
        <rFont val="Arial"/>
        <charset val="134"/>
      </rPr>
      <t>2021</t>
    </r>
    <r>
      <rPr>
        <b/>
        <sz val="16"/>
        <rFont val="宋体"/>
        <charset val="134"/>
      </rPr>
      <t>年下半年市属事业单位公开考试聘用工作人员考试总成绩、排名和进入体检人员名单</t>
    </r>
  </si>
  <si>
    <t>序号</t>
  </si>
  <si>
    <t>报考单位</t>
  </si>
  <si>
    <t>报考岗位</t>
  </si>
  <si>
    <t>岗位
代码</t>
  </si>
  <si>
    <t>姓名</t>
  </si>
  <si>
    <t>准考证号</t>
  </si>
  <si>
    <t>笔试总成绩（含政策性加分）</t>
  </si>
  <si>
    <t>面试
成绩</t>
  </si>
  <si>
    <t>笔试、面试
折合后总成绩</t>
  </si>
  <si>
    <t>排名</t>
  </si>
  <si>
    <t>体检名单</t>
  </si>
  <si>
    <t>领取体检通知书时间</t>
  </si>
  <si>
    <t>备注</t>
  </si>
  <si>
    <t>自贡市纪委监委廉政教育中心（自贡市监委留置中心）</t>
  </si>
  <si>
    <t>核心区域管理员</t>
  </si>
  <si>
    <t>101013</t>
  </si>
  <si>
    <t>周睿敏</t>
  </si>
  <si>
    <t>5030321130108</t>
  </si>
  <si>
    <t>进入体检</t>
  </si>
  <si>
    <t>4月6日上午9：00-11：30</t>
  </si>
  <si>
    <t>罗炳洲</t>
  </si>
  <si>
    <t>5030321130105</t>
  </si>
  <si>
    <t>张耀予</t>
  </si>
  <si>
    <t>5030321130223</t>
  </si>
  <si>
    <t>刘星</t>
  </si>
  <si>
    <t>5030321130202</t>
  </si>
  <si>
    <t>许丽</t>
  </si>
  <si>
    <t>5030321130128</t>
  </si>
  <si>
    <t>自贡市人大常委会办公室机关综合服务中心</t>
  </si>
  <si>
    <t>信息管理</t>
  </si>
  <si>
    <t>102023</t>
  </si>
  <si>
    <t>何薇</t>
  </si>
  <si>
    <t>5030321130516</t>
  </si>
  <si>
    <t>王强</t>
  </si>
  <si>
    <t>5030321130515</t>
  </si>
  <si>
    <t>缺考</t>
  </si>
  <si>
    <t>自贡市人民政府会议服务中心</t>
  </si>
  <si>
    <t>会务管理</t>
  </si>
  <si>
    <t>103013</t>
  </si>
  <si>
    <t>叶浩东</t>
  </si>
  <si>
    <t>5030321130608</t>
  </si>
  <si>
    <t>慕榕</t>
  </si>
  <si>
    <t>5030321130526</t>
  </si>
  <si>
    <t>董茂</t>
  </si>
  <si>
    <t>5030321130610</t>
  </si>
  <si>
    <t>自贡市政协办公室委员服务中心</t>
  </si>
  <si>
    <t>委员服务管理及公文写作工作人员</t>
  </si>
  <si>
    <t>104013</t>
  </si>
  <si>
    <t>何张强</t>
  </si>
  <si>
    <t>5030321130807</t>
  </si>
  <si>
    <t>李伸</t>
  </si>
  <si>
    <t>5030321130810</t>
  </si>
  <si>
    <t>潘晔</t>
  </si>
  <si>
    <t>5030321130828</t>
  </si>
  <si>
    <t>会计</t>
  </si>
  <si>
    <t>104023</t>
  </si>
  <si>
    <t>叶络</t>
  </si>
  <si>
    <t>5030321131017</t>
  </si>
  <si>
    <t>余燕梅</t>
  </si>
  <si>
    <t>5030321131007</t>
  </si>
  <si>
    <t>宋波</t>
  </si>
  <si>
    <t>5030321131103</t>
  </si>
  <si>
    <t>自贡市广播电视台</t>
  </si>
  <si>
    <t>融媒体记者编辑</t>
  </si>
  <si>
    <t>105013</t>
  </si>
  <si>
    <t>宋常伟</t>
  </si>
  <si>
    <t>5030321131112</t>
  </si>
  <si>
    <t>赵艺蔓</t>
  </si>
  <si>
    <t>5030321131107</t>
  </si>
  <si>
    <t>吴寒</t>
  </si>
  <si>
    <t>5030321131113</t>
  </si>
  <si>
    <t>自贡市网络舆情中心</t>
  </si>
  <si>
    <t>网络信息安全</t>
  </si>
  <si>
    <t>106013</t>
  </si>
  <si>
    <t>彭连花</t>
  </si>
  <si>
    <t>5030321131219</t>
  </si>
  <si>
    <t>伍致富</t>
  </si>
  <si>
    <t>5030321131213</t>
  </si>
  <si>
    <t>自贡日报社</t>
  </si>
  <si>
    <t>记者</t>
  </si>
  <si>
    <t>107013</t>
  </si>
  <si>
    <t>彭庆庆</t>
  </si>
  <si>
    <t>5030321131311</t>
  </si>
  <si>
    <t>黄志</t>
  </si>
  <si>
    <t>5030321131324</t>
  </si>
  <si>
    <t>张嘉</t>
  </si>
  <si>
    <t>5030321131321</t>
  </si>
  <si>
    <t>自贡市保密技术检查服务中心</t>
  </si>
  <si>
    <t>办公室工作人员</t>
  </si>
  <si>
    <t>108013</t>
  </si>
  <si>
    <t>赵晓毅</t>
  </si>
  <si>
    <t>5030321131716</t>
  </si>
  <si>
    <t>李棹佚</t>
  </si>
  <si>
    <t>5030321131506</t>
  </si>
  <si>
    <t>杨莉</t>
  </si>
  <si>
    <t>5030321131625</t>
  </si>
  <si>
    <t>负责保密技术检查服务</t>
  </si>
  <si>
    <t>108023</t>
  </si>
  <si>
    <t>杨新</t>
  </si>
  <si>
    <t>5030321131825</t>
  </si>
  <si>
    <t>鄢琴</t>
  </si>
  <si>
    <t>5030321131907</t>
  </si>
  <si>
    <t>刘旭</t>
  </si>
  <si>
    <t>5030321131724</t>
  </si>
  <si>
    <t>自贡市成渝双城经济圈建设服务中心</t>
  </si>
  <si>
    <t>综合管理</t>
  </si>
  <si>
    <t>109013</t>
  </si>
  <si>
    <t>贾恬</t>
  </si>
  <si>
    <t>5030321132013</t>
  </si>
  <si>
    <t>李瑞洋</t>
  </si>
  <si>
    <t>5030321132002</t>
  </si>
  <si>
    <t>自贡市粮油监测和价格认证中心</t>
  </si>
  <si>
    <t>检验员</t>
  </si>
  <si>
    <t>110013</t>
  </si>
  <si>
    <t>杨贵川</t>
  </si>
  <si>
    <t>5030321132115</t>
  </si>
  <si>
    <t>杨礼珍</t>
  </si>
  <si>
    <t>5030321132120</t>
  </si>
  <si>
    <t>段贵英</t>
  </si>
  <si>
    <t>5030321132201</t>
  </si>
  <si>
    <t>自贡市民营经济发展服务中心</t>
  </si>
  <si>
    <t>111013</t>
  </si>
  <si>
    <t>方正非</t>
  </si>
  <si>
    <t>5030321132230</t>
  </si>
  <si>
    <t>伍建港</t>
  </si>
  <si>
    <t>5030321132312</t>
  </si>
  <si>
    <t>杨植荃</t>
  </si>
  <si>
    <t>5030321132226</t>
  </si>
  <si>
    <t>自贡市无线电监测站</t>
  </si>
  <si>
    <t>无线电监测</t>
  </si>
  <si>
    <t>112013</t>
  </si>
  <si>
    <t>万顺</t>
  </si>
  <si>
    <t>5030321132329</t>
  </si>
  <si>
    <t>李甜甜</t>
  </si>
  <si>
    <t>5030321132416</t>
  </si>
  <si>
    <t>盖明慧</t>
  </si>
  <si>
    <t>5030321132321</t>
  </si>
  <si>
    <t>自贡市蜀光中学</t>
  </si>
  <si>
    <t>113013</t>
  </si>
  <si>
    <t>李永霞</t>
  </si>
  <si>
    <t>5030321132510</t>
  </si>
  <si>
    <t>朱文颖</t>
  </si>
  <si>
    <t>5030321132520</t>
  </si>
  <si>
    <t>罗学兰</t>
  </si>
  <si>
    <t>5030321132611</t>
  </si>
  <si>
    <t>日语教师</t>
  </si>
  <si>
    <t>113021</t>
  </si>
  <si>
    <t>宗亿</t>
  </si>
  <si>
    <t>5010121110109</t>
  </si>
  <si>
    <t>唐莎莎</t>
  </si>
  <si>
    <t>5010121110118</t>
  </si>
  <si>
    <t>黄雅莹</t>
  </si>
  <si>
    <t>5010121110102</t>
  </si>
  <si>
    <t>物理实验员</t>
  </si>
  <si>
    <t>113033</t>
  </si>
  <si>
    <t>邱明</t>
  </si>
  <si>
    <t>5030321132612</t>
  </si>
  <si>
    <t>陈俊</t>
  </si>
  <si>
    <t>5030321132613</t>
  </si>
  <si>
    <t>吴伟</t>
  </si>
  <si>
    <t>5030321132615</t>
  </si>
  <si>
    <t>化学实验员</t>
  </si>
  <si>
    <t>113043</t>
  </si>
  <si>
    <t>许强</t>
  </si>
  <si>
    <t>5030321132629</t>
  </si>
  <si>
    <t>张媛媛</t>
  </si>
  <si>
    <t>5030321132617</t>
  </si>
  <si>
    <t>生物实验员</t>
  </si>
  <si>
    <t>113053</t>
  </si>
  <si>
    <t>陈敏</t>
  </si>
  <si>
    <t>5030321132711</t>
  </si>
  <si>
    <t>殷江蓉</t>
  </si>
  <si>
    <t>5030321132704</t>
  </si>
  <si>
    <t>自贡市第二十八中学校</t>
  </si>
  <si>
    <t>初中语文教师</t>
  </si>
  <si>
    <t>114011</t>
  </si>
  <si>
    <t>刘新</t>
  </si>
  <si>
    <t>5010121110220</t>
  </si>
  <si>
    <t>刘泽斌</t>
  </si>
  <si>
    <t>5010121110224</t>
  </si>
  <si>
    <t>吴敏</t>
  </si>
  <si>
    <t>5010121110305</t>
  </si>
  <si>
    <t>初中数学教师</t>
  </si>
  <si>
    <t>114021</t>
  </si>
  <si>
    <t>郑科</t>
  </si>
  <si>
    <t>5010121110319</t>
  </si>
  <si>
    <t>李悦</t>
  </si>
  <si>
    <t>5010121110327</t>
  </si>
  <si>
    <t>钱过莲</t>
  </si>
  <si>
    <t>5010121110406</t>
  </si>
  <si>
    <t>初中历史教师</t>
  </si>
  <si>
    <t>114031</t>
  </si>
  <si>
    <t>袁媛</t>
  </si>
  <si>
    <t>5010121110409</t>
  </si>
  <si>
    <t>谢艳珊</t>
  </si>
  <si>
    <t>5010121110414</t>
  </si>
  <si>
    <t>初中体育教师</t>
  </si>
  <si>
    <t>114041</t>
  </si>
  <si>
    <t>钟尚池</t>
  </si>
  <si>
    <t>5010121110525</t>
  </si>
  <si>
    <r>
      <rPr>
        <sz val="10"/>
        <rFont val="仿宋_GB2312"/>
        <charset val="134"/>
      </rPr>
      <t>钟婉</t>
    </r>
    <r>
      <rPr>
        <sz val="10"/>
        <rFont val="文泉驿微米黑"/>
        <charset val="134"/>
      </rPr>
      <t>玥</t>
    </r>
  </si>
  <si>
    <t>5010121110509</t>
  </si>
  <si>
    <t>罗耀</t>
  </si>
  <si>
    <t>5010121110629</t>
  </si>
  <si>
    <t>向相杰</t>
  </si>
  <si>
    <t>5010121110603</t>
  </si>
  <si>
    <t>潘英凤</t>
  </si>
  <si>
    <t>5010121110506</t>
  </si>
  <si>
    <t>胡国兴</t>
  </si>
  <si>
    <t>5010121110806</t>
  </si>
  <si>
    <t>初中信息技术教师（兼信息中心干事）</t>
  </si>
  <si>
    <t>114051</t>
  </si>
  <si>
    <t>何春</t>
  </si>
  <si>
    <t>5010121110819</t>
  </si>
  <si>
    <t>郑小月</t>
  </si>
  <si>
    <t>5010121110907</t>
  </si>
  <si>
    <t>自贡市解放路初级中学校</t>
  </si>
  <si>
    <t>115011</t>
  </si>
  <si>
    <t>李熠</t>
  </si>
  <si>
    <t>5010121110923</t>
  </si>
  <si>
    <t>饶熙</t>
  </si>
  <si>
    <t>5010121111018</t>
  </si>
  <si>
    <t>刘凤明</t>
  </si>
  <si>
    <t>5010121110927</t>
  </si>
  <si>
    <t>李桂花</t>
  </si>
  <si>
    <t>5010121111016</t>
  </si>
  <si>
    <t>115021</t>
  </si>
  <si>
    <t>王晴晴</t>
  </si>
  <si>
    <t>5010121111030</t>
  </si>
  <si>
    <t>李洁</t>
  </si>
  <si>
    <t>5010121111105</t>
  </si>
  <si>
    <t>黄顺伟</t>
  </si>
  <si>
    <t>5010121111119</t>
  </si>
  <si>
    <t>初中英语教师</t>
  </si>
  <si>
    <t>115031</t>
  </si>
  <si>
    <t>王青</t>
  </si>
  <si>
    <t>5010121111805</t>
  </si>
  <si>
    <t>许杨</t>
  </si>
  <si>
    <t>5010121111403</t>
  </si>
  <si>
    <t>李思雨</t>
  </si>
  <si>
    <t>5010121111423</t>
  </si>
  <si>
    <t>唐英</t>
  </si>
  <si>
    <t>5010121111501</t>
  </si>
  <si>
    <t>初中思想政治教师</t>
  </si>
  <si>
    <t>115041</t>
  </si>
  <si>
    <t>熊敏</t>
  </si>
  <si>
    <t>5010121111901</t>
  </si>
  <si>
    <t>周崇双</t>
  </si>
  <si>
    <t>5010121111826</t>
  </si>
  <si>
    <t>115051</t>
  </si>
  <si>
    <t>彭美林</t>
  </si>
  <si>
    <t>5010121111908</t>
  </si>
  <si>
    <t>陈小曼</t>
  </si>
  <si>
    <t>5010121111913</t>
  </si>
  <si>
    <t>何翠萍</t>
  </si>
  <si>
    <t>5010121111909</t>
  </si>
  <si>
    <t>初中地理教师</t>
  </si>
  <si>
    <t>115061</t>
  </si>
  <si>
    <t>王书敏</t>
  </si>
  <si>
    <t>5010121111922</t>
  </si>
  <si>
    <t>范雨婷</t>
  </si>
  <si>
    <t>5010121111920</t>
  </si>
  <si>
    <t>115071</t>
  </si>
  <si>
    <t>谢平</t>
  </si>
  <si>
    <t>5010121112019</t>
  </si>
  <si>
    <t>王宇峰</t>
  </si>
  <si>
    <t>5010121112020</t>
  </si>
  <si>
    <t>吴方禄</t>
  </si>
  <si>
    <t>5010121112103</t>
  </si>
  <si>
    <t>初中心理健康教师</t>
  </si>
  <si>
    <t>115081</t>
  </si>
  <si>
    <t>刘晓霜</t>
  </si>
  <si>
    <t>5010121112123</t>
  </si>
  <si>
    <t>罗希悦</t>
  </si>
  <si>
    <t>5010121112119</t>
  </si>
  <si>
    <t>宋紫瑞</t>
  </si>
  <si>
    <t>5010121112122</t>
  </si>
  <si>
    <t>自贡市第三十六中学校</t>
  </si>
  <si>
    <t>财经专业技术人员</t>
  </si>
  <si>
    <t>116013</t>
  </si>
  <si>
    <t>邱子芯</t>
  </si>
  <si>
    <t>5030321132722</t>
  </si>
  <si>
    <t>黄兰莹</t>
  </si>
  <si>
    <t>5030321132729</t>
  </si>
  <si>
    <t>黄绍彬</t>
  </si>
  <si>
    <t>5030321132815</t>
  </si>
  <si>
    <t>网络管理人员</t>
  </si>
  <si>
    <t>116023</t>
  </si>
  <si>
    <t>杨定松</t>
  </si>
  <si>
    <t>5030321132903</t>
  </si>
  <si>
    <t>胡青青</t>
  </si>
  <si>
    <t>5030321132820</t>
  </si>
  <si>
    <t>丁文壹</t>
  </si>
  <si>
    <t>5030321132901</t>
  </si>
  <si>
    <t>自贡职业技术学校</t>
  </si>
  <si>
    <t>数学教师</t>
  </si>
  <si>
    <t>117011</t>
  </si>
  <si>
    <t>曾烨</t>
  </si>
  <si>
    <t>5010121112204</t>
  </si>
  <si>
    <t>范晓钰</t>
  </si>
  <si>
    <t>5010121112202</t>
  </si>
  <si>
    <t>白鹏</t>
  </si>
  <si>
    <t>5010121112211</t>
  </si>
  <si>
    <t>人事管理岗位</t>
  </si>
  <si>
    <t>117023</t>
  </si>
  <si>
    <t>黄佳怡</t>
  </si>
  <si>
    <t>5030321133103</t>
  </si>
  <si>
    <t>黄思源</t>
  </si>
  <si>
    <t>5030321133019</t>
  </si>
  <si>
    <t>罗媛媛</t>
  </si>
  <si>
    <t>5030321132923</t>
  </si>
  <si>
    <t>117033</t>
  </si>
  <si>
    <t>李欣</t>
  </si>
  <si>
    <t>5030321133230</t>
  </si>
  <si>
    <t>宋志淘</t>
  </si>
  <si>
    <t>5030321133225</t>
  </si>
  <si>
    <t>张渝萍</t>
  </si>
  <si>
    <t>5030321133227</t>
  </si>
  <si>
    <t>电子信息教师</t>
  </si>
  <si>
    <t>117041</t>
  </si>
  <si>
    <t>贾炜</t>
  </si>
  <si>
    <t>5010121112227</t>
  </si>
  <si>
    <t>唐蕾</t>
  </si>
  <si>
    <t>5010121112223</t>
  </si>
  <si>
    <t>郑纯静</t>
  </si>
  <si>
    <t>5010121112217</t>
  </si>
  <si>
    <t>环境艺术设计教师</t>
  </si>
  <si>
    <t>117051</t>
  </si>
  <si>
    <t>张滢</t>
  </si>
  <si>
    <t>5010121112401</t>
  </si>
  <si>
    <t>李小佩</t>
  </si>
  <si>
    <t>5010121112403</t>
  </si>
  <si>
    <t>陈欢</t>
  </si>
  <si>
    <t>5010121112326</t>
  </si>
  <si>
    <t>自贡市社会福利和康复治疗中心</t>
  </si>
  <si>
    <t>118013</t>
  </si>
  <si>
    <t>江薇薇</t>
  </si>
  <si>
    <t>5030321133325</t>
  </si>
  <si>
    <t>雷靖</t>
  </si>
  <si>
    <t>5030321133412</t>
  </si>
  <si>
    <t>明莉</t>
  </si>
  <si>
    <t>5030321133403</t>
  </si>
  <si>
    <t>药剂</t>
  </si>
  <si>
    <t>118022</t>
  </si>
  <si>
    <t>郑月月</t>
  </si>
  <si>
    <t>5020221120102</t>
  </si>
  <si>
    <t>刘惠</t>
  </si>
  <si>
    <t>5020221120114</t>
  </si>
  <si>
    <t>廖志高</t>
  </si>
  <si>
    <t>5020221120123</t>
  </si>
  <si>
    <t>护士</t>
  </si>
  <si>
    <t>118032</t>
  </si>
  <si>
    <t>刘徐雷</t>
  </si>
  <si>
    <t>5020221120314</t>
  </si>
  <si>
    <t>林玲</t>
  </si>
  <si>
    <t>5020221120323</t>
  </si>
  <si>
    <t>兰新</t>
  </si>
  <si>
    <t>5020221120320</t>
  </si>
  <si>
    <t>黎婉丽</t>
  </si>
  <si>
    <t>5020221120224</t>
  </si>
  <si>
    <t>王茵静</t>
  </si>
  <si>
    <t>5020221120217</t>
  </si>
  <si>
    <t>廖秀莉</t>
  </si>
  <si>
    <t>5020221120219</t>
  </si>
  <si>
    <t>倪丹</t>
  </si>
  <si>
    <t>5020221120210</t>
  </si>
  <si>
    <t>自贡市财政投资评审中心</t>
  </si>
  <si>
    <t>综合岗位</t>
  </si>
  <si>
    <t>119013</t>
  </si>
  <si>
    <t>钟庭婷</t>
  </si>
  <si>
    <t>5030321133705</t>
  </si>
  <si>
    <t>魏朝玉</t>
  </si>
  <si>
    <t>5030321133502</t>
  </si>
  <si>
    <t>刘册宁</t>
  </si>
  <si>
    <t>5030321133417</t>
  </si>
  <si>
    <t>自贡市职业培训学院</t>
  </si>
  <si>
    <t>心理健康教师</t>
  </si>
  <si>
    <t>120011</t>
  </si>
  <si>
    <t>贺中易</t>
  </si>
  <si>
    <t>5010121112422</t>
  </si>
  <si>
    <t>4月6日下午14：30-17：30</t>
  </si>
  <si>
    <t>袁慧</t>
  </si>
  <si>
    <t>5010121112424</t>
  </si>
  <si>
    <t>思政教师</t>
  </si>
  <si>
    <t>120021</t>
  </si>
  <si>
    <t>胡向前</t>
  </si>
  <si>
    <t>5010121112502</t>
  </si>
  <si>
    <t>王英</t>
  </si>
  <si>
    <t>5010121112501</t>
  </si>
  <si>
    <t>李旋</t>
  </si>
  <si>
    <t>5010121112503</t>
  </si>
  <si>
    <t>120031</t>
  </si>
  <si>
    <r>
      <rPr>
        <sz val="10"/>
        <rFont val="仿宋_GB2312"/>
        <charset val="134"/>
      </rPr>
      <t>邹</t>
    </r>
    <r>
      <rPr>
        <sz val="10"/>
        <rFont val="文泉驿微米黑"/>
        <charset val="134"/>
      </rPr>
      <t>珺</t>
    </r>
  </si>
  <si>
    <t>5010121112517</t>
  </si>
  <si>
    <t>陈林</t>
  </si>
  <si>
    <t>5010121112519</t>
  </si>
  <si>
    <t>语文教师</t>
  </si>
  <si>
    <t>120041</t>
  </si>
  <si>
    <t>钟雨嫣</t>
  </si>
  <si>
    <t>5010121112524</t>
  </si>
  <si>
    <t>张凤</t>
  </si>
  <si>
    <t>5010121112605</t>
  </si>
  <si>
    <t>杨玉玲</t>
  </si>
  <si>
    <t>5010121112528</t>
  </si>
  <si>
    <t>自贡市农民工服务中心</t>
  </si>
  <si>
    <t>121013</t>
  </si>
  <si>
    <t>詹余林</t>
  </si>
  <si>
    <t>5030321133826</t>
  </si>
  <si>
    <t>邬颖</t>
  </si>
  <si>
    <t>5030321134029</t>
  </si>
  <si>
    <t>代云虹</t>
  </si>
  <si>
    <t>5030321134115</t>
  </si>
  <si>
    <t>江婉露</t>
  </si>
  <si>
    <t>5030321133814</t>
  </si>
  <si>
    <t>蒋梦</t>
  </si>
  <si>
    <t>5030321134111</t>
  </si>
  <si>
    <t>叶晓燕</t>
  </si>
  <si>
    <t>5030321133906</t>
  </si>
  <si>
    <t>自贡市人力资源社会保障信息管理中心</t>
  </si>
  <si>
    <t>综合业务</t>
  </si>
  <si>
    <t>122013</t>
  </si>
  <si>
    <t>廖亚霜</t>
  </si>
  <si>
    <t>5030321134319</t>
  </si>
  <si>
    <t>刘润权</t>
  </si>
  <si>
    <t>5030321134228</t>
  </si>
  <si>
    <t>杨正强</t>
  </si>
  <si>
    <t>5030321134220</t>
  </si>
  <si>
    <t>自贡市城乡规划管理服务中心</t>
  </si>
  <si>
    <t>规划设计</t>
  </si>
  <si>
    <t>123013</t>
  </si>
  <si>
    <t>李永秀</t>
  </si>
  <si>
    <t>5030321134408</t>
  </si>
  <si>
    <t>张秀</t>
  </si>
  <si>
    <t>5030321134404</t>
  </si>
  <si>
    <t>杨体洪</t>
  </si>
  <si>
    <t>5030321134410</t>
  </si>
  <si>
    <t>规划管理</t>
  </si>
  <si>
    <t>123023</t>
  </si>
  <si>
    <t>卜酬</t>
  </si>
  <si>
    <t>5030321134418</t>
  </si>
  <si>
    <t>余中勇</t>
  </si>
  <si>
    <t>5030321134419</t>
  </si>
  <si>
    <t>王钰楠</t>
  </si>
  <si>
    <t>5030321134417</t>
  </si>
  <si>
    <t>李光雪</t>
  </si>
  <si>
    <t>5030321134427</t>
  </si>
  <si>
    <t>自贡市不动产登记中心</t>
  </si>
  <si>
    <t>登记岗位</t>
  </si>
  <si>
    <t>124013</t>
  </si>
  <si>
    <t>林霞</t>
  </si>
  <si>
    <t>5040321130218</t>
  </si>
  <si>
    <t>杨宇衡</t>
  </si>
  <si>
    <t>5040321130209</t>
  </si>
  <si>
    <r>
      <rPr>
        <sz val="10"/>
        <rFont val="仿宋_GB2312"/>
        <charset val="134"/>
      </rPr>
      <t>刘</t>
    </r>
    <r>
      <rPr>
        <sz val="10"/>
        <rFont val="文泉驿微米黑"/>
        <charset val="134"/>
      </rPr>
      <t>啟</t>
    </r>
    <r>
      <rPr>
        <sz val="10"/>
        <rFont val="仿宋_GB2312"/>
        <charset val="134"/>
      </rPr>
      <t>帆</t>
    </r>
  </si>
  <si>
    <t>5040321130417</t>
  </si>
  <si>
    <t>曾博</t>
  </si>
  <si>
    <t>5040321130718</t>
  </si>
  <si>
    <t>李晓庆</t>
  </si>
  <si>
    <t>5040321130901</t>
  </si>
  <si>
    <t>祝昌慧</t>
  </si>
  <si>
    <t>5040321130326</t>
  </si>
  <si>
    <t>荣芸</t>
  </si>
  <si>
    <t>5040321130107</t>
  </si>
  <si>
    <t>胡杰</t>
  </si>
  <si>
    <t>5040321130823</t>
  </si>
  <si>
    <t>谢作勇</t>
  </si>
  <si>
    <t>5040321130909</t>
  </si>
  <si>
    <t>自贡市建设工程项目服务中心</t>
  </si>
  <si>
    <t>财务</t>
  </si>
  <si>
    <t>125013</t>
  </si>
  <si>
    <t>温婷</t>
  </si>
  <si>
    <t>5040321130913</t>
  </si>
  <si>
    <t>自贡市公路水运质量监督站</t>
  </si>
  <si>
    <t>综合管理岗位</t>
  </si>
  <si>
    <t>126013</t>
  </si>
  <si>
    <t>胡昂</t>
  </si>
  <si>
    <t>5040321130929</t>
  </si>
  <si>
    <t>门洁</t>
  </si>
  <si>
    <t>5040321131025</t>
  </si>
  <si>
    <t>黄国栋</t>
  </si>
  <si>
    <t>5040321131006</t>
  </si>
  <si>
    <t>自贡市航道管理处</t>
  </si>
  <si>
    <t>船舶水手、船舶驾驶</t>
  </si>
  <si>
    <t>127013</t>
  </si>
  <si>
    <t>李星霖</t>
  </si>
  <si>
    <t>5040321131115</t>
  </si>
  <si>
    <t>邓俊恺</t>
  </si>
  <si>
    <t>5040321131122</t>
  </si>
  <si>
    <t>何颖</t>
  </si>
  <si>
    <t>5040321131112</t>
  </si>
  <si>
    <t>自贡市公路养护段</t>
  </si>
  <si>
    <t>技术管理</t>
  </si>
  <si>
    <t>128013</t>
  </si>
  <si>
    <t>曾涛</t>
  </si>
  <si>
    <t>5040321131130</t>
  </si>
  <si>
    <t>王清涛</t>
  </si>
  <si>
    <t>5040321131218</t>
  </si>
  <si>
    <t>冯朝旭</t>
  </si>
  <si>
    <t>5040321131222</t>
  </si>
  <si>
    <t>128023</t>
  </si>
  <si>
    <t>关旭</t>
  </si>
  <si>
    <t>5040321131315</t>
  </si>
  <si>
    <t>余杰</t>
  </si>
  <si>
    <t>5040321131318</t>
  </si>
  <si>
    <t>李江</t>
  </si>
  <si>
    <t>5040321131228</t>
  </si>
  <si>
    <t>自贡恐龙博物馆</t>
  </si>
  <si>
    <t>市场营销</t>
  </si>
  <si>
    <t>129013</t>
  </si>
  <si>
    <t>乔晨乐</t>
  </si>
  <si>
    <t>5040321131629</t>
  </si>
  <si>
    <t>杜维聪</t>
  </si>
  <si>
    <t>5040321131625</t>
  </si>
  <si>
    <t>朱海</t>
  </si>
  <si>
    <t>5040321131609</t>
  </si>
  <si>
    <t>中国彩灯博物馆</t>
  </si>
  <si>
    <t>财会</t>
  </si>
  <si>
    <t>130013</t>
  </si>
  <si>
    <t>徐健</t>
  </si>
  <si>
    <t>5040321131729</t>
  </si>
  <si>
    <t>黄月</t>
  </si>
  <si>
    <t>5040321131712</t>
  </si>
  <si>
    <t>李莉均</t>
  </si>
  <si>
    <t>5040321131716</t>
  </si>
  <si>
    <t>文秘</t>
  </si>
  <si>
    <t>130023</t>
  </si>
  <si>
    <t>杨琪</t>
  </si>
  <si>
    <t>5040321131823</t>
  </si>
  <si>
    <t>张沥方</t>
  </si>
  <si>
    <t>5040321131923</t>
  </si>
  <si>
    <t>张健</t>
  </si>
  <si>
    <t>5040321131916</t>
  </si>
  <si>
    <t>自贡市图书馆</t>
  </si>
  <si>
    <t>图书管理</t>
  </si>
  <si>
    <t>131013</t>
  </si>
  <si>
    <t>詹雨涵</t>
  </si>
  <si>
    <t>5040321132030</t>
  </si>
  <si>
    <t>周应美</t>
  </si>
  <si>
    <t>5040321132205</t>
  </si>
  <si>
    <t>杨梓巍</t>
  </si>
  <si>
    <t>5040321132214</t>
  </si>
  <si>
    <t>自贡市文化馆</t>
  </si>
  <si>
    <t>132013</t>
  </si>
  <si>
    <t>官虹雨</t>
  </si>
  <si>
    <t>5040321132324</t>
  </si>
  <si>
    <t>谢壹梅</t>
  </si>
  <si>
    <t>5040321132306</t>
  </si>
  <si>
    <t>兰婷</t>
  </si>
  <si>
    <t>5040321132309</t>
  </si>
  <si>
    <t>自贡市杂技演艺中心</t>
  </si>
  <si>
    <t>133013</t>
  </si>
  <si>
    <t>陈鑫</t>
  </si>
  <si>
    <t>5040321132507</t>
  </si>
  <si>
    <t>贾竣杰</t>
  </si>
  <si>
    <t>5040321132509</t>
  </si>
  <si>
    <t>桂彬洋</t>
  </si>
  <si>
    <t>5040321132424</t>
  </si>
  <si>
    <t>自贡市中医医院</t>
  </si>
  <si>
    <t>临床医师</t>
  </si>
  <si>
    <t>134012</t>
  </si>
  <si>
    <t>詹晓松</t>
  </si>
  <si>
    <t>5020221120419</t>
  </si>
  <si>
    <t>4月6日全天</t>
  </si>
  <si>
    <t>肖海</t>
  </si>
  <si>
    <t>5020221120403</t>
  </si>
  <si>
    <t>陈丽</t>
  </si>
  <si>
    <t>5020221120410</t>
  </si>
  <si>
    <t>唐君惠</t>
  </si>
  <si>
    <t>5020221120407</t>
  </si>
  <si>
    <t>李旭</t>
  </si>
  <si>
    <t>5020221120405</t>
  </si>
  <si>
    <t>郑恒</t>
  </si>
  <si>
    <t>5020221120415</t>
  </si>
  <si>
    <t>康承兰</t>
  </si>
  <si>
    <t>5020221120411</t>
  </si>
  <si>
    <t>敬丹</t>
  </si>
  <si>
    <t>5020221120416</t>
  </si>
  <si>
    <t>邱婷</t>
  </si>
  <si>
    <t>5020221120409</t>
  </si>
  <si>
    <t>周仁敬</t>
  </si>
  <si>
    <t>5020221120406</t>
  </si>
  <si>
    <t>李忠釜</t>
  </si>
  <si>
    <t>5020221120408</t>
  </si>
  <si>
    <t>钟丽</t>
  </si>
  <si>
    <t>5020221120417</t>
  </si>
  <si>
    <t>药剂科工作人员</t>
  </si>
  <si>
    <t>134022</t>
  </si>
  <si>
    <t>伍尚梅</t>
  </si>
  <si>
    <t>5020221120425</t>
  </si>
  <si>
    <t>刘金妹</t>
  </si>
  <si>
    <t>5020221120424</t>
  </si>
  <si>
    <t>尤朝菲</t>
  </si>
  <si>
    <t>5020221120515</t>
  </si>
  <si>
    <t>行政工作人员</t>
  </si>
  <si>
    <t>134033</t>
  </si>
  <si>
    <t>唐红波</t>
  </si>
  <si>
    <t>5040321132619</t>
  </si>
  <si>
    <t>孙钰鑫</t>
  </si>
  <si>
    <t>5040321132628</t>
  </si>
  <si>
    <t>宋佳俞</t>
  </si>
  <si>
    <t>5040321132528</t>
  </si>
  <si>
    <t>自贡市第三人民医院</t>
  </si>
  <si>
    <t>135012</t>
  </si>
  <si>
    <t>胡晓红</t>
  </si>
  <si>
    <t>5020221120528</t>
  </si>
  <si>
    <t>虞汇铃</t>
  </si>
  <si>
    <t>5020221120601</t>
  </si>
  <si>
    <t>龙雪梅</t>
  </si>
  <si>
    <t>5020221120608</t>
  </si>
  <si>
    <t>欧静</t>
  </si>
  <si>
    <t>5020221120522</t>
  </si>
  <si>
    <t>谢清瑶</t>
  </si>
  <si>
    <t>5020221120613</t>
  </si>
  <si>
    <t>未达到最低合格线</t>
  </si>
  <si>
    <t>杨晨</t>
  </si>
  <si>
    <t>5020221120614</t>
  </si>
  <si>
    <t>刘波</t>
  </si>
  <si>
    <t>5020221120610</t>
  </si>
  <si>
    <t>张世超</t>
  </si>
  <si>
    <t>5020221120529</t>
  </si>
  <si>
    <t>龚清涛</t>
  </si>
  <si>
    <t>5020221120605</t>
  </si>
  <si>
    <t>宋炳霖</t>
  </si>
  <si>
    <t>5020221120612</t>
  </si>
  <si>
    <t>曹志琼</t>
  </si>
  <si>
    <t>5020221120523</t>
  </si>
  <si>
    <t>吴志洪</t>
  </si>
  <si>
    <t>5020221120530</t>
  </si>
  <si>
    <t>医技工作人员</t>
  </si>
  <si>
    <t>135022</t>
  </si>
  <si>
    <t>李丹</t>
  </si>
  <si>
    <t>5020221120620</t>
  </si>
  <si>
    <t>金李芬</t>
  </si>
  <si>
    <t>5020221120624</t>
  </si>
  <si>
    <t>135033</t>
  </si>
  <si>
    <t>王庭</t>
  </si>
  <si>
    <t>5040321132923</t>
  </si>
  <si>
    <t>付春茂</t>
  </si>
  <si>
    <t>5040321132810</t>
  </si>
  <si>
    <t>罗家华</t>
  </si>
  <si>
    <t>5040321132809</t>
  </si>
  <si>
    <t>自贡市妇幼保健院</t>
  </si>
  <si>
    <t>妇产科医师</t>
  </si>
  <si>
    <t>136012</t>
  </si>
  <si>
    <t>毛序</t>
  </si>
  <si>
    <t>5020221120625</t>
  </si>
  <si>
    <t>刘润洪</t>
  </si>
  <si>
    <t>5020221120627</t>
  </si>
  <si>
    <t>李殿琴</t>
  </si>
  <si>
    <t>5020221120629</t>
  </si>
  <si>
    <t>钟缘丽</t>
  </si>
  <si>
    <t>5020221120626</t>
  </si>
  <si>
    <t>自贡市中医药发展服务中心</t>
  </si>
  <si>
    <t>137013</t>
  </si>
  <si>
    <t>陈邹琳</t>
  </si>
  <si>
    <t>5040321132929</t>
  </si>
  <si>
    <t>李可汉</t>
  </si>
  <si>
    <t>5040321133002</t>
  </si>
  <si>
    <t>梁嘉颖</t>
  </si>
  <si>
    <t>5040321133005</t>
  </si>
  <si>
    <t>自贡市中心血站</t>
  </si>
  <si>
    <t>138013</t>
  </si>
  <si>
    <t>陈显兰</t>
  </si>
  <si>
    <t>5040321133113</t>
  </si>
  <si>
    <t>杨兰聪</t>
  </si>
  <si>
    <t>5040321133117</t>
  </si>
  <si>
    <t>邓钧文</t>
  </si>
  <si>
    <t>5040321133112</t>
  </si>
  <si>
    <t>审计</t>
  </si>
  <si>
    <t>138023</t>
  </si>
  <si>
    <t>乔钰涵</t>
  </si>
  <si>
    <t>5040321133119</t>
  </si>
  <si>
    <t>邓林莎</t>
  </si>
  <si>
    <t>5040321133124</t>
  </si>
  <si>
    <t>朱丹</t>
  </si>
  <si>
    <t>5040321133118</t>
  </si>
  <si>
    <t>计算机信息管理</t>
  </si>
  <si>
    <t>138033</t>
  </si>
  <si>
    <t>宋信强</t>
  </si>
  <si>
    <t>5040321133211</t>
  </si>
  <si>
    <t>宗思源</t>
  </si>
  <si>
    <t>5040321133207</t>
  </si>
  <si>
    <t>杨凌锋</t>
  </si>
  <si>
    <t>5040321133213</t>
  </si>
  <si>
    <t>自贡市光大医院</t>
  </si>
  <si>
    <t>医师</t>
  </si>
  <si>
    <t>139012</t>
  </si>
  <si>
    <t>张政</t>
  </si>
  <si>
    <t>5020221120704</t>
  </si>
  <si>
    <t>何丽</t>
  </si>
  <si>
    <t>5020221120706</t>
  </si>
  <si>
    <t>陈静</t>
  </si>
  <si>
    <t>5020221120630</t>
  </si>
  <si>
    <t>汪丽梅</t>
  </si>
  <si>
    <t>5020221120705</t>
  </si>
  <si>
    <t>范利惠</t>
  </si>
  <si>
    <t>5020221120702</t>
  </si>
  <si>
    <t>检验师</t>
  </si>
  <si>
    <t>139022</t>
  </si>
  <si>
    <t>彭仁香</t>
  </si>
  <si>
    <t>5020221120715</t>
  </si>
  <si>
    <t>郑相梅</t>
  </si>
  <si>
    <t>5020221120719</t>
  </si>
  <si>
    <t>张慧</t>
  </si>
  <si>
    <t>5020221120718</t>
  </si>
  <si>
    <t>139033</t>
  </si>
  <si>
    <t>汪辉建</t>
  </si>
  <si>
    <t>5040321133228</t>
  </si>
  <si>
    <t>吴晨</t>
  </si>
  <si>
    <t>5040321133223</t>
  </si>
  <si>
    <t>139043</t>
  </si>
  <si>
    <t>蒋婧云</t>
  </si>
  <si>
    <t>5040321133309</t>
  </si>
  <si>
    <t>杨尘梦</t>
  </si>
  <si>
    <t>5040321133317</t>
  </si>
  <si>
    <t>王惠琳</t>
  </si>
  <si>
    <t>5040321133308</t>
  </si>
  <si>
    <t>自贡市退役军人服务中心</t>
  </si>
  <si>
    <t>综合管理工作人员</t>
  </si>
  <si>
    <t>140013</t>
  </si>
  <si>
    <t>陈治西</t>
  </si>
  <si>
    <t>5040321133508</t>
  </si>
  <si>
    <t>兰晶</t>
  </si>
  <si>
    <t>5040321133505</t>
  </si>
  <si>
    <t>杨建平</t>
  </si>
  <si>
    <t>5040321133428</t>
  </si>
  <si>
    <t>何杰</t>
  </si>
  <si>
    <t>5040321133419</t>
  </si>
  <si>
    <t>陈永雄</t>
  </si>
  <si>
    <t>5040321133424</t>
  </si>
  <si>
    <t>140023</t>
  </si>
  <si>
    <t>吴婷玉</t>
  </si>
  <si>
    <t>5040321133610</t>
  </si>
  <si>
    <t>钟佳秀</t>
  </si>
  <si>
    <t>5040321133528</t>
  </si>
  <si>
    <t>陈飞雪</t>
  </si>
  <si>
    <t>5040321133527</t>
  </si>
  <si>
    <t>自贡市应急管理指挥中心</t>
  </si>
  <si>
    <t>141013</t>
  </si>
  <si>
    <t>余敏慧</t>
  </si>
  <si>
    <t>5040321133618</t>
  </si>
  <si>
    <t>陈佳函</t>
  </si>
  <si>
    <t>5040321133630</t>
  </si>
  <si>
    <t>徐剑</t>
  </si>
  <si>
    <t>5040321133623</t>
  </si>
  <si>
    <t>141023</t>
  </si>
  <si>
    <t>陈固鹏</t>
  </si>
  <si>
    <t>5040321133809</t>
  </si>
  <si>
    <t>黄龙智</t>
  </si>
  <si>
    <t>5040321133924</t>
  </si>
  <si>
    <t>李科科</t>
  </si>
  <si>
    <t>5040321133930</t>
  </si>
  <si>
    <t>自贡市地震监测中心</t>
  </si>
  <si>
    <t>142013</t>
  </si>
  <si>
    <t>严华纬</t>
  </si>
  <si>
    <t>5050321130207</t>
  </si>
  <si>
    <t>丁灵芝</t>
  </si>
  <si>
    <t>5050321130209</t>
  </si>
  <si>
    <t>虞明惠</t>
  </si>
  <si>
    <t>5050321130204</t>
  </si>
  <si>
    <t>自贡检验检测院</t>
  </si>
  <si>
    <t>计量类检验检测</t>
  </si>
  <si>
    <t>143013</t>
  </si>
  <si>
    <t>范亚南</t>
  </si>
  <si>
    <t>5050321130220</t>
  </si>
  <si>
    <t>黄恋</t>
  </si>
  <si>
    <t>5050321130307</t>
  </si>
  <si>
    <t>何妍君</t>
  </si>
  <si>
    <t>5050321130305</t>
  </si>
  <si>
    <t>药品检验检测</t>
  </si>
  <si>
    <t>143023</t>
  </si>
  <si>
    <t>李九一</t>
  </si>
  <si>
    <t>5050321130402</t>
  </si>
  <si>
    <t>张伟</t>
  </si>
  <si>
    <t>5050321130416</t>
  </si>
  <si>
    <t>李星骆</t>
  </si>
  <si>
    <t>5050321130411</t>
  </si>
  <si>
    <t>承压类检验检测</t>
  </si>
  <si>
    <t>143033</t>
  </si>
  <si>
    <t>郭莹</t>
  </si>
  <si>
    <t>5050321130704</t>
  </si>
  <si>
    <t>张耀</t>
  </si>
  <si>
    <t>5050321130612</t>
  </si>
  <si>
    <t>张靖</t>
  </si>
  <si>
    <t>5050321130526</t>
  </si>
  <si>
    <t>自贡市市场监管服务中心</t>
  </si>
  <si>
    <t>144013</t>
  </si>
  <si>
    <t>商玲静</t>
  </si>
  <si>
    <t>5050321130826</t>
  </si>
  <si>
    <t>李卓林</t>
  </si>
  <si>
    <t>5050321131110</t>
  </si>
  <si>
    <t>徐超</t>
  </si>
  <si>
    <t>5050321130828</t>
  </si>
  <si>
    <r>
      <rPr>
        <sz val="10"/>
        <rFont val="仿宋_GB2312"/>
        <charset val="134"/>
      </rPr>
      <t>李</t>
    </r>
    <r>
      <rPr>
        <sz val="10"/>
        <rFont val="文泉驿微米黑"/>
        <charset val="134"/>
      </rPr>
      <t>玥</t>
    </r>
  </si>
  <si>
    <t>5050321131123</t>
  </si>
  <si>
    <t>李红</t>
  </si>
  <si>
    <t>5050321131120</t>
  </si>
  <si>
    <t>罗超</t>
  </si>
  <si>
    <t>5050321131228</t>
  </si>
  <si>
    <t>自贡市城乡垃圾处理中心</t>
  </si>
  <si>
    <t>工作人员</t>
  </si>
  <si>
    <t>145013</t>
  </si>
  <si>
    <t>盛永倩</t>
  </si>
  <si>
    <t>5050321131427</t>
  </si>
  <si>
    <t>尹万军</t>
  </si>
  <si>
    <t>5050321131503</t>
  </si>
  <si>
    <r>
      <rPr>
        <sz val="10"/>
        <rFont val="仿宋_GB2312"/>
        <charset val="134"/>
      </rPr>
      <t>刘丹</t>
    </r>
    <r>
      <rPr>
        <sz val="10"/>
        <rFont val="文泉驿微米黑"/>
        <charset val="134"/>
      </rPr>
      <t>瑀</t>
    </r>
  </si>
  <si>
    <t>5050321131302</t>
  </si>
  <si>
    <t>李小石</t>
  </si>
  <si>
    <t>5050321131311</t>
  </si>
  <si>
    <t>自贡市数字化城市管理中心</t>
  </si>
  <si>
    <t>146013</t>
  </si>
  <si>
    <t>唐轩</t>
  </si>
  <si>
    <t>5050321131721</t>
  </si>
  <si>
    <t>马永发</t>
  </si>
  <si>
    <t>5050321131806</t>
  </si>
  <si>
    <t>刘子月</t>
  </si>
  <si>
    <t>5050321131705</t>
  </si>
  <si>
    <t>信息技术</t>
  </si>
  <si>
    <t>146023</t>
  </si>
  <si>
    <t>甘宇芳</t>
  </si>
  <si>
    <t>5050321131820</t>
  </si>
  <si>
    <t>朱钰婷</t>
  </si>
  <si>
    <t>5050321131822</t>
  </si>
  <si>
    <t>张效月</t>
  </si>
  <si>
    <t>5050321131902</t>
  </si>
  <si>
    <t>涂刚</t>
  </si>
  <si>
    <t>5050321131815</t>
  </si>
  <si>
    <t>自贡市机关事务服务中心</t>
  </si>
  <si>
    <t>147013</t>
  </si>
  <si>
    <t>钟雨航</t>
  </si>
  <si>
    <t>5050321132013</t>
  </si>
  <si>
    <t>黄雅</t>
  </si>
  <si>
    <t>5050321132001</t>
  </si>
  <si>
    <t>唐琪</t>
  </si>
  <si>
    <t>5050321132106</t>
  </si>
  <si>
    <t>自贡市人防指挥保障中心</t>
  </si>
  <si>
    <t>工程管理</t>
  </si>
  <si>
    <t>148013</t>
  </si>
  <si>
    <t>付东</t>
  </si>
  <si>
    <t>5050321132129</t>
  </si>
  <si>
    <t>邱伟雄</t>
  </si>
  <si>
    <t>5050321132117</t>
  </si>
  <si>
    <t>龙云飞</t>
  </si>
  <si>
    <t>5050321132203</t>
  </si>
  <si>
    <t>自贡市公共资源交易服务中心</t>
  </si>
  <si>
    <t>149013</t>
  </si>
  <si>
    <t>陈灿</t>
  </si>
  <si>
    <t>5050321132224</t>
  </si>
  <si>
    <t>曾曼玲</t>
  </si>
  <si>
    <t>5050321132216</t>
  </si>
  <si>
    <t>范瀚月</t>
  </si>
  <si>
    <t>5050321132228</t>
  </si>
  <si>
    <t>自贡市大数据信息中心</t>
  </si>
  <si>
    <t>150013</t>
  </si>
  <si>
    <t>王凤麟</t>
  </si>
  <si>
    <t>5050321132318</t>
  </si>
  <si>
    <t>董婧</t>
  </si>
  <si>
    <t>5050321132309</t>
  </si>
  <si>
    <t>张波</t>
  </si>
  <si>
    <t>5050321132330</t>
  </si>
  <si>
    <t>自贡市12345热线管理中心</t>
  </si>
  <si>
    <t>热线管理</t>
  </si>
  <si>
    <t>151013</t>
  </si>
  <si>
    <t>温权</t>
  </si>
  <si>
    <t>5050321133212</t>
  </si>
  <si>
    <t>罗舒文</t>
  </si>
  <si>
    <t>5050321133101</t>
  </si>
  <si>
    <t>宋杨</t>
  </si>
  <si>
    <t>5050321132529</t>
  </si>
  <si>
    <t>周文祥</t>
  </si>
  <si>
    <t>5050321132824</t>
  </si>
  <si>
    <t>吴涵</t>
  </si>
  <si>
    <t>5050321133316</t>
  </si>
  <si>
    <t>马应东</t>
  </si>
  <si>
    <t>5050321133319</t>
  </si>
  <si>
    <t>李松</t>
  </si>
  <si>
    <t>5050321133226</t>
  </si>
  <si>
    <t>雷婷</t>
  </si>
  <si>
    <t>5050321132902</t>
  </si>
  <si>
    <t>林支涛</t>
  </si>
  <si>
    <t>5050321133014</t>
  </si>
  <si>
    <t>杨亭</t>
  </si>
  <si>
    <t>5050321132629</t>
  </si>
  <si>
    <t>黄丹</t>
  </si>
  <si>
    <t>5050321133222</t>
  </si>
  <si>
    <t>刘静</t>
  </si>
  <si>
    <t>5050321132727</t>
  </si>
  <si>
    <t>自贡市住房公积金管理中心</t>
  </si>
  <si>
    <t>服务窗口</t>
  </si>
  <si>
    <t>152013</t>
  </si>
  <si>
    <t>熊霞</t>
  </si>
  <si>
    <t>5050321133429</t>
  </si>
  <si>
    <t>邹远鹏</t>
  </si>
  <si>
    <t>5050321133502</t>
  </si>
  <si>
    <t>王冉</t>
  </si>
  <si>
    <t>5050321133507</t>
  </si>
  <si>
    <t>自贡市工会干部学校
（自贡市劳动人民文化宫）</t>
  </si>
  <si>
    <t>会计岗</t>
  </si>
  <si>
    <t>153013</t>
  </si>
  <si>
    <t>汤朝友</t>
  </si>
  <si>
    <t>5050321133523</t>
  </si>
  <si>
    <t>自贡市工会干部学校（自贡市劳动人民文化宫）</t>
  </si>
  <si>
    <t>何敏</t>
  </si>
  <si>
    <t>5050321133526</t>
  </si>
  <si>
    <t>5050321133615</t>
  </si>
  <si>
    <t>自贡市文化艺术院</t>
  </si>
  <si>
    <t>154013</t>
  </si>
  <si>
    <t>吴瑜</t>
  </si>
  <si>
    <t>5050321133720</t>
  </si>
  <si>
    <t>陈雅琪</t>
  </si>
  <si>
    <t>5050321133628</t>
  </si>
  <si>
    <t>唐小溪</t>
  </si>
  <si>
    <t>5050321133723</t>
  </si>
  <si>
    <t>自贡市气象减灾服务中心</t>
  </si>
  <si>
    <t>综合业务岗</t>
  </si>
  <si>
    <t>155013</t>
  </si>
  <si>
    <t>曾学</t>
  </si>
  <si>
    <t>5050321133819</t>
  </si>
  <si>
    <t>崔富康</t>
  </si>
  <si>
    <t>5050321133901</t>
  </si>
  <si>
    <t>明兰</t>
  </si>
  <si>
    <t>5050321133811</t>
  </si>
  <si>
    <t xml:space="preserve"> </t>
  </si>
</sst>
</file>

<file path=xl/styles.xml><?xml version="1.0" encoding="utf-8"?>
<styleSheet xmlns="http://schemas.openxmlformats.org/spreadsheetml/2006/main">
  <numFmts count="5">
    <numFmt numFmtId="176" formatCode="0.0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name val="黑体"/>
      <charset val="134"/>
    </font>
    <font>
      <sz val="10"/>
      <name val="仿宋_GB2312"/>
      <charset val="134"/>
    </font>
    <font>
      <sz val="10"/>
      <name val="Arial"/>
      <charset val="134"/>
    </font>
    <font>
      <sz val="10"/>
      <name val="宋体"/>
      <charset val="134"/>
    </font>
    <font>
      <b/>
      <sz val="16"/>
      <name val="Arial"/>
      <charset val="134"/>
    </font>
    <font>
      <sz val="10"/>
      <name val="仿宋_GB2312"/>
      <charset val="0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6"/>
      <name val="宋体"/>
      <charset val="134"/>
    </font>
    <font>
      <sz val="10"/>
      <name val="文泉驿微米黑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0" fontId="3" fillId="0" borderId="0"/>
    <xf numFmtId="0" fontId="11" fillId="19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7" fillId="13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5" fillId="11" borderId="6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0" fillId="0" borderId="0"/>
    <xf numFmtId="0" fontId="7" fillId="30" borderId="0" applyNumberFormat="false" applyBorder="false" applyAlignment="false" applyProtection="false">
      <alignment vertical="center"/>
    </xf>
    <xf numFmtId="0" fontId="21" fillId="23" borderId="6" applyNumberFormat="false" applyAlignment="false" applyProtection="false">
      <alignment vertical="center"/>
    </xf>
    <xf numFmtId="0" fontId="20" fillId="11" borderId="8" applyNumberFormat="false" applyAlignment="false" applyProtection="false">
      <alignment vertical="center"/>
    </xf>
    <xf numFmtId="0" fontId="25" fillId="32" borderId="10" applyNumberFormat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0" fillId="0" borderId="0"/>
    <xf numFmtId="0" fontId="7" fillId="9" borderId="0" applyNumberFormat="false" applyBorder="false" applyAlignment="false" applyProtection="false">
      <alignment vertical="center"/>
    </xf>
    <xf numFmtId="0" fontId="0" fillId="7" borderId="3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7" fillId="14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3" fillId="0" borderId="0"/>
    <xf numFmtId="0" fontId="7" fillId="3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50" applyFont="true" applyFill="true" applyAlignment="true">
      <alignment horizontal="center" vertical="center" wrapText="true"/>
    </xf>
    <xf numFmtId="0" fontId="2" fillId="0" borderId="0" xfId="50" applyFont="true" applyFill="true" applyAlignment="true">
      <alignment horizontal="center" vertical="center" wrapText="true"/>
    </xf>
    <xf numFmtId="0" fontId="3" fillId="0" borderId="0" xfId="50" applyFont="true" applyFill="true" applyAlignment="true">
      <alignment horizontal="center" vertical="center" wrapText="true"/>
    </xf>
    <xf numFmtId="0" fontId="4" fillId="0" borderId="0" xfId="50" applyFont="true" applyFill="true" applyAlignment="true">
      <alignment horizontal="left" vertical="center" wrapText="true"/>
    </xf>
    <xf numFmtId="0" fontId="3" fillId="0" borderId="0" xfId="50" applyFont="true" applyFill="true" applyAlignment="true">
      <alignment horizontal="left" vertical="center" wrapText="true"/>
    </xf>
    <xf numFmtId="0" fontId="5" fillId="0" borderId="1" xfId="50" applyFont="true" applyFill="true" applyBorder="true" applyAlignment="true">
      <alignment horizontal="center" vertical="center" wrapText="true"/>
    </xf>
    <xf numFmtId="0" fontId="1" fillId="0" borderId="2" xfId="50" applyFont="true" applyFill="true" applyBorder="true" applyAlignment="true">
      <alignment horizontal="center" vertical="center" wrapText="true"/>
    </xf>
    <xf numFmtId="0" fontId="2" fillId="0" borderId="2" xfId="5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176" fontId="2" fillId="0" borderId="2" xfId="0" applyNumberFormat="true" applyFont="true" applyFill="true" applyBorder="true" applyAlignment="true">
      <alignment horizontal="center" vertical="center" wrapText="true"/>
    </xf>
    <xf numFmtId="176" fontId="2" fillId="0" borderId="2" xfId="50" applyNumberFormat="true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</cellXfs>
  <cellStyles count="54">
    <cellStyle name="常规" xfId="0" builtinId="0"/>
    <cellStyle name="常规 2 2 2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常规 4" xfId="16"/>
    <cellStyle name="60% - 强调文字颜色 4" xfId="17" builtinId="44"/>
    <cellStyle name="警告文本" xfId="18" builtinId="11"/>
    <cellStyle name="20% - 强调文字颜色 2" xfId="19" builtinId="34"/>
    <cellStyle name="60% - 强调文字颜色 5" xfId="20" builtinId="48"/>
    <cellStyle name="标题 1" xfId="21" builtinId="16"/>
    <cellStyle name="超链接" xfId="22" builtinId="8"/>
    <cellStyle name="20% - 强调文字颜色 3" xfId="23" builtinId="38"/>
    <cellStyle name="货币" xfId="24" builtinId="4"/>
    <cellStyle name="20% - 强调文字颜色 4" xfId="25" builtinId="42"/>
    <cellStyle name="计算" xfId="26" builtinId="22"/>
    <cellStyle name="已访问的超链接" xfId="27" builtinId="9"/>
    <cellStyle name="千位分隔[0]" xfId="28" builtinId="6"/>
    <cellStyle name="强调文字颜色 4" xfId="29" builtinId="41"/>
    <cellStyle name="40% - 强调文字颜色 3" xfId="30" builtinId="39"/>
    <cellStyle name="常规 2 2" xfId="31"/>
    <cellStyle name="60% - 强调文字颜色 6" xfId="32" builtinId="52"/>
    <cellStyle name="输入" xfId="33" builtinId="20"/>
    <cellStyle name="输出" xfId="34" builtinId="21"/>
    <cellStyle name="检查单元格" xfId="35" builtinId="23"/>
    <cellStyle name="链接单元格" xfId="36" builtinId="24"/>
    <cellStyle name="60% - 强调文字颜色 1" xfId="37" builtinId="32"/>
    <cellStyle name="常规 3" xfId="38"/>
    <cellStyle name="60% - 强调文字颜色 3" xfId="39" builtinId="40"/>
    <cellStyle name="注释" xfId="40" builtinId="10"/>
    <cellStyle name="标题" xfId="41" builtinId="15"/>
    <cellStyle name="好" xfId="42" builtinId="26"/>
    <cellStyle name="标题 4" xfId="43" builtinId="19"/>
    <cellStyle name="强调文字颜色 1" xfId="44" builtinId="29"/>
    <cellStyle name="适中" xfId="45" builtinId="28"/>
    <cellStyle name="20% - 强调文字颜色 1" xfId="46" builtinId="30"/>
    <cellStyle name="差" xfId="47" builtinId="27"/>
    <cellStyle name="强调文字颜色 2" xfId="48" builtinId="33"/>
    <cellStyle name="40% - 强调文字颜色 1" xfId="49" builtinId="31"/>
    <cellStyle name="常规 2" xfId="50"/>
    <cellStyle name="60% - 强调文字颜色 2" xfId="51" builtinId="36"/>
    <cellStyle name="40% - 强调文字颜色 2" xfId="52" builtinId="35"/>
    <cellStyle name="强调文字颜色 3" xfId="53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46"/>
  <sheetViews>
    <sheetView tabSelected="1" workbookViewId="0">
      <selection activeCell="Q9" sqref="Q9"/>
    </sheetView>
  </sheetViews>
  <sheetFormatPr defaultColWidth="9" defaultRowHeight="30" customHeight="true"/>
  <cols>
    <col min="1" max="1" width="4" style="3" customWidth="true"/>
    <col min="2" max="2" width="23.25" style="3" customWidth="true"/>
    <col min="3" max="3" width="17" style="3" customWidth="true"/>
    <col min="4" max="4" width="6.625" style="3" customWidth="true"/>
    <col min="5" max="5" width="6.5" style="3" customWidth="true"/>
    <col min="6" max="6" width="13" style="3" customWidth="true"/>
    <col min="7" max="7" width="13.625" style="3" customWidth="true"/>
    <col min="8" max="8" width="7.625" style="3" customWidth="true"/>
    <col min="9" max="9" width="13.625" style="3" customWidth="true"/>
    <col min="10" max="10" width="3.875" style="3" customWidth="true"/>
    <col min="11" max="11" width="8.5" style="3" customWidth="true"/>
    <col min="12" max="12" width="16.875" style="3" customWidth="true"/>
    <col min="13" max="13" width="7.375" style="3" customWidth="true"/>
    <col min="14" max="251" width="9" style="3"/>
    <col min="252" max="252" width="5.75" style="3" customWidth="true"/>
    <col min="253" max="253" width="28.375" style="3" customWidth="true"/>
    <col min="254" max="254" width="18.875" style="3" customWidth="true"/>
    <col min="255" max="256" width="8" style="3" customWidth="true"/>
    <col min="257" max="257" width="13.375" style="3" customWidth="true"/>
    <col min="258" max="258" width="15.25" style="3" customWidth="true"/>
    <col min="259" max="259" width="6.375" style="3" customWidth="true"/>
    <col min="260" max="260" width="13.375" style="3" customWidth="true"/>
    <col min="261" max="261" width="4.75" style="3" customWidth="true"/>
    <col min="262" max="262" width="18.25" style="3" customWidth="true"/>
    <col min="263" max="263" width="20.25" style="3" customWidth="true"/>
    <col min="264" max="507" width="9" style="3"/>
    <col min="508" max="508" width="5.75" style="3" customWidth="true"/>
    <col min="509" max="509" width="28.375" style="3" customWidth="true"/>
    <col min="510" max="510" width="18.875" style="3" customWidth="true"/>
    <col min="511" max="512" width="8" style="3" customWidth="true"/>
    <col min="513" max="513" width="13.375" style="3" customWidth="true"/>
    <col min="514" max="514" width="15.25" style="3" customWidth="true"/>
    <col min="515" max="515" width="6.375" style="3" customWidth="true"/>
    <col min="516" max="516" width="13.375" style="3" customWidth="true"/>
    <col min="517" max="517" width="4.75" style="3" customWidth="true"/>
    <col min="518" max="518" width="18.25" style="3" customWidth="true"/>
    <col min="519" max="519" width="20.25" style="3" customWidth="true"/>
    <col min="520" max="763" width="9" style="3"/>
    <col min="764" max="764" width="5.75" style="3" customWidth="true"/>
    <col min="765" max="765" width="28.375" style="3" customWidth="true"/>
    <col min="766" max="766" width="18.875" style="3" customWidth="true"/>
    <col min="767" max="768" width="8" style="3" customWidth="true"/>
    <col min="769" max="769" width="13.375" style="3" customWidth="true"/>
    <col min="770" max="770" width="15.25" style="3" customWidth="true"/>
    <col min="771" max="771" width="6.375" style="3" customWidth="true"/>
    <col min="772" max="772" width="13.375" style="3" customWidth="true"/>
    <col min="773" max="773" width="4.75" style="3" customWidth="true"/>
    <col min="774" max="774" width="18.25" style="3" customWidth="true"/>
    <col min="775" max="775" width="20.25" style="3" customWidth="true"/>
    <col min="776" max="1019" width="9" style="3"/>
    <col min="1020" max="1020" width="5.75" style="3" customWidth="true"/>
    <col min="1021" max="1021" width="28.375" style="3" customWidth="true"/>
    <col min="1022" max="1022" width="18.875" style="3" customWidth="true"/>
    <col min="1023" max="1024" width="8" style="3" customWidth="true"/>
    <col min="1025" max="1025" width="13.375" style="3" customWidth="true"/>
    <col min="1026" max="1026" width="15.25" style="3" customWidth="true"/>
    <col min="1027" max="1027" width="6.375" style="3" customWidth="true"/>
    <col min="1028" max="1028" width="13.375" style="3" customWidth="true"/>
    <col min="1029" max="1029" width="4.75" style="3" customWidth="true"/>
    <col min="1030" max="1030" width="18.25" style="3" customWidth="true"/>
    <col min="1031" max="1031" width="20.25" style="3" customWidth="true"/>
    <col min="1032" max="1275" width="9" style="3"/>
    <col min="1276" max="1276" width="5.75" style="3" customWidth="true"/>
    <col min="1277" max="1277" width="28.375" style="3" customWidth="true"/>
    <col min="1278" max="1278" width="18.875" style="3" customWidth="true"/>
    <col min="1279" max="1280" width="8" style="3" customWidth="true"/>
    <col min="1281" max="1281" width="13.375" style="3" customWidth="true"/>
    <col min="1282" max="1282" width="15.25" style="3" customWidth="true"/>
    <col min="1283" max="1283" width="6.375" style="3" customWidth="true"/>
    <col min="1284" max="1284" width="13.375" style="3" customWidth="true"/>
    <col min="1285" max="1285" width="4.75" style="3" customWidth="true"/>
    <col min="1286" max="1286" width="18.25" style="3" customWidth="true"/>
    <col min="1287" max="1287" width="20.25" style="3" customWidth="true"/>
    <col min="1288" max="1531" width="9" style="3"/>
    <col min="1532" max="1532" width="5.75" style="3" customWidth="true"/>
    <col min="1533" max="1533" width="28.375" style="3" customWidth="true"/>
    <col min="1534" max="1534" width="18.875" style="3" customWidth="true"/>
    <col min="1535" max="1536" width="8" style="3" customWidth="true"/>
    <col min="1537" max="1537" width="13.375" style="3" customWidth="true"/>
    <col min="1538" max="1538" width="15.25" style="3" customWidth="true"/>
    <col min="1539" max="1539" width="6.375" style="3" customWidth="true"/>
    <col min="1540" max="1540" width="13.375" style="3" customWidth="true"/>
    <col min="1541" max="1541" width="4.75" style="3" customWidth="true"/>
    <col min="1542" max="1542" width="18.25" style="3" customWidth="true"/>
    <col min="1543" max="1543" width="20.25" style="3" customWidth="true"/>
    <col min="1544" max="1787" width="9" style="3"/>
    <col min="1788" max="1788" width="5.75" style="3" customWidth="true"/>
    <col min="1789" max="1789" width="28.375" style="3" customWidth="true"/>
    <col min="1790" max="1790" width="18.875" style="3" customWidth="true"/>
    <col min="1791" max="1792" width="8" style="3" customWidth="true"/>
    <col min="1793" max="1793" width="13.375" style="3" customWidth="true"/>
    <col min="1794" max="1794" width="15.25" style="3" customWidth="true"/>
    <col min="1795" max="1795" width="6.375" style="3" customWidth="true"/>
    <col min="1796" max="1796" width="13.375" style="3" customWidth="true"/>
    <col min="1797" max="1797" width="4.75" style="3" customWidth="true"/>
    <col min="1798" max="1798" width="18.25" style="3" customWidth="true"/>
    <col min="1799" max="1799" width="20.25" style="3" customWidth="true"/>
    <col min="1800" max="2043" width="9" style="3"/>
    <col min="2044" max="2044" width="5.75" style="3" customWidth="true"/>
    <col min="2045" max="2045" width="28.375" style="3" customWidth="true"/>
    <col min="2046" max="2046" width="18.875" style="3" customWidth="true"/>
    <col min="2047" max="2048" width="8" style="3" customWidth="true"/>
    <col min="2049" max="2049" width="13.375" style="3" customWidth="true"/>
    <col min="2050" max="2050" width="15.25" style="3" customWidth="true"/>
    <col min="2051" max="2051" width="6.375" style="3" customWidth="true"/>
    <col min="2052" max="2052" width="13.375" style="3" customWidth="true"/>
    <col min="2053" max="2053" width="4.75" style="3" customWidth="true"/>
    <col min="2054" max="2054" width="18.25" style="3" customWidth="true"/>
    <col min="2055" max="2055" width="20.25" style="3" customWidth="true"/>
    <col min="2056" max="2299" width="9" style="3"/>
    <col min="2300" max="2300" width="5.75" style="3" customWidth="true"/>
    <col min="2301" max="2301" width="28.375" style="3" customWidth="true"/>
    <col min="2302" max="2302" width="18.875" style="3" customWidth="true"/>
    <col min="2303" max="2304" width="8" style="3" customWidth="true"/>
    <col min="2305" max="2305" width="13.375" style="3" customWidth="true"/>
    <col min="2306" max="2306" width="15.25" style="3" customWidth="true"/>
    <col min="2307" max="2307" width="6.375" style="3" customWidth="true"/>
    <col min="2308" max="2308" width="13.375" style="3" customWidth="true"/>
    <col min="2309" max="2309" width="4.75" style="3" customWidth="true"/>
    <col min="2310" max="2310" width="18.25" style="3" customWidth="true"/>
    <col min="2311" max="2311" width="20.25" style="3" customWidth="true"/>
    <col min="2312" max="2555" width="9" style="3"/>
    <col min="2556" max="2556" width="5.75" style="3" customWidth="true"/>
    <col min="2557" max="2557" width="28.375" style="3" customWidth="true"/>
    <col min="2558" max="2558" width="18.875" style="3" customWidth="true"/>
    <col min="2559" max="2560" width="8" style="3" customWidth="true"/>
    <col min="2561" max="2561" width="13.375" style="3" customWidth="true"/>
    <col min="2562" max="2562" width="15.25" style="3" customWidth="true"/>
    <col min="2563" max="2563" width="6.375" style="3" customWidth="true"/>
    <col min="2564" max="2564" width="13.375" style="3" customWidth="true"/>
    <col min="2565" max="2565" width="4.75" style="3" customWidth="true"/>
    <col min="2566" max="2566" width="18.25" style="3" customWidth="true"/>
    <col min="2567" max="2567" width="20.25" style="3" customWidth="true"/>
    <col min="2568" max="2811" width="9" style="3"/>
    <col min="2812" max="2812" width="5.75" style="3" customWidth="true"/>
    <col min="2813" max="2813" width="28.375" style="3" customWidth="true"/>
    <col min="2814" max="2814" width="18.875" style="3" customWidth="true"/>
    <col min="2815" max="2816" width="8" style="3" customWidth="true"/>
    <col min="2817" max="2817" width="13.375" style="3" customWidth="true"/>
    <col min="2818" max="2818" width="15.25" style="3" customWidth="true"/>
    <col min="2819" max="2819" width="6.375" style="3" customWidth="true"/>
    <col min="2820" max="2820" width="13.375" style="3" customWidth="true"/>
    <col min="2821" max="2821" width="4.75" style="3" customWidth="true"/>
    <col min="2822" max="2822" width="18.25" style="3" customWidth="true"/>
    <col min="2823" max="2823" width="20.25" style="3" customWidth="true"/>
    <col min="2824" max="3067" width="9" style="3"/>
    <col min="3068" max="3068" width="5.75" style="3" customWidth="true"/>
    <col min="3069" max="3069" width="28.375" style="3" customWidth="true"/>
    <col min="3070" max="3070" width="18.875" style="3" customWidth="true"/>
    <col min="3071" max="3072" width="8" style="3" customWidth="true"/>
    <col min="3073" max="3073" width="13.375" style="3" customWidth="true"/>
    <col min="3074" max="3074" width="15.25" style="3" customWidth="true"/>
    <col min="3075" max="3075" width="6.375" style="3" customWidth="true"/>
    <col min="3076" max="3076" width="13.375" style="3" customWidth="true"/>
    <col min="3077" max="3077" width="4.75" style="3" customWidth="true"/>
    <col min="3078" max="3078" width="18.25" style="3" customWidth="true"/>
    <col min="3079" max="3079" width="20.25" style="3" customWidth="true"/>
    <col min="3080" max="3323" width="9" style="3"/>
    <col min="3324" max="3324" width="5.75" style="3" customWidth="true"/>
    <col min="3325" max="3325" width="28.375" style="3" customWidth="true"/>
    <col min="3326" max="3326" width="18.875" style="3" customWidth="true"/>
    <col min="3327" max="3328" width="8" style="3" customWidth="true"/>
    <col min="3329" max="3329" width="13.375" style="3" customWidth="true"/>
    <col min="3330" max="3330" width="15.25" style="3" customWidth="true"/>
    <col min="3331" max="3331" width="6.375" style="3" customWidth="true"/>
    <col min="3332" max="3332" width="13.375" style="3" customWidth="true"/>
    <col min="3333" max="3333" width="4.75" style="3" customWidth="true"/>
    <col min="3334" max="3334" width="18.25" style="3" customWidth="true"/>
    <col min="3335" max="3335" width="20.25" style="3" customWidth="true"/>
    <col min="3336" max="3579" width="9" style="3"/>
    <col min="3580" max="3580" width="5.75" style="3" customWidth="true"/>
    <col min="3581" max="3581" width="28.375" style="3" customWidth="true"/>
    <col min="3582" max="3582" width="18.875" style="3" customWidth="true"/>
    <col min="3583" max="3584" width="8" style="3" customWidth="true"/>
    <col min="3585" max="3585" width="13.375" style="3" customWidth="true"/>
    <col min="3586" max="3586" width="15.25" style="3" customWidth="true"/>
    <col min="3587" max="3587" width="6.375" style="3" customWidth="true"/>
    <col min="3588" max="3588" width="13.375" style="3" customWidth="true"/>
    <col min="3589" max="3589" width="4.75" style="3" customWidth="true"/>
    <col min="3590" max="3590" width="18.25" style="3" customWidth="true"/>
    <col min="3591" max="3591" width="20.25" style="3" customWidth="true"/>
    <col min="3592" max="3835" width="9" style="3"/>
    <col min="3836" max="3836" width="5.75" style="3" customWidth="true"/>
    <col min="3837" max="3837" width="28.375" style="3" customWidth="true"/>
    <col min="3838" max="3838" width="18.875" style="3" customWidth="true"/>
    <col min="3839" max="3840" width="8" style="3" customWidth="true"/>
    <col min="3841" max="3841" width="13.375" style="3" customWidth="true"/>
    <col min="3842" max="3842" width="15.25" style="3" customWidth="true"/>
    <col min="3843" max="3843" width="6.375" style="3" customWidth="true"/>
    <col min="3844" max="3844" width="13.375" style="3" customWidth="true"/>
    <col min="3845" max="3845" width="4.75" style="3" customWidth="true"/>
    <col min="3846" max="3846" width="18.25" style="3" customWidth="true"/>
    <col min="3847" max="3847" width="20.25" style="3" customWidth="true"/>
    <col min="3848" max="4091" width="9" style="3"/>
    <col min="4092" max="4092" width="5.75" style="3" customWidth="true"/>
    <col min="4093" max="4093" width="28.375" style="3" customWidth="true"/>
    <col min="4094" max="4094" width="18.875" style="3" customWidth="true"/>
    <col min="4095" max="4096" width="8" style="3" customWidth="true"/>
    <col min="4097" max="4097" width="13.375" style="3" customWidth="true"/>
    <col min="4098" max="4098" width="15.25" style="3" customWidth="true"/>
    <col min="4099" max="4099" width="6.375" style="3" customWidth="true"/>
    <col min="4100" max="4100" width="13.375" style="3" customWidth="true"/>
    <col min="4101" max="4101" width="4.75" style="3" customWidth="true"/>
    <col min="4102" max="4102" width="18.25" style="3" customWidth="true"/>
    <col min="4103" max="4103" width="20.25" style="3" customWidth="true"/>
    <col min="4104" max="4347" width="9" style="3"/>
    <col min="4348" max="4348" width="5.75" style="3" customWidth="true"/>
    <col min="4349" max="4349" width="28.375" style="3" customWidth="true"/>
    <col min="4350" max="4350" width="18.875" style="3" customWidth="true"/>
    <col min="4351" max="4352" width="8" style="3" customWidth="true"/>
    <col min="4353" max="4353" width="13.375" style="3" customWidth="true"/>
    <col min="4354" max="4354" width="15.25" style="3" customWidth="true"/>
    <col min="4355" max="4355" width="6.375" style="3" customWidth="true"/>
    <col min="4356" max="4356" width="13.375" style="3" customWidth="true"/>
    <col min="4357" max="4357" width="4.75" style="3" customWidth="true"/>
    <col min="4358" max="4358" width="18.25" style="3" customWidth="true"/>
    <col min="4359" max="4359" width="20.25" style="3" customWidth="true"/>
    <col min="4360" max="4603" width="9" style="3"/>
    <col min="4604" max="4604" width="5.75" style="3" customWidth="true"/>
    <col min="4605" max="4605" width="28.375" style="3" customWidth="true"/>
    <col min="4606" max="4606" width="18.875" style="3" customWidth="true"/>
    <col min="4607" max="4608" width="8" style="3" customWidth="true"/>
    <col min="4609" max="4609" width="13.375" style="3" customWidth="true"/>
    <col min="4610" max="4610" width="15.25" style="3" customWidth="true"/>
    <col min="4611" max="4611" width="6.375" style="3" customWidth="true"/>
    <col min="4612" max="4612" width="13.375" style="3" customWidth="true"/>
    <col min="4613" max="4613" width="4.75" style="3" customWidth="true"/>
    <col min="4614" max="4614" width="18.25" style="3" customWidth="true"/>
    <col min="4615" max="4615" width="20.25" style="3" customWidth="true"/>
    <col min="4616" max="4859" width="9" style="3"/>
    <col min="4860" max="4860" width="5.75" style="3" customWidth="true"/>
    <col min="4861" max="4861" width="28.375" style="3" customWidth="true"/>
    <col min="4862" max="4862" width="18.875" style="3" customWidth="true"/>
    <col min="4863" max="4864" width="8" style="3" customWidth="true"/>
    <col min="4865" max="4865" width="13.375" style="3" customWidth="true"/>
    <col min="4866" max="4866" width="15.25" style="3" customWidth="true"/>
    <col min="4867" max="4867" width="6.375" style="3" customWidth="true"/>
    <col min="4868" max="4868" width="13.375" style="3" customWidth="true"/>
    <col min="4869" max="4869" width="4.75" style="3" customWidth="true"/>
    <col min="4870" max="4870" width="18.25" style="3" customWidth="true"/>
    <col min="4871" max="4871" width="20.25" style="3" customWidth="true"/>
    <col min="4872" max="5115" width="9" style="3"/>
    <col min="5116" max="5116" width="5.75" style="3" customWidth="true"/>
    <col min="5117" max="5117" width="28.375" style="3" customWidth="true"/>
    <col min="5118" max="5118" width="18.875" style="3" customWidth="true"/>
    <col min="5119" max="5120" width="8" style="3" customWidth="true"/>
    <col min="5121" max="5121" width="13.375" style="3" customWidth="true"/>
    <col min="5122" max="5122" width="15.25" style="3" customWidth="true"/>
    <col min="5123" max="5123" width="6.375" style="3" customWidth="true"/>
    <col min="5124" max="5124" width="13.375" style="3" customWidth="true"/>
    <col min="5125" max="5125" width="4.75" style="3" customWidth="true"/>
    <col min="5126" max="5126" width="18.25" style="3" customWidth="true"/>
    <col min="5127" max="5127" width="20.25" style="3" customWidth="true"/>
    <col min="5128" max="5371" width="9" style="3"/>
    <col min="5372" max="5372" width="5.75" style="3" customWidth="true"/>
    <col min="5373" max="5373" width="28.375" style="3" customWidth="true"/>
    <col min="5374" max="5374" width="18.875" style="3" customWidth="true"/>
    <col min="5375" max="5376" width="8" style="3" customWidth="true"/>
    <col min="5377" max="5377" width="13.375" style="3" customWidth="true"/>
    <col min="5378" max="5378" width="15.25" style="3" customWidth="true"/>
    <col min="5379" max="5379" width="6.375" style="3" customWidth="true"/>
    <col min="5380" max="5380" width="13.375" style="3" customWidth="true"/>
    <col min="5381" max="5381" width="4.75" style="3" customWidth="true"/>
    <col min="5382" max="5382" width="18.25" style="3" customWidth="true"/>
    <col min="5383" max="5383" width="20.25" style="3" customWidth="true"/>
    <col min="5384" max="5627" width="9" style="3"/>
    <col min="5628" max="5628" width="5.75" style="3" customWidth="true"/>
    <col min="5629" max="5629" width="28.375" style="3" customWidth="true"/>
    <col min="5630" max="5630" width="18.875" style="3" customWidth="true"/>
    <col min="5631" max="5632" width="8" style="3" customWidth="true"/>
    <col min="5633" max="5633" width="13.375" style="3" customWidth="true"/>
    <col min="5634" max="5634" width="15.25" style="3" customWidth="true"/>
    <col min="5635" max="5635" width="6.375" style="3" customWidth="true"/>
    <col min="5636" max="5636" width="13.375" style="3" customWidth="true"/>
    <col min="5637" max="5637" width="4.75" style="3" customWidth="true"/>
    <col min="5638" max="5638" width="18.25" style="3" customWidth="true"/>
    <col min="5639" max="5639" width="20.25" style="3" customWidth="true"/>
    <col min="5640" max="5883" width="9" style="3"/>
    <col min="5884" max="5884" width="5.75" style="3" customWidth="true"/>
    <col min="5885" max="5885" width="28.375" style="3" customWidth="true"/>
    <col min="5886" max="5886" width="18.875" style="3" customWidth="true"/>
    <col min="5887" max="5888" width="8" style="3" customWidth="true"/>
    <col min="5889" max="5889" width="13.375" style="3" customWidth="true"/>
    <col min="5890" max="5890" width="15.25" style="3" customWidth="true"/>
    <col min="5891" max="5891" width="6.375" style="3" customWidth="true"/>
    <col min="5892" max="5892" width="13.375" style="3" customWidth="true"/>
    <col min="5893" max="5893" width="4.75" style="3" customWidth="true"/>
    <col min="5894" max="5894" width="18.25" style="3" customWidth="true"/>
    <col min="5895" max="5895" width="20.25" style="3" customWidth="true"/>
    <col min="5896" max="6139" width="9" style="3"/>
    <col min="6140" max="6140" width="5.75" style="3" customWidth="true"/>
    <col min="6141" max="6141" width="28.375" style="3" customWidth="true"/>
    <col min="6142" max="6142" width="18.875" style="3" customWidth="true"/>
    <col min="6143" max="6144" width="8" style="3" customWidth="true"/>
    <col min="6145" max="6145" width="13.375" style="3" customWidth="true"/>
    <col min="6146" max="6146" width="15.25" style="3" customWidth="true"/>
    <col min="6147" max="6147" width="6.375" style="3" customWidth="true"/>
    <col min="6148" max="6148" width="13.375" style="3" customWidth="true"/>
    <col min="6149" max="6149" width="4.75" style="3" customWidth="true"/>
    <col min="6150" max="6150" width="18.25" style="3" customWidth="true"/>
    <col min="6151" max="6151" width="20.25" style="3" customWidth="true"/>
    <col min="6152" max="6395" width="9" style="3"/>
    <col min="6396" max="6396" width="5.75" style="3" customWidth="true"/>
    <col min="6397" max="6397" width="28.375" style="3" customWidth="true"/>
    <col min="6398" max="6398" width="18.875" style="3" customWidth="true"/>
    <col min="6399" max="6400" width="8" style="3" customWidth="true"/>
    <col min="6401" max="6401" width="13.375" style="3" customWidth="true"/>
    <col min="6402" max="6402" width="15.25" style="3" customWidth="true"/>
    <col min="6403" max="6403" width="6.375" style="3" customWidth="true"/>
    <col min="6404" max="6404" width="13.375" style="3" customWidth="true"/>
    <col min="6405" max="6405" width="4.75" style="3" customWidth="true"/>
    <col min="6406" max="6406" width="18.25" style="3" customWidth="true"/>
    <col min="6407" max="6407" width="20.25" style="3" customWidth="true"/>
    <col min="6408" max="6651" width="9" style="3"/>
    <col min="6652" max="6652" width="5.75" style="3" customWidth="true"/>
    <col min="6653" max="6653" width="28.375" style="3" customWidth="true"/>
    <col min="6654" max="6654" width="18.875" style="3" customWidth="true"/>
    <col min="6655" max="6656" width="8" style="3" customWidth="true"/>
    <col min="6657" max="6657" width="13.375" style="3" customWidth="true"/>
    <col min="6658" max="6658" width="15.25" style="3" customWidth="true"/>
    <col min="6659" max="6659" width="6.375" style="3" customWidth="true"/>
    <col min="6660" max="6660" width="13.375" style="3" customWidth="true"/>
    <col min="6661" max="6661" width="4.75" style="3" customWidth="true"/>
    <col min="6662" max="6662" width="18.25" style="3" customWidth="true"/>
    <col min="6663" max="6663" width="20.25" style="3" customWidth="true"/>
    <col min="6664" max="6907" width="9" style="3"/>
    <col min="6908" max="6908" width="5.75" style="3" customWidth="true"/>
    <col min="6909" max="6909" width="28.375" style="3" customWidth="true"/>
    <col min="6910" max="6910" width="18.875" style="3" customWidth="true"/>
    <col min="6911" max="6912" width="8" style="3" customWidth="true"/>
    <col min="6913" max="6913" width="13.375" style="3" customWidth="true"/>
    <col min="6914" max="6914" width="15.25" style="3" customWidth="true"/>
    <col min="6915" max="6915" width="6.375" style="3" customWidth="true"/>
    <col min="6916" max="6916" width="13.375" style="3" customWidth="true"/>
    <col min="6917" max="6917" width="4.75" style="3" customWidth="true"/>
    <col min="6918" max="6918" width="18.25" style="3" customWidth="true"/>
    <col min="6919" max="6919" width="20.25" style="3" customWidth="true"/>
    <col min="6920" max="7163" width="9" style="3"/>
    <col min="7164" max="7164" width="5.75" style="3" customWidth="true"/>
    <col min="7165" max="7165" width="28.375" style="3" customWidth="true"/>
    <col min="7166" max="7166" width="18.875" style="3" customWidth="true"/>
    <col min="7167" max="7168" width="8" style="3" customWidth="true"/>
    <col min="7169" max="7169" width="13.375" style="3" customWidth="true"/>
    <col min="7170" max="7170" width="15.25" style="3" customWidth="true"/>
    <col min="7171" max="7171" width="6.375" style="3" customWidth="true"/>
    <col min="7172" max="7172" width="13.375" style="3" customWidth="true"/>
    <col min="7173" max="7173" width="4.75" style="3" customWidth="true"/>
    <col min="7174" max="7174" width="18.25" style="3" customWidth="true"/>
    <col min="7175" max="7175" width="20.25" style="3" customWidth="true"/>
    <col min="7176" max="7419" width="9" style="3"/>
    <col min="7420" max="7420" width="5.75" style="3" customWidth="true"/>
    <col min="7421" max="7421" width="28.375" style="3" customWidth="true"/>
    <col min="7422" max="7422" width="18.875" style="3" customWidth="true"/>
    <col min="7423" max="7424" width="8" style="3" customWidth="true"/>
    <col min="7425" max="7425" width="13.375" style="3" customWidth="true"/>
    <col min="7426" max="7426" width="15.25" style="3" customWidth="true"/>
    <col min="7427" max="7427" width="6.375" style="3" customWidth="true"/>
    <col min="7428" max="7428" width="13.375" style="3" customWidth="true"/>
    <col min="7429" max="7429" width="4.75" style="3" customWidth="true"/>
    <col min="7430" max="7430" width="18.25" style="3" customWidth="true"/>
    <col min="7431" max="7431" width="20.25" style="3" customWidth="true"/>
    <col min="7432" max="7675" width="9" style="3"/>
    <col min="7676" max="7676" width="5.75" style="3" customWidth="true"/>
    <col min="7677" max="7677" width="28.375" style="3" customWidth="true"/>
    <col min="7678" max="7678" width="18.875" style="3" customWidth="true"/>
    <col min="7679" max="7680" width="8" style="3" customWidth="true"/>
    <col min="7681" max="7681" width="13.375" style="3" customWidth="true"/>
    <col min="7682" max="7682" width="15.25" style="3" customWidth="true"/>
    <col min="7683" max="7683" width="6.375" style="3" customWidth="true"/>
    <col min="7684" max="7684" width="13.375" style="3" customWidth="true"/>
    <col min="7685" max="7685" width="4.75" style="3" customWidth="true"/>
    <col min="7686" max="7686" width="18.25" style="3" customWidth="true"/>
    <col min="7687" max="7687" width="20.25" style="3" customWidth="true"/>
    <col min="7688" max="7931" width="9" style="3"/>
    <col min="7932" max="7932" width="5.75" style="3" customWidth="true"/>
    <col min="7933" max="7933" width="28.375" style="3" customWidth="true"/>
    <col min="7934" max="7934" width="18.875" style="3" customWidth="true"/>
    <col min="7935" max="7936" width="8" style="3" customWidth="true"/>
    <col min="7937" max="7937" width="13.375" style="3" customWidth="true"/>
    <col min="7938" max="7938" width="15.25" style="3" customWidth="true"/>
    <col min="7939" max="7939" width="6.375" style="3" customWidth="true"/>
    <col min="7940" max="7940" width="13.375" style="3" customWidth="true"/>
    <col min="7941" max="7941" width="4.75" style="3" customWidth="true"/>
    <col min="7942" max="7942" width="18.25" style="3" customWidth="true"/>
    <col min="7943" max="7943" width="20.25" style="3" customWidth="true"/>
    <col min="7944" max="8187" width="9" style="3"/>
    <col min="8188" max="8188" width="5.75" style="3" customWidth="true"/>
    <col min="8189" max="8189" width="28.375" style="3" customWidth="true"/>
    <col min="8190" max="8190" width="18.875" style="3" customWidth="true"/>
    <col min="8191" max="8192" width="8" style="3" customWidth="true"/>
    <col min="8193" max="8193" width="13.375" style="3" customWidth="true"/>
    <col min="8194" max="8194" width="15.25" style="3" customWidth="true"/>
    <col min="8195" max="8195" width="6.375" style="3" customWidth="true"/>
    <col min="8196" max="8196" width="13.375" style="3" customWidth="true"/>
    <col min="8197" max="8197" width="4.75" style="3" customWidth="true"/>
    <col min="8198" max="8198" width="18.25" style="3" customWidth="true"/>
    <col min="8199" max="8199" width="20.25" style="3" customWidth="true"/>
    <col min="8200" max="8443" width="9" style="3"/>
    <col min="8444" max="8444" width="5.75" style="3" customWidth="true"/>
    <col min="8445" max="8445" width="28.375" style="3" customWidth="true"/>
    <col min="8446" max="8446" width="18.875" style="3" customWidth="true"/>
    <col min="8447" max="8448" width="8" style="3" customWidth="true"/>
    <col min="8449" max="8449" width="13.375" style="3" customWidth="true"/>
    <col min="8450" max="8450" width="15.25" style="3" customWidth="true"/>
    <col min="8451" max="8451" width="6.375" style="3" customWidth="true"/>
    <col min="8452" max="8452" width="13.375" style="3" customWidth="true"/>
    <col min="8453" max="8453" width="4.75" style="3" customWidth="true"/>
    <col min="8454" max="8454" width="18.25" style="3" customWidth="true"/>
    <col min="8455" max="8455" width="20.25" style="3" customWidth="true"/>
    <col min="8456" max="8699" width="9" style="3"/>
    <col min="8700" max="8700" width="5.75" style="3" customWidth="true"/>
    <col min="8701" max="8701" width="28.375" style="3" customWidth="true"/>
    <col min="8702" max="8702" width="18.875" style="3" customWidth="true"/>
    <col min="8703" max="8704" width="8" style="3" customWidth="true"/>
    <col min="8705" max="8705" width="13.375" style="3" customWidth="true"/>
    <col min="8706" max="8706" width="15.25" style="3" customWidth="true"/>
    <col min="8707" max="8707" width="6.375" style="3" customWidth="true"/>
    <col min="8708" max="8708" width="13.375" style="3" customWidth="true"/>
    <col min="8709" max="8709" width="4.75" style="3" customWidth="true"/>
    <col min="8710" max="8710" width="18.25" style="3" customWidth="true"/>
    <col min="8711" max="8711" width="20.25" style="3" customWidth="true"/>
    <col min="8712" max="8955" width="9" style="3"/>
    <col min="8956" max="8956" width="5.75" style="3" customWidth="true"/>
    <col min="8957" max="8957" width="28.375" style="3" customWidth="true"/>
    <col min="8958" max="8958" width="18.875" style="3" customWidth="true"/>
    <col min="8959" max="8960" width="8" style="3" customWidth="true"/>
    <col min="8961" max="8961" width="13.375" style="3" customWidth="true"/>
    <col min="8962" max="8962" width="15.25" style="3" customWidth="true"/>
    <col min="8963" max="8963" width="6.375" style="3" customWidth="true"/>
    <col min="8964" max="8964" width="13.375" style="3" customWidth="true"/>
    <col min="8965" max="8965" width="4.75" style="3" customWidth="true"/>
    <col min="8966" max="8966" width="18.25" style="3" customWidth="true"/>
    <col min="8967" max="8967" width="20.25" style="3" customWidth="true"/>
    <col min="8968" max="9211" width="9" style="3"/>
    <col min="9212" max="9212" width="5.75" style="3" customWidth="true"/>
    <col min="9213" max="9213" width="28.375" style="3" customWidth="true"/>
    <col min="9214" max="9214" width="18.875" style="3" customWidth="true"/>
    <col min="9215" max="9216" width="8" style="3" customWidth="true"/>
    <col min="9217" max="9217" width="13.375" style="3" customWidth="true"/>
    <col min="9218" max="9218" width="15.25" style="3" customWidth="true"/>
    <col min="9219" max="9219" width="6.375" style="3" customWidth="true"/>
    <col min="9220" max="9220" width="13.375" style="3" customWidth="true"/>
    <col min="9221" max="9221" width="4.75" style="3" customWidth="true"/>
    <col min="9222" max="9222" width="18.25" style="3" customWidth="true"/>
    <col min="9223" max="9223" width="20.25" style="3" customWidth="true"/>
    <col min="9224" max="9467" width="9" style="3"/>
    <col min="9468" max="9468" width="5.75" style="3" customWidth="true"/>
    <col min="9469" max="9469" width="28.375" style="3" customWidth="true"/>
    <col min="9470" max="9470" width="18.875" style="3" customWidth="true"/>
    <col min="9471" max="9472" width="8" style="3" customWidth="true"/>
    <col min="9473" max="9473" width="13.375" style="3" customWidth="true"/>
    <col min="9474" max="9474" width="15.25" style="3" customWidth="true"/>
    <col min="9475" max="9475" width="6.375" style="3" customWidth="true"/>
    <col min="9476" max="9476" width="13.375" style="3" customWidth="true"/>
    <col min="9477" max="9477" width="4.75" style="3" customWidth="true"/>
    <col min="9478" max="9478" width="18.25" style="3" customWidth="true"/>
    <col min="9479" max="9479" width="20.25" style="3" customWidth="true"/>
    <col min="9480" max="9723" width="9" style="3"/>
    <col min="9724" max="9724" width="5.75" style="3" customWidth="true"/>
    <col min="9725" max="9725" width="28.375" style="3" customWidth="true"/>
    <col min="9726" max="9726" width="18.875" style="3" customWidth="true"/>
    <col min="9727" max="9728" width="8" style="3" customWidth="true"/>
    <col min="9729" max="9729" width="13.375" style="3" customWidth="true"/>
    <col min="9730" max="9730" width="15.25" style="3" customWidth="true"/>
    <col min="9731" max="9731" width="6.375" style="3" customWidth="true"/>
    <col min="9732" max="9732" width="13.375" style="3" customWidth="true"/>
    <col min="9733" max="9733" width="4.75" style="3" customWidth="true"/>
    <col min="9734" max="9734" width="18.25" style="3" customWidth="true"/>
    <col min="9735" max="9735" width="20.25" style="3" customWidth="true"/>
    <col min="9736" max="9979" width="9" style="3"/>
    <col min="9980" max="9980" width="5.75" style="3" customWidth="true"/>
    <col min="9981" max="9981" width="28.375" style="3" customWidth="true"/>
    <col min="9982" max="9982" width="18.875" style="3" customWidth="true"/>
    <col min="9983" max="9984" width="8" style="3" customWidth="true"/>
    <col min="9985" max="9985" width="13.375" style="3" customWidth="true"/>
    <col min="9986" max="9986" width="15.25" style="3" customWidth="true"/>
    <col min="9987" max="9987" width="6.375" style="3" customWidth="true"/>
    <col min="9988" max="9988" width="13.375" style="3" customWidth="true"/>
    <col min="9989" max="9989" width="4.75" style="3" customWidth="true"/>
    <col min="9990" max="9990" width="18.25" style="3" customWidth="true"/>
    <col min="9991" max="9991" width="20.25" style="3" customWidth="true"/>
    <col min="9992" max="10235" width="9" style="3"/>
    <col min="10236" max="10236" width="5.75" style="3" customWidth="true"/>
    <col min="10237" max="10237" width="28.375" style="3" customWidth="true"/>
    <col min="10238" max="10238" width="18.875" style="3" customWidth="true"/>
    <col min="10239" max="10240" width="8" style="3" customWidth="true"/>
    <col min="10241" max="10241" width="13.375" style="3" customWidth="true"/>
    <col min="10242" max="10242" width="15.25" style="3" customWidth="true"/>
    <col min="10243" max="10243" width="6.375" style="3" customWidth="true"/>
    <col min="10244" max="10244" width="13.375" style="3" customWidth="true"/>
    <col min="10245" max="10245" width="4.75" style="3" customWidth="true"/>
    <col min="10246" max="10246" width="18.25" style="3" customWidth="true"/>
    <col min="10247" max="10247" width="20.25" style="3" customWidth="true"/>
    <col min="10248" max="10491" width="9" style="3"/>
    <col min="10492" max="10492" width="5.75" style="3" customWidth="true"/>
    <col min="10493" max="10493" width="28.375" style="3" customWidth="true"/>
    <col min="10494" max="10494" width="18.875" style="3" customWidth="true"/>
    <col min="10495" max="10496" width="8" style="3" customWidth="true"/>
    <col min="10497" max="10497" width="13.375" style="3" customWidth="true"/>
    <col min="10498" max="10498" width="15.25" style="3" customWidth="true"/>
    <col min="10499" max="10499" width="6.375" style="3" customWidth="true"/>
    <col min="10500" max="10500" width="13.375" style="3" customWidth="true"/>
    <col min="10501" max="10501" width="4.75" style="3" customWidth="true"/>
    <col min="10502" max="10502" width="18.25" style="3" customWidth="true"/>
    <col min="10503" max="10503" width="20.25" style="3" customWidth="true"/>
    <col min="10504" max="10747" width="9" style="3"/>
    <col min="10748" max="10748" width="5.75" style="3" customWidth="true"/>
    <col min="10749" max="10749" width="28.375" style="3" customWidth="true"/>
    <col min="10750" max="10750" width="18.875" style="3" customWidth="true"/>
    <col min="10751" max="10752" width="8" style="3" customWidth="true"/>
    <col min="10753" max="10753" width="13.375" style="3" customWidth="true"/>
    <col min="10754" max="10754" width="15.25" style="3" customWidth="true"/>
    <col min="10755" max="10755" width="6.375" style="3" customWidth="true"/>
    <col min="10756" max="10756" width="13.375" style="3" customWidth="true"/>
    <col min="10757" max="10757" width="4.75" style="3" customWidth="true"/>
    <col min="10758" max="10758" width="18.25" style="3" customWidth="true"/>
    <col min="10759" max="10759" width="20.25" style="3" customWidth="true"/>
    <col min="10760" max="11003" width="9" style="3"/>
    <col min="11004" max="11004" width="5.75" style="3" customWidth="true"/>
    <col min="11005" max="11005" width="28.375" style="3" customWidth="true"/>
    <col min="11006" max="11006" width="18.875" style="3" customWidth="true"/>
    <col min="11007" max="11008" width="8" style="3" customWidth="true"/>
    <col min="11009" max="11009" width="13.375" style="3" customWidth="true"/>
    <col min="11010" max="11010" width="15.25" style="3" customWidth="true"/>
    <col min="11011" max="11011" width="6.375" style="3" customWidth="true"/>
    <col min="11012" max="11012" width="13.375" style="3" customWidth="true"/>
    <col min="11013" max="11013" width="4.75" style="3" customWidth="true"/>
    <col min="11014" max="11014" width="18.25" style="3" customWidth="true"/>
    <col min="11015" max="11015" width="20.25" style="3" customWidth="true"/>
    <col min="11016" max="11259" width="9" style="3"/>
    <col min="11260" max="11260" width="5.75" style="3" customWidth="true"/>
    <col min="11261" max="11261" width="28.375" style="3" customWidth="true"/>
    <col min="11262" max="11262" width="18.875" style="3" customWidth="true"/>
    <col min="11263" max="11264" width="8" style="3" customWidth="true"/>
    <col min="11265" max="11265" width="13.375" style="3" customWidth="true"/>
    <col min="11266" max="11266" width="15.25" style="3" customWidth="true"/>
    <col min="11267" max="11267" width="6.375" style="3" customWidth="true"/>
    <col min="11268" max="11268" width="13.375" style="3" customWidth="true"/>
    <col min="11269" max="11269" width="4.75" style="3" customWidth="true"/>
    <col min="11270" max="11270" width="18.25" style="3" customWidth="true"/>
    <col min="11271" max="11271" width="20.25" style="3" customWidth="true"/>
    <col min="11272" max="11515" width="9" style="3"/>
    <col min="11516" max="11516" width="5.75" style="3" customWidth="true"/>
    <col min="11517" max="11517" width="28.375" style="3" customWidth="true"/>
    <col min="11518" max="11518" width="18.875" style="3" customWidth="true"/>
    <col min="11519" max="11520" width="8" style="3" customWidth="true"/>
    <col min="11521" max="11521" width="13.375" style="3" customWidth="true"/>
    <col min="11522" max="11522" width="15.25" style="3" customWidth="true"/>
    <col min="11523" max="11523" width="6.375" style="3" customWidth="true"/>
    <col min="11524" max="11524" width="13.375" style="3" customWidth="true"/>
    <col min="11525" max="11525" width="4.75" style="3" customWidth="true"/>
    <col min="11526" max="11526" width="18.25" style="3" customWidth="true"/>
    <col min="11527" max="11527" width="20.25" style="3" customWidth="true"/>
    <col min="11528" max="11771" width="9" style="3"/>
    <col min="11772" max="11772" width="5.75" style="3" customWidth="true"/>
    <col min="11773" max="11773" width="28.375" style="3" customWidth="true"/>
    <col min="11774" max="11774" width="18.875" style="3" customWidth="true"/>
    <col min="11775" max="11776" width="8" style="3" customWidth="true"/>
    <col min="11777" max="11777" width="13.375" style="3" customWidth="true"/>
    <col min="11778" max="11778" width="15.25" style="3" customWidth="true"/>
    <col min="11779" max="11779" width="6.375" style="3" customWidth="true"/>
    <col min="11780" max="11780" width="13.375" style="3" customWidth="true"/>
    <col min="11781" max="11781" width="4.75" style="3" customWidth="true"/>
    <col min="11782" max="11782" width="18.25" style="3" customWidth="true"/>
    <col min="11783" max="11783" width="20.25" style="3" customWidth="true"/>
    <col min="11784" max="12027" width="9" style="3"/>
    <col min="12028" max="12028" width="5.75" style="3" customWidth="true"/>
    <col min="12029" max="12029" width="28.375" style="3" customWidth="true"/>
    <col min="12030" max="12030" width="18.875" style="3" customWidth="true"/>
    <col min="12031" max="12032" width="8" style="3" customWidth="true"/>
    <col min="12033" max="12033" width="13.375" style="3" customWidth="true"/>
    <col min="12034" max="12034" width="15.25" style="3" customWidth="true"/>
    <col min="12035" max="12035" width="6.375" style="3" customWidth="true"/>
    <col min="12036" max="12036" width="13.375" style="3" customWidth="true"/>
    <col min="12037" max="12037" width="4.75" style="3" customWidth="true"/>
    <col min="12038" max="12038" width="18.25" style="3" customWidth="true"/>
    <col min="12039" max="12039" width="20.25" style="3" customWidth="true"/>
    <col min="12040" max="12283" width="9" style="3"/>
    <col min="12284" max="12284" width="5.75" style="3" customWidth="true"/>
    <col min="12285" max="12285" width="28.375" style="3" customWidth="true"/>
    <col min="12286" max="12286" width="18.875" style="3" customWidth="true"/>
    <col min="12287" max="12288" width="8" style="3" customWidth="true"/>
    <col min="12289" max="12289" width="13.375" style="3" customWidth="true"/>
    <col min="12290" max="12290" width="15.25" style="3" customWidth="true"/>
    <col min="12291" max="12291" width="6.375" style="3" customWidth="true"/>
    <col min="12292" max="12292" width="13.375" style="3" customWidth="true"/>
    <col min="12293" max="12293" width="4.75" style="3" customWidth="true"/>
    <col min="12294" max="12294" width="18.25" style="3" customWidth="true"/>
    <col min="12295" max="12295" width="20.25" style="3" customWidth="true"/>
    <col min="12296" max="12539" width="9" style="3"/>
    <col min="12540" max="12540" width="5.75" style="3" customWidth="true"/>
    <col min="12541" max="12541" width="28.375" style="3" customWidth="true"/>
    <col min="12542" max="12542" width="18.875" style="3" customWidth="true"/>
    <col min="12543" max="12544" width="8" style="3" customWidth="true"/>
    <col min="12545" max="12545" width="13.375" style="3" customWidth="true"/>
    <col min="12546" max="12546" width="15.25" style="3" customWidth="true"/>
    <col min="12547" max="12547" width="6.375" style="3" customWidth="true"/>
    <col min="12548" max="12548" width="13.375" style="3" customWidth="true"/>
    <col min="12549" max="12549" width="4.75" style="3" customWidth="true"/>
    <col min="12550" max="12550" width="18.25" style="3" customWidth="true"/>
    <col min="12551" max="12551" width="20.25" style="3" customWidth="true"/>
    <col min="12552" max="12795" width="9" style="3"/>
    <col min="12796" max="12796" width="5.75" style="3" customWidth="true"/>
    <col min="12797" max="12797" width="28.375" style="3" customWidth="true"/>
    <col min="12798" max="12798" width="18.875" style="3" customWidth="true"/>
    <col min="12799" max="12800" width="8" style="3" customWidth="true"/>
    <col min="12801" max="12801" width="13.375" style="3" customWidth="true"/>
    <col min="12802" max="12802" width="15.25" style="3" customWidth="true"/>
    <col min="12803" max="12803" width="6.375" style="3" customWidth="true"/>
    <col min="12804" max="12804" width="13.375" style="3" customWidth="true"/>
    <col min="12805" max="12805" width="4.75" style="3" customWidth="true"/>
    <col min="12806" max="12806" width="18.25" style="3" customWidth="true"/>
    <col min="12807" max="12807" width="20.25" style="3" customWidth="true"/>
    <col min="12808" max="13051" width="9" style="3"/>
    <col min="13052" max="13052" width="5.75" style="3" customWidth="true"/>
    <col min="13053" max="13053" width="28.375" style="3" customWidth="true"/>
    <col min="13054" max="13054" width="18.875" style="3" customWidth="true"/>
    <col min="13055" max="13056" width="8" style="3" customWidth="true"/>
    <col min="13057" max="13057" width="13.375" style="3" customWidth="true"/>
    <col min="13058" max="13058" width="15.25" style="3" customWidth="true"/>
    <col min="13059" max="13059" width="6.375" style="3" customWidth="true"/>
    <col min="13060" max="13060" width="13.375" style="3" customWidth="true"/>
    <col min="13061" max="13061" width="4.75" style="3" customWidth="true"/>
    <col min="13062" max="13062" width="18.25" style="3" customWidth="true"/>
    <col min="13063" max="13063" width="20.25" style="3" customWidth="true"/>
    <col min="13064" max="13307" width="9" style="3"/>
    <col min="13308" max="13308" width="5.75" style="3" customWidth="true"/>
    <col min="13309" max="13309" width="28.375" style="3" customWidth="true"/>
    <col min="13310" max="13310" width="18.875" style="3" customWidth="true"/>
    <col min="13311" max="13312" width="8" style="3" customWidth="true"/>
    <col min="13313" max="13313" width="13.375" style="3" customWidth="true"/>
    <col min="13314" max="13314" width="15.25" style="3" customWidth="true"/>
    <col min="13315" max="13315" width="6.375" style="3" customWidth="true"/>
    <col min="13316" max="13316" width="13.375" style="3" customWidth="true"/>
    <col min="13317" max="13317" width="4.75" style="3" customWidth="true"/>
    <col min="13318" max="13318" width="18.25" style="3" customWidth="true"/>
    <col min="13319" max="13319" width="20.25" style="3" customWidth="true"/>
    <col min="13320" max="13563" width="9" style="3"/>
    <col min="13564" max="13564" width="5.75" style="3" customWidth="true"/>
    <col min="13565" max="13565" width="28.375" style="3" customWidth="true"/>
    <col min="13566" max="13566" width="18.875" style="3" customWidth="true"/>
    <col min="13567" max="13568" width="8" style="3" customWidth="true"/>
    <col min="13569" max="13569" width="13.375" style="3" customWidth="true"/>
    <col min="13570" max="13570" width="15.25" style="3" customWidth="true"/>
    <col min="13571" max="13571" width="6.375" style="3" customWidth="true"/>
    <col min="13572" max="13572" width="13.375" style="3" customWidth="true"/>
    <col min="13573" max="13573" width="4.75" style="3" customWidth="true"/>
    <col min="13574" max="13574" width="18.25" style="3" customWidth="true"/>
    <col min="13575" max="13575" width="20.25" style="3" customWidth="true"/>
    <col min="13576" max="13819" width="9" style="3"/>
    <col min="13820" max="13820" width="5.75" style="3" customWidth="true"/>
    <col min="13821" max="13821" width="28.375" style="3" customWidth="true"/>
    <col min="13822" max="13822" width="18.875" style="3" customWidth="true"/>
    <col min="13823" max="13824" width="8" style="3" customWidth="true"/>
    <col min="13825" max="13825" width="13.375" style="3" customWidth="true"/>
    <col min="13826" max="13826" width="15.25" style="3" customWidth="true"/>
    <col min="13827" max="13827" width="6.375" style="3" customWidth="true"/>
    <col min="13828" max="13828" width="13.375" style="3" customWidth="true"/>
    <col min="13829" max="13829" width="4.75" style="3" customWidth="true"/>
    <col min="13830" max="13830" width="18.25" style="3" customWidth="true"/>
    <col min="13831" max="13831" width="20.25" style="3" customWidth="true"/>
    <col min="13832" max="14075" width="9" style="3"/>
    <col min="14076" max="14076" width="5.75" style="3" customWidth="true"/>
    <col min="14077" max="14077" width="28.375" style="3" customWidth="true"/>
    <col min="14078" max="14078" width="18.875" style="3" customWidth="true"/>
    <col min="14079" max="14080" width="8" style="3" customWidth="true"/>
    <col min="14081" max="14081" width="13.375" style="3" customWidth="true"/>
    <col min="14082" max="14082" width="15.25" style="3" customWidth="true"/>
    <col min="14083" max="14083" width="6.375" style="3" customWidth="true"/>
    <col min="14084" max="14084" width="13.375" style="3" customWidth="true"/>
    <col min="14085" max="14085" width="4.75" style="3" customWidth="true"/>
    <col min="14086" max="14086" width="18.25" style="3" customWidth="true"/>
    <col min="14087" max="14087" width="20.25" style="3" customWidth="true"/>
    <col min="14088" max="14331" width="9" style="3"/>
    <col min="14332" max="14332" width="5.75" style="3" customWidth="true"/>
    <col min="14333" max="14333" width="28.375" style="3" customWidth="true"/>
    <col min="14334" max="14334" width="18.875" style="3" customWidth="true"/>
    <col min="14335" max="14336" width="8" style="3" customWidth="true"/>
    <col min="14337" max="14337" width="13.375" style="3" customWidth="true"/>
    <col min="14338" max="14338" width="15.25" style="3" customWidth="true"/>
    <col min="14339" max="14339" width="6.375" style="3" customWidth="true"/>
    <col min="14340" max="14340" width="13.375" style="3" customWidth="true"/>
    <col min="14341" max="14341" width="4.75" style="3" customWidth="true"/>
    <col min="14342" max="14342" width="18.25" style="3" customWidth="true"/>
    <col min="14343" max="14343" width="20.25" style="3" customWidth="true"/>
    <col min="14344" max="14587" width="9" style="3"/>
    <col min="14588" max="14588" width="5.75" style="3" customWidth="true"/>
    <col min="14589" max="14589" width="28.375" style="3" customWidth="true"/>
    <col min="14590" max="14590" width="18.875" style="3" customWidth="true"/>
    <col min="14591" max="14592" width="8" style="3" customWidth="true"/>
    <col min="14593" max="14593" width="13.375" style="3" customWidth="true"/>
    <col min="14594" max="14594" width="15.25" style="3" customWidth="true"/>
    <col min="14595" max="14595" width="6.375" style="3" customWidth="true"/>
    <col min="14596" max="14596" width="13.375" style="3" customWidth="true"/>
    <col min="14597" max="14597" width="4.75" style="3" customWidth="true"/>
    <col min="14598" max="14598" width="18.25" style="3" customWidth="true"/>
    <col min="14599" max="14599" width="20.25" style="3" customWidth="true"/>
    <col min="14600" max="14843" width="9" style="3"/>
    <col min="14844" max="14844" width="5.75" style="3" customWidth="true"/>
    <col min="14845" max="14845" width="28.375" style="3" customWidth="true"/>
    <col min="14846" max="14846" width="18.875" style="3" customWidth="true"/>
    <col min="14847" max="14848" width="8" style="3" customWidth="true"/>
    <col min="14849" max="14849" width="13.375" style="3" customWidth="true"/>
    <col min="14850" max="14850" width="15.25" style="3" customWidth="true"/>
    <col min="14851" max="14851" width="6.375" style="3" customWidth="true"/>
    <col min="14852" max="14852" width="13.375" style="3" customWidth="true"/>
    <col min="14853" max="14853" width="4.75" style="3" customWidth="true"/>
    <col min="14854" max="14854" width="18.25" style="3" customWidth="true"/>
    <col min="14855" max="14855" width="20.25" style="3" customWidth="true"/>
    <col min="14856" max="15099" width="9" style="3"/>
    <col min="15100" max="15100" width="5.75" style="3" customWidth="true"/>
    <col min="15101" max="15101" width="28.375" style="3" customWidth="true"/>
    <col min="15102" max="15102" width="18.875" style="3" customWidth="true"/>
    <col min="15103" max="15104" width="8" style="3" customWidth="true"/>
    <col min="15105" max="15105" width="13.375" style="3" customWidth="true"/>
    <col min="15106" max="15106" width="15.25" style="3" customWidth="true"/>
    <col min="15107" max="15107" width="6.375" style="3" customWidth="true"/>
    <col min="15108" max="15108" width="13.375" style="3" customWidth="true"/>
    <col min="15109" max="15109" width="4.75" style="3" customWidth="true"/>
    <col min="15110" max="15110" width="18.25" style="3" customWidth="true"/>
    <col min="15111" max="15111" width="20.25" style="3" customWidth="true"/>
    <col min="15112" max="15355" width="9" style="3"/>
    <col min="15356" max="15356" width="5.75" style="3" customWidth="true"/>
    <col min="15357" max="15357" width="28.375" style="3" customWidth="true"/>
    <col min="15358" max="15358" width="18.875" style="3" customWidth="true"/>
    <col min="15359" max="15360" width="8" style="3" customWidth="true"/>
    <col min="15361" max="15361" width="13.375" style="3" customWidth="true"/>
    <col min="15362" max="15362" width="15.25" style="3" customWidth="true"/>
    <col min="15363" max="15363" width="6.375" style="3" customWidth="true"/>
    <col min="15364" max="15364" width="13.375" style="3" customWidth="true"/>
    <col min="15365" max="15365" width="4.75" style="3" customWidth="true"/>
    <col min="15366" max="15366" width="18.25" style="3" customWidth="true"/>
    <col min="15367" max="15367" width="20.25" style="3" customWidth="true"/>
    <col min="15368" max="15611" width="9" style="3"/>
    <col min="15612" max="15612" width="5.75" style="3" customWidth="true"/>
    <col min="15613" max="15613" width="28.375" style="3" customWidth="true"/>
    <col min="15614" max="15614" width="18.875" style="3" customWidth="true"/>
    <col min="15615" max="15616" width="8" style="3" customWidth="true"/>
    <col min="15617" max="15617" width="13.375" style="3" customWidth="true"/>
    <col min="15618" max="15618" width="15.25" style="3" customWidth="true"/>
    <col min="15619" max="15619" width="6.375" style="3" customWidth="true"/>
    <col min="15620" max="15620" width="13.375" style="3" customWidth="true"/>
    <col min="15621" max="15621" width="4.75" style="3" customWidth="true"/>
    <col min="15622" max="15622" width="18.25" style="3" customWidth="true"/>
    <col min="15623" max="15623" width="20.25" style="3" customWidth="true"/>
    <col min="15624" max="15867" width="9" style="3"/>
    <col min="15868" max="15868" width="5.75" style="3" customWidth="true"/>
    <col min="15869" max="15869" width="28.375" style="3" customWidth="true"/>
    <col min="15870" max="15870" width="18.875" style="3" customWidth="true"/>
    <col min="15871" max="15872" width="8" style="3" customWidth="true"/>
    <col min="15873" max="15873" width="13.375" style="3" customWidth="true"/>
    <col min="15874" max="15874" width="15.25" style="3" customWidth="true"/>
    <col min="15875" max="15875" width="6.375" style="3" customWidth="true"/>
    <col min="15876" max="15876" width="13.375" style="3" customWidth="true"/>
    <col min="15877" max="15877" width="4.75" style="3" customWidth="true"/>
    <col min="15878" max="15878" width="18.25" style="3" customWidth="true"/>
    <col min="15879" max="15879" width="20.25" style="3" customWidth="true"/>
    <col min="15880" max="16123" width="9" style="3"/>
    <col min="16124" max="16124" width="5.75" style="3" customWidth="true"/>
    <col min="16125" max="16125" width="28.375" style="3" customWidth="true"/>
    <col min="16126" max="16126" width="18.875" style="3" customWidth="true"/>
    <col min="16127" max="16128" width="8" style="3" customWidth="true"/>
    <col min="16129" max="16129" width="13.375" style="3" customWidth="true"/>
    <col min="16130" max="16130" width="15.25" style="3" customWidth="true"/>
    <col min="16131" max="16131" width="6.375" style="3" customWidth="true"/>
    <col min="16132" max="16132" width="13.375" style="3" customWidth="true"/>
    <col min="16133" max="16133" width="4.75" style="3" customWidth="true"/>
    <col min="16134" max="16134" width="18.25" style="3" customWidth="true"/>
    <col min="16135" max="16135" width="20.25" style="3" customWidth="true"/>
    <col min="16136" max="16384" width="9" style="3"/>
  </cols>
  <sheetData>
    <row r="1" customHeight="true" spans="1:13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27" customHeight="true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" customFormat="true" customHeight="true" spans="1:1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</row>
    <row r="4" s="2" customFormat="true" customHeight="true" spans="1:13">
      <c r="A4" s="8">
        <v>1</v>
      </c>
      <c r="B4" s="9" t="s">
        <v>15</v>
      </c>
      <c r="C4" s="9" t="s">
        <v>16</v>
      </c>
      <c r="D4" s="9" t="s">
        <v>17</v>
      </c>
      <c r="E4" s="9" t="s">
        <v>18</v>
      </c>
      <c r="F4" s="9" t="s">
        <v>19</v>
      </c>
      <c r="G4" s="9">
        <v>68.8</v>
      </c>
      <c r="H4" s="10">
        <v>82.58</v>
      </c>
      <c r="I4" s="10">
        <f t="shared" ref="I4:I9" si="0">G4*0.6+H4*0.4</f>
        <v>74.312</v>
      </c>
      <c r="J4" s="9">
        <v>1</v>
      </c>
      <c r="K4" s="9" t="s">
        <v>20</v>
      </c>
      <c r="L4" s="9" t="s">
        <v>21</v>
      </c>
      <c r="M4" s="8"/>
    </row>
    <row r="5" s="2" customFormat="true" customHeight="true" spans="1:13">
      <c r="A5" s="8">
        <v>2</v>
      </c>
      <c r="B5" s="9" t="s">
        <v>15</v>
      </c>
      <c r="C5" s="9" t="s">
        <v>16</v>
      </c>
      <c r="D5" s="9" t="s">
        <v>17</v>
      </c>
      <c r="E5" s="9" t="s">
        <v>22</v>
      </c>
      <c r="F5" s="9" t="s">
        <v>23</v>
      </c>
      <c r="G5" s="9">
        <v>64.5</v>
      </c>
      <c r="H5" s="10">
        <v>85.5</v>
      </c>
      <c r="I5" s="10">
        <f t="shared" si="0"/>
        <v>72.9</v>
      </c>
      <c r="J5" s="9">
        <v>2</v>
      </c>
      <c r="K5" s="9" t="s">
        <v>20</v>
      </c>
      <c r="L5" s="9" t="s">
        <v>21</v>
      </c>
      <c r="M5" s="8"/>
    </row>
    <row r="6" s="2" customFormat="true" customHeight="true" spans="1:13">
      <c r="A6" s="8">
        <v>3</v>
      </c>
      <c r="B6" s="9" t="s">
        <v>15</v>
      </c>
      <c r="C6" s="9" t="s">
        <v>16</v>
      </c>
      <c r="D6" s="9" t="s">
        <v>17</v>
      </c>
      <c r="E6" s="9" t="s">
        <v>24</v>
      </c>
      <c r="F6" s="9" t="s">
        <v>25</v>
      </c>
      <c r="G6" s="9">
        <v>64</v>
      </c>
      <c r="H6" s="10">
        <v>85.52</v>
      </c>
      <c r="I6" s="10">
        <f t="shared" si="0"/>
        <v>72.608</v>
      </c>
      <c r="J6" s="9">
        <v>3</v>
      </c>
      <c r="K6" s="9"/>
      <c r="L6" s="9"/>
      <c r="M6" s="8"/>
    </row>
    <row r="7" s="2" customFormat="true" customHeight="true" spans="1:13">
      <c r="A7" s="8">
        <v>4</v>
      </c>
      <c r="B7" s="9" t="s">
        <v>15</v>
      </c>
      <c r="C7" s="9" t="s">
        <v>16</v>
      </c>
      <c r="D7" s="9" t="s">
        <v>17</v>
      </c>
      <c r="E7" s="9" t="s">
        <v>26</v>
      </c>
      <c r="F7" s="9" t="s">
        <v>27</v>
      </c>
      <c r="G7" s="9">
        <v>66.5</v>
      </c>
      <c r="H7" s="10">
        <v>79.52</v>
      </c>
      <c r="I7" s="10">
        <f t="shared" si="0"/>
        <v>71.708</v>
      </c>
      <c r="J7" s="9">
        <v>4</v>
      </c>
      <c r="K7" s="9"/>
      <c r="L7" s="9"/>
      <c r="M7" s="8"/>
    </row>
    <row r="8" s="2" customFormat="true" customHeight="true" spans="1:13">
      <c r="A8" s="8">
        <v>5</v>
      </c>
      <c r="B8" s="9" t="s">
        <v>15</v>
      </c>
      <c r="C8" s="9" t="s">
        <v>16</v>
      </c>
      <c r="D8" s="9" t="s">
        <v>17</v>
      </c>
      <c r="E8" s="9" t="s">
        <v>28</v>
      </c>
      <c r="F8" s="9" t="s">
        <v>29</v>
      </c>
      <c r="G8" s="9">
        <v>62.9</v>
      </c>
      <c r="H8" s="10">
        <v>84.66</v>
      </c>
      <c r="I8" s="10">
        <f t="shared" si="0"/>
        <v>71.604</v>
      </c>
      <c r="J8" s="9">
        <v>5</v>
      </c>
      <c r="K8" s="9"/>
      <c r="L8" s="9"/>
      <c r="M8" s="8"/>
    </row>
    <row r="9" s="2" customFormat="true" customHeight="true" spans="1:13">
      <c r="A9" s="8">
        <v>6</v>
      </c>
      <c r="B9" s="9" t="s">
        <v>30</v>
      </c>
      <c r="C9" s="9" t="s">
        <v>31</v>
      </c>
      <c r="D9" s="9" t="s">
        <v>32</v>
      </c>
      <c r="E9" s="9" t="s">
        <v>33</v>
      </c>
      <c r="F9" s="9" t="s">
        <v>34</v>
      </c>
      <c r="G9" s="9">
        <v>62.8</v>
      </c>
      <c r="H9" s="10">
        <v>80.66</v>
      </c>
      <c r="I9" s="10">
        <f t="shared" si="0"/>
        <v>69.944</v>
      </c>
      <c r="J9" s="9">
        <v>1</v>
      </c>
      <c r="K9" s="9" t="s">
        <v>20</v>
      </c>
      <c r="L9" s="9" t="s">
        <v>21</v>
      </c>
      <c r="M9" s="8"/>
    </row>
    <row r="10" s="2" customFormat="true" customHeight="true" spans="1:13">
      <c r="A10" s="8">
        <v>7</v>
      </c>
      <c r="B10" s="9" t="s">
        <v>30</v>
      </c>
      <c r="C10" s="9" t="s">
        <v>31</v>
      </c>
      <c r="D10" s="9" t="s">
        <v>32</v>
      </c>
      <c r="E10" s="9" t="s">
        <v>35</v>
      </c>
      <c r="F10" s="9" t="s">
        <v>36</v>
      </c>
      <c r="G10" s="9">
        <v>58.5</v>
      </c>
      <c r="H10" s="11" t="s">
        <v>37</v>
      </c>
      <c r="I10" s="10">
        <f>G10*0.6</f>
        <v>35.1</v>
      </c>
      <c r="J10" s="9"/>
      <c r="K10" s="9"/>
      <c r="L10" s="9"/>
      <c r="M10" s="8"/>
    </row>
    <row r="11" s="2" customFormat="true" customHeight="true" spans="1:13">
      <c r="A11" s="8">
        <v>8</v>
      </c>
      <c r="B11" s="9" t="s">
        <v>38</v>
      </c>
      <c r="C11" s="9" t="s">
        <v>39</v>
      </c>
      <c r="D11" s="9" t="s">
        <v>40</v>
      </c>
      <c r="E11" s="9" t="s">
        <v>41</v>
      </c>
      <c r="F11" s="9" t="s">
        <v>42</v>
      </c>
      <c r="G11" s="9">
        <v>66.3</v>
      </c>
      <c r="H11" s="10">
        <v>82.3</v>
      </c>
      <c r="I11" s="10">
        <f>G11*0.6+H11*0.4</f>
        <v>72.7</v>
      </c>
      <c r="J11" s="9">
        <v>1</v>
      </c>
      <c r="K11" s="9" t="s">
        <v>20</v>
      </c>
      <c r="L11" s="9" t="s">
        <v>21</v>
      </c>
      <c r="M11" s="8"/>
    </row>
    <row r="12" s="2" customFormat="true" customHeight="true" spans="1:13">
      <c r="A12" s="8">
        <v>9</v>
      </c>
      <c r="B12" s="9" t="s">
        <v>38</v>
      </c>
      <c r="C12" s="9" t="s">
        <v>39</v>
      </c>
      <c r="D12" s="9" t="s">
        <v>40</v>
      </c>
      <c r="E12" s="9" t="s">
        <v>43</v>
      </c>
      <c r="F12" s="9" t="s">
        <v>44</v>
      </c>
      <c r="G12" s="9">
        <v>65.2</v>
      </c>
      <c r="H12" s="10">
        <v>80.26</v>
      </c>
      <c r="I12" s="10">
        <f>G12*0.6+H12*0.4</f>
        <v>71.224</v>
      </c>
      <c r="J12" s="9">
        <v>2</v>
      </c>
      <c r="K12" s="9"/>
      <c r="L12" s="9"/>
      <c r="M12" s="8"/>
    </row>
    <row r="13" s="2" customFormat="true" customHeight="true" spans="1:13">
      <c r="A13" s="8">
        <v>10</v>
      </c>
      <c r="B13" s="9" t="s">
        <v>38</v>
      </c>
      <c r="C13" s="9" t="s">
        <v>39</v>
      </c>
      <c r="D13" s="9" t="s">
        <v>40</v>
      </c>
      <c r="E13" s="9" t="s">
        <v>45</v>
      </c>
      <c r="F13" s="9" t="s">
        <v>46</v>
      </c>
      <c r="G13" s="9">
        <v>64.8</v>
      </c>
      <c r="H13" s="10">
        <v>78.84</v>
      </c>
      <c r="I13" s="10">
        <f>G13*0.6+H13*0.4</f>
        <v>70.416</v>
      </c>
      <c r="J13" s="9">
        <v>3</v>
      </c>
      <c r="K13" s="9"/>
      <c r="L13" s="9"/>
      <c r="M13" s="8"/>
    </row>
    <row r="14" s="2" customFormat="true" customHeight="true" spans="1:13">
      <c r="A14" s="8">
        <v>11</v>
      </c>
      <c r="B14" s="9" t="s">
        <v>47</v>
      </c>
      <c r="C14" s="9" t="s">
        <v>48</v>
      </c>
      <c r="D14" s="9" t="s">
        <v>49</v>
      </c>
      <c r="E14" s="9" t="s">
        <v>50</v>
      </c>
      <c r="F14" s="9" t="s">
        <v>51</v>
      </c>
      <c r="G14" s="9">
        <v>67.4</v>
      </c>
      <c r="H14" s="10">
        <v>87.52</v>
      </c>
      <c r="I14" s="10">
        <f>G14*0.6+H14*0.4</f>
        <v>75.448</v>
      </c>
      <c r="J14" s="9">
        <v>1</v>
      </c>
      <c r="K14" s="9" t="s">
        <v>20</v>
      </c>
      <c r="L14" s="9" t="s">
        <v>21</v>
      </c>
      <c r="M14" s="8"/>
    </row>
    <row r="15" s="2" customFormat="true" customHeight="true" spans="1:13">
      <c r="A15" s="8">
        <v>12</v>
      </c>
      <c r="B15" s="9" t="s">
        <v>47</v>
      </c>
      <c r="C15" s="9" t="s">
        <v>48</v>
      </c>
      <c r="D15" s="9" t="s">
        <v>49</v>
      </c>
      <c r="E15" s="9" t="s">
        <v>52</v>
      </c>
      <c r="F15" s="9" t="s">
        <v>53</v>
      </c>
      <c r="G15" s="9">
        <v>68.8</v>
      </c>
      <c r="H15" s="10">
        <v>80.2</v>
      </c>
      <c r="I15" s="10">
        <f>G15*0.6+H15*0.4</f>
        <v>73.36</v>
      </c>
      <c r="J15" s="9">
        <v>2</v>
      </c>
      <c r="K15" s="9"/>
      <c r="L15" s="9"/>
      <c r="M15" s="8"/>
    </row>
    <row r="16" s="2" customFormat="true" customHeight="true" spans="1:13">
      <c r="A16" s="8">
        <v>13</v>
      </c>
      <c r="B16" s="9" t="s">
        <v>47</v>
      </c>
      <c r="C16" s="9" t="s">
        <v>48</v>
      </c>
      <c r="D16" s="9" t="s">
        <v>49</v>
      </c>
      <c r="E16" s="9" t="s">
        <v>54</v>
      </c>
      <c r="F16" s="9" t="s">
        <v>55</v>
      </c>
      <c r="G16" s="9">
        <v>67.9</v>
      </c>
      <c r="H16" s="11" t="s">
        <v>37</v>
      </c>
      <c r="I16" s="10">
        <f>G16*0.6</f>
        <v>40.74</v>
      </c>
      <c r="J16" s="9"/>
      <c r="K16" s="9"/>
      <c r="L16" s="9"/>
      <c r="M16" s="8"/>
    </row>
    <row r="17" s="2" customFormat="true" customHeight="true" spans="1:13">
      <c r="A17" s="8">
        <v>14</v>
      </c>
      <c r="B17" s="9" t="s">
        <v>47</v>
      </c>
      <c r="C17" s="9" t="s">
        <v>56</v>
      </c>
      <c r="D17" s="9" t="s">
        <v>57</v>
      </c>
      <c r="E17" s="9" t="s">
        <v>58</v>
      </c>
      <c r="F17" s="9" t="s">
        <v>59</v>
      </c>
      <c r="G17" s="9">
        <v>68.8</v>
      </c>
      <c r="H17" s="10">
        <v>70.3</v>
      </c>
      <c r="I17" s="10">
        <f t="shared" ref="I17:I27" si="1">G17*0.6+H17*0.4</f>
        <v>69.4</v>
      </c>
      <c r="J17" s="9">
        <v>1</v>
      </c>
      <c r="K17" s="9" t="s">
        <v>20</v>
      </c>
      <c r="L17" s="9" t="s">
        <v>21</v>
      </c>
      <c r="M17" s="8"/>
    </row>
    <row r="18" s="2" customFormat="true" customHeight="true" spans="1:13">
      <c r="A18" s="8">
        <v>15</v>
      </c>
      <c r="B18" s="9" t="s">
        <v>47</v>
      </c>
      <c r="C18" s="9" t="s">
        <v>56</v>
      </c>
      <c r="D18" s="9" t="s">
        <v>57</v>
      </c>
      <c r="E18" s="9" t="s">
        <v>60</v>
      </c>
      <c r="F18" s="9" t="s">
        <v>61</v>
      </c>
      <c r="G18" s="9">
        <v>70.4</v>
      </c>
      <c r="H18" s="10">
        <v>62.1</v>
      </c>
      <c r="I18" s="10">
        <f t="shared" si="1"/>
        <v>67.08</v>
      </c>
      <c r="J18" s="9">
        <v>2</v>
      </c>
      <c r="K18" s="9"/>
      <c r="L18" s="9"/>
      <c r="M18" s="8"/>
    </row>
    <row r="19" s="2" customFormat="true" customHeight="true" spans="1:13">
      <c r="A19" s="8">
        <v>16</v>
      </c>
      <c r="B19" s="9" t="s">
        <v>47</v>
      </c>
      <c r="C19" s="9" t="s">
        <v>56</v>
      </c>
      <c r="D19" s="9" t="s">
        <v>57</v>
      </c>
      <c r="E19" s="9" t="s">
        <v>62</v>
      </c>
      <c r="F19" s="9" t="s">
        <v>63</v>
      </c>
      <c r="G19" s="9">
        <v>61.5</v>
      </c>
      <c r="H19" s="10">
        <v>61.26</v>
      </c>
      <c r="I19" s="10">
        <f t="shared" si="1"/>
        <v>61.404</v>
      </c>
      <c r="J19" s="9">
        <v>3</v>
      </c>
      <c r="K19" s="9"/>
      <c r="L19" s="9"/>
      <c r="M19" s="8"/>
    </row>
    <row r="20" s="2" customFormat="true" customHeight="true" spans="1:13">
      <c r="A20" s="8">
        <v>17</v>
      </c>
      <c r="B20" s="9" t="s">
        <v>64</v>
      </c>
      <c r="C20" s="9" t="s">
        <v>65</v>
      </c>
      <c r="D20" s="9" t="s">
        <v>66</v>
      </c>
      <c r="E20" s="9" t="s">
        <v>67</v>
      </c>
      <c r="F20" s="9" t="s">
        <v>68</v>
      </c>
      <c r="G20" s="9">
        <v>64.8</v>
      </c>
      <c r="H20" s="10">
        <v>84.02</v>
      </c>
      <c r="I20" s="10">
        <f t="shared" si="1"/>
        <v>72.488</v>
      </c>
      <c r="J20" s="9">
        <v>1</v>
      </c>
      <c r="K20" s="9" t="s">
        <v>20</v>
      </c>
      <c r="L20" s="9" t="s">
        <v>21</v>
      </c>
      <c r="M20" s="8"/>
    </row>
    <row r="21" s="2" customFormat="true" customHeight="true" spans="1:13">
      <c r="A21" s="8">
        <v>18</v>
      </c>
      <c r="B21" s="9" t="s">
        <v>64</v>
      </c>
      <c r="C21" s="9" t="s">
        <v>65</v>
      </c>
      <c r="D21" s="9" t="s">
        <v>66</v>
      </c>
      <c r="E21" s="9" t="s">
        <v>69</v>
      </c>
      <c r="F21" s="9" t="s">
        <v>70</v>
      </c>
      <c r="G21" s="9">
        <v>61.6</v>
      </c>
      <c r="H21" s="10">
        <v>74.1</v>
      </c>
      <c r="I21" s="10">
        <f t="shared" si="1"/>
        <v>66.6</v>
      </c>
      <c r="J21" s="9">
        <v>2</v>
      </c>
      <c r="K21" s="9"/>
      <c r="L21" s="9"/>
      <c r="M21" s="8"/>
    </row>
    <row r="22" s="2" customFormat="true" customHeight="true" spans="1:13">
      <c r="A22" s="8">
        <v>19</v>
      </c>
      <c r="B22" s="9" t="s">
        <v>64</v>
      </c>
      <c r="C22" s="9" t="s">
        <v>65</v>
      </c>
      <c r="D22" s="9" t="s">
        <v>66</v>
      </c>
      <c r="E22" s="9" t="s">
        <v>71</v>
      </c>
      <c r="F22" s="9" t="s">
        <v>72</v>
      </c>
      <c r="G22" s="9">
        <v>58</v>
      </c>
      <c r="H22" s="10">
        <v>75.2</v>
      </c>
      <c r="I22" s="10">
        <f t="shared" si="1"/>
        <v>64.88</v>
      </c>
      <c r="J22" s="9">
        <v>3</v>
      </c>
      <c r="K22" s="9"/>
      <c r="L22" s="9"/>
      <c r="M22" s="8"/>
    </row>
    <row r="23" s="2" customFormat="true" customHeight="true" spans="1:13">
      <c r="A23" s="8">
        <v>20</v>
      </c>
      <c r="B23" s="9" t="s">
        <v>73</v>
      </c>
      <c r="C23" s="9" t="s">
        <v>74</v>
      </c>
      <c r="D23" s="9" t="s">
        <v>75</v>
      </c>
      <c r="E23" s="9" t="s">
        <v>76</v>
      </c>
      <c r="F23" s="9" t="s">
        <v>77</v>
      </c>
      <c r="G23" s="9">
        <v>70.7</v>
      </c>
      <c r="H23" s="10">
        <v>84.5</v>
      </c>
      <c r="I23" s="10">
        <f t="shared" si="1"/>
        <v>76.22</v>
      </c>
      <c r="J23" s="9">
        <v>1</v>
      </c>
      <c r="K23" s="9" t="s">
        <v>20</v>
      </c>
      <c r="L23" s="9" t="s">
        <v>21</v>
      </c>
      <c r="M23" s="8"/>
    </row>
    <row r="24" s="2" customFormat="true" customHeight="true" spans="1:13">
      <c r="A24" s="8">
        <v>21</v>
      </c>
      <c r="B24" s="9" t="s">
        <v>73</v>
      </c>
      <c r="C24" s="9" t="s">
        <v>74</v>
      </c>
      <c r="D24" s="9" t="s">
        <v>75</v>
      </c>
      <c r="E24" s="9" t="s">
        <v>78</v>
      </c>
      <c r="F24" s="9" t="s">
        <v>79</v>
      </c>
      <c r="G24" s="9">
        <v>61.5</v>
      </c>
      <c r="H24" s="10">
        <v>79.9</v>
      </c>
      <c r="I24" s="10">
        <f t="shared" si="1"/>
        <v>68.86</v>
      </c>
      <c r="J24" s="9">
        <v>2</v>
      </c>
      <c r="K24" s="9"/>
      <c r="L24" s="9"/>
      <c r="M24" s="8"/>
    </row>
    <row r="25" s="2" customFormat="true" customHeight="true" spans="1:13">
      <c r="A25" s="8">
        <v>22</v>
      </c>
      <c r="B25" s="9" t="s">
        <v>80</v>
      </c>
      <c r="C25" s="9" t="s">
        <v>81</v>
      </c>
      <c r="D25" s="9" t="s">
        <v>82</v>
      </c>
      <c r="E25" s="9" t="s">
        <v>83</v>
      </c>
      <c r="F25" s="9" t="s">
        <v>84</v>
      </c>
      <c r="G25" s="9">
        <v>62.9</v>
      </c>
      <c r="H25" s="10">
        <v>81.1</v>
      </c>
      <c r="I25" s="10">
        <f t="shared" si="1"/>
        <v>70.18</v>
      </c>
      <c r="J25" s="9">
        <v>1</v>
      </c>
      <c r="K25" s="9" t="s">
        <v>20</v>
      </c>
      <c r="L25" s="9" t="s">
        <v>21</v>
      </c>
      <c r="M25" s="8"/>
    </row>
    <row r="26" s="2" customFormat="true" customHeight="true" spans="1:13">
      <c r="A26" s="8">
        <v>23</v>
      </c>
      <c r="B26" s="9" t="s">
        <v>80</v>
      </c>
      <c r="C26" s="9" t="s">
        <v>81</v>
      </c>
      <c r="D26" s="9" t="s">
        <v>82</v>
      </c>
      <c r="E26" s="9" t="s">
        <v>85</v>
      </c>
      <c r="F26" s="9" t="s">
        <v>86</v>
      </c>
      <c r="G26" s="9">
        <v>65.1</v>
      </c>
      <c r="H26" s="10">
        <v>73.6</v>
      </c>
      <c r="I26" s="10">
        <f t="shared" si="1"/>
        <v>68.5</v>
      </c>
      <c r="J26" s="9">
        <v>2</v>
      </c>
      <c r="K26" s="9"/>
      <c r="L26" s="9"/>
      <c r="M26" s="8"/>
    </row>
    <row r="27" s="2" customFormat="true" customHeight="true" spans="1:13">
      <c r="A27" s="8">
        <v>24</v>
      </c>
      <c r="B27" s="9" t="s">
        <v>80</v>
      </c>
      <c r="C27" s="9" t="s">
        <v>81</v>
      </c>
      <c r="D27" s="9" t="s">
        <v>82</v>
      </c>
      <c r="E27" s="9" t="s">
        <v>87</v>
      </c>
      <c r="F27" s="9" t="s">
        <v>88</v>
      </c>
      <c r="G27" s="9">
        <v>57.4</v>
      </c>
      <c r="H27" s="10">
        <v>66.6</v>
      </c>
      <c r="I27" s="10">
        <f t="shared" si="1"/>
        <v>61.08</v>
      </c>
      <c r="J27" s="9">
        <v>3</v>
      </c>
      <c r="K27" s="9"/>
      <c r="L27" s="9"/>
      <c r="M27" s="8"/>
    </row>
    <row r="28" s="2" customFormat="true" customHeight="true" spans="1:13">
      <c r="A28" s="8">
        <v>25</v>
      </c>
      <c r="B28" s="9" t="s">
        <v>89</v>
      </c>
      <c r="C28" s="9" t="s">
        <v>90</v>
      </c>
      <c r="D28" s="9" t="s">
        <v>91</v>
      </c>
      <c r="E28" s="9" t="s">
        <v>92</v>
      </c>
      <c r="F28" s="9" t="s">
        <v>93</v>
      </c>
      <c r="G28" s="9">
        <v>75.3</v>
      </c>
      <c r="H28" s="10">
        <v>74.72</v>
      </c>
      <c r="I28" s="10">
        <f t="shared" ref="I28:I37" si="2">G28*0.6+H28*0.4</f>
        <v>75.068</v>
      </c>
      <c r="J28" s="9">
        <v>1</v>
      </c>
      <c r="K28" s="9" t="s">
        <v>20</v>
      </c>
      <c r="L28" s="9" t="s">
        <v>21</v>
      </c>
      <c r="M28" s="8"/>
    </row>
    <row r="29" s="2" customFormat="true" customHeight="true" spans="1:13">
      <c r="A29" s="8">
        <v>26</v>
      </c>
      <c r="B29" s="9" t="s">
        <v>89</v>
      </c>
      <c r="C29" s="9" t="s">
        <v>90</v>
      </c>
      <c r="D29" s="9" t="s">
        <v>91</v>
      </c>
      <c r="E29" s="9" t="s">
        <v>94</v>
      </c>
      <c r="F29" s="9" t="s">
        <v>95</v>
      </c>
      <c r="G29" s="9">
        <v>67.3</v>
      </c>
      <c r="H29" s="10">
        <v>86.56</v>
      </c>
      <c r="I29" s="10">
        <f t="shared" si="2"/>
        <v>75.004</v>
      </c>
      <c r="J29" s="9">
        <v>2</v>
      </c>
      <c r="K29" s="9"/>
      <c r="L29" s="9"/>
      <c r="M29" s="8"/>
    </row>
    <row r="30" s="2" customFormat="true" customHeight="true" spans="1:13">
      <c r="A30" s="8">
        <v>27</v>
      </c>
      <c r="B30" s="9" t="s">
        <v>89</v>
      </c>
      <c r="C30" s="9" t="s">
        <v>90</v>
      </c>
      <c r="D30" s="9" t="s">
        <v>91</v>
      </c>
      <c r="E30" s="9" t="s">
        <v>96</v>
      </c>
      <c r="F30" s="9" t="s">
        <v>97</v>
      </c>
      <c r="G30" s="9">
        <v>64.3</v>
      </c>
      <c r="H30" s="10">
        <v>77.5</v>
      </c>
      <c r="I30" s="10">
        <f t="shared" si="2"/>
        <v>69.58</v>
      </c>
      <c r="J30" s="9">
        <v>3</v>
      </c>
      <c r="K30" s="9"/>
      <c r="L30" s="9"/>
      <c r="M30" s="8"/>
    </row>
    <row r="31" s="2" customFormat="true" customHeight="true" spans="1:13">
      <c r="A31" s="8">
        <v>28</v>
      </c>
      <c r="B31" s="9" t="s">
        <v>89</v>
      </c>
      <c r="C31" s="9" t="s">
        <v>98</v>
      </c>
      <c r="D31" s="9" t="s">
        <v>99</v>
      </c>
      <c r="E31" s="9" t="s">
        <v>100</v>
      </c>
      <c r="F31" s="9" t="s">
        <v>101</v>
      </c>
      <c r="G31" s="9">
        <v>72.6</v>
      </c>
      <c r="H31" s="10">
        <v>72.62</v>
      </c>
      <c r="I31" s="10">
        <f t="shared" si="2"/>
        <v>72.608</v>
      </c>
      <c r="J31" s="9">
        <v>1</v>
      </c>
      <c r="K31" s="9" t="s">
        <v>20</v>
      </c>
      <c r="L31" s="9" t="s">
        <v>21</v>
      </c>
      <c r="M31" s="8"/>
    </row>
    <row r="32" s="2" customFormat="true" customHeight="true" spans="1:13">
      <c r="A32" s="8">
        <v>29</v>
      </c>
      <c r="B32" s="9" t="s">
        <v>89</v>
      </c>
      <c r="C32" s="9" t="s">
        <v>98</v>
      </c>
      <c r="D32" s="9" t="s">
        <v>99</v>
      </c>
      <c r="E32" s="9" t="s">
        <v>102</v>
      </c>
      <c r="F32" s="9" t="s">
        <v>103</v>
      </c>
      <c r="G32" s="9">
        <v>65.4</v>
      </c>
      <c r="H32" s="10">
        <v>78.32</v>
      </c>
      <c r="I32" s="10">
        <f t="shared" si="2"/>
        <v>70.568</v>
      </c>
      <c r="J32" s="9">
        <v>2</v>
      </c>
      <c r="K32" s="9"/>
      <c r="L32" s="9"/>
      <c r="M32" s="8"/>
    </row>
    <row r="33" s="2" customFormat="true" customHeight="true" spans="1:13">
      <c r="A33" s="8">
        <v>30</v>
      </c>
      <c r="B33" s="9" t="s">
        <v>89</v>
      </c>
      <c r="C33" s="9" t="s">
        <v>98</v>
      </c>
      <c r="D33" s="9" t="s">
        <v>99</v>
      </c>
      <c r="E33" s="9" t="s">
        <v>104</v>
      </c>
      <c r="F33" s="9" t="s">
        <v>105</v>
      </c>
      <c r="G33" s="9">
        <v>66.5</v>
      </c>
      <c r="H33" s="10">
        <v>69.18</v>
      </c>
      <c r="I33" s="10">
        <f t="shared" si="2"/>
        <v>67.572</v>
      </c>
      <c r="J33" s="9">
        <v>3</v>
      </c>
      <c r="K33" s="9"/>
      <c r="L33" s="9"/>
      <c r="M33" s="8"/>
    </row>
    <row r="34" s="2" customFormat="true" customHeight="true" spans="1:13">
      <c r="A34" s="8">
        <v>31</v>
      </c>
      <c r="B34" s="9" t="s">
        <v>106</v>
      </c>
      <c r="C34" s="9" t="s">
        <v>107</v>
      </c>
      <c r="D34" s="9" t="s">
        <v>108</v>
      </c>
      <c r="E34" s="9" t="s">
        <v>109</v>
      </c>
      <c r="F34" s="9" t="s">
        <v>110</v>
      </c>
      <c r="G34" s="9">
        <v>66.3</v>
      </c>
      <c r="H34" s="10">
        <v>78.66</v>
      </c>
      <c r="I34" s="10">
        <f t="shared" si="2"/>
        <v>71.244</v>
      </c>
      <c r="J34" s="9">
        <v>1</v>
      </c>
      <c r="K34" s="9" t="s">
        <v>20</v>
      </c>
      <c r="L34" s="9" t="s">
        <v>21</v>
      </c>
      <c r="M34" s="8"/>
    </row>
    <row r="35" s="2" customFormat="true" customHeight="true" spans="1:13">
      <c r="A35" s="8">
        <v>32</v>
      </c>
      <c r="B35" s="9" t="s">
        <v>106</v>
      </c>
      <c r="C35" s="9" t="s">
        <v>107</v>
      </c>
      <c r="D35" s="9" t="s">
        <v>108</v>
      </c>
      <c r="E35" s="9" t="s">
        <v>111</v>
      </c>
      <c r="F35" s="9" t="s">
        <v>112</v>
      </c>
      <c r="G35" s="9">
        <v>65.3</v>
      </c>
      <c r="H35" s="10">
        <v>77.64</v>
      </c>
      <c r="I35" s="10">
        <f t="shared" si="2"/>
        <v>70.236</v>
      </c>
      <c r="J35" s="9">
        <v>2</v>
      </c>
      <c r="K35" s="9"/>
      <c r="L35" s="9"/>
      <c r="M35" s="8"/>
    </row>
    <row r="36" s="2" customFormat="true" customHeight="true" spans="1:13">
      <c r="A36" s="8">
        <v>33</v>
      </c>
      <c r="B36" s="9" t="s">
        <v>113</v>
      </c>
      <c r="C36" s="9" t="s">
        <v>114</v>
      </c>
      <c r="D36" s="9" t="s">
        <v>115</v>
      </c>
      <c r="E36" s="9" t="s">
        <v>116</v>
      </c>
      <c r="F36" s="9" t="s">
        <v>117</v>
      </c>
      <c r="G36" s="9">
        <v>69.7</v>
      </c>
      <c r="H36" s="10">
        <v>82.9</v>
      </c>
      <c r="I36" s="10">
        <f t="shared" si="2"/>
        <v>74.98</v>
      </c>
      <c r="J36" s="9">
        <v>1</v>
      </c>
      <c r="K36" s="9" t="s">
        <v>20</v>
      </c>
      <c r="L36" s="9" t="s">
        <v>21</v>
      </c>
      <c r="M36" s="8"/>
    </row>
    <row r="37" s="2" customFormat="true" customHeight="true" spans="1:13">
      <c r="A37" s="8">
        <v>34</v>
      </c>
      <c r="B37" s="9" t="s">
        <v>113</v>
      </c>
      <c r="C37" s="9" t="s">
        <v>114</v>
      </c>
      <c r="D37" s="9" t="s">
        <v>115</v>
      </c>
      <c r="E37" s="9" t="s">
        <v>118</v>
      </c>
      <c r="F37" s="9" t="s">
        <v>119</v>
      </c>
      <c r="G37" s="9">
        <v>69.1</v>
      </c>
      <c r="H37" s="10">
        <v>83.6</v>
      </c>
      <c r="I37" s="10">
        <f t="shared" si="2"/>
        <v>74.9</v>
      </c>
      <c r="J37" s="9">
        <v>2</v>
      </c>
      <c r="K37" s="9"/>
      <c r="L37" s="9"/>
      <c r="M37" s="8"/>
    </row>
    <row r="38" s="2" customFormat="true" customHeight="true" spans="1:13">
      <c r="A38" s="8">
        <v>35</v>
      </c>
      <c r="B38" s="9" t="s">
        <v>113</v>
      </c>
      <c r="C38" s="9" t="s">
        <v>114</v>
      </c>
      <c r="D38" s="9" t="s">
        <v>115</v>
      </c>
      <c r="E38" s="9" t="s">
        <v>120</v>
      </c>
      <c r="F38" s="9" t="s">
        <v>121</v>
      </c>
      <c r="G38" s="9">
        <v>67.4</v>
      </c>
      <c r="H38" s="11" t="s">
        <v>37</v>
      </c>
      <c r="I38" s="10">
        <f>G38*0.6</f>
        <v>40.44</v>
      </c>
      <c r="J38" s="9"/>
      <c r="K38" s="9"/>
      <c r="L38" s="9"/>
      <c r="M38" s="8"/>
    </row>
    <row r="39" s="2" customFormat="true" customHeight="true" spans="1:13">
      <c r="A39" s="8">
        <v>36</v>
      </c>
      <c r="B39" s="9" t="s">
        <v>122</v>
      </c>
      <c r="C39" s="9" t="s">
        <v>107</v>
      </c>
      <c r="D39" s="9" t="s">
        <v>123</v>
      </c>
      <c r="E39" s="9" t="s">
        <v>124</v>
      </c>
      <c r="F39" s="9" t="s">
        <v>125</v>
      </c>
      <c r="G39" s="9">
        <v>66.1</v>
      </c>
      <c r="H39" s="10">
        <v>85.12</v>
      </c>
      <c r="I39" s="10">
        <f>G39*0.6+H39*0.4</f>
        <v>73.708</v>
      </c>
      <c r="J39" s="9">
        <v>1</v>
      </c>
      <c r="K39" s="9" t="s">
        <v>20</v>
      </c>
      <c r="L39" s="9" t="s">
        <v>21</v>
      </c>
      <c r="M39" s="8"/>
    </row>
    <row r="40" s="2" customFormat="true" customHeight="true" spans="1:13">
      <c r="A40" s="8">
        <v>37</v>
      </c>
      <c r="B40" s="9" t="s">
        <v>122</v>
      </c>
      <c r="C40" s="9" t="s">
        <v>107</v>
      </c>
      <c r="D40" s="9" t="s">
        <v>123</v>
      </c>
      <c r="E40" s="9" t="s">
        <v>126</v>
      </c>
      <c r="F40" s="9" t="s">
        <v>127</v>
      </c>
      <c r="G40" s="9">
        <v>65.4</v>
      </c>
      <c r="H40" s="10">
        <v>76.92</v>
      </c>
      <c r="I40" s="10">
        <f>G40*0.6+H40*0.4</f>
        <v>70.008</v>
      </c>
      <c r="J40" s="9">
        <v>2</v>
      </c>
      <c r="K40" s="9"/>
      <c r="L40" s="9"/>
      <c r="M40" s="8"/>
    </row>
    <row r="41" s="2" customFormat="true" customHeight="true" spans="1:13">
      <c r="A41" s="8">
        <v>38</v>
      </c>
      <c r="B41" s="9" t="s">
        <v>122</v>
      </c>
      <c r="C41" s="9" t="s">
        <v>107</v>
      </c>
      <c r="D41" s="9" t="s">
        <v>123</v>
      </c>
      <c r="E41" s="9" t="s">
        <v>128</v>
      </c>
      <c r="F41" s="9" t="s">
        <v>129</v>
      </c>
      <c r="G41" s="9">
        <v>63.3</v>
      </c>
      <c r="H41" s="10">
        <v>77</v>
      </c>
      <c r="I41" s="10">
        <f>G41*0.6+H41*0.4</f>
        <v>68.78</v>
      </c>
      <c r="J41" s="9">
        <v>3</v>
      </c>
      <c r="K41" s="9"/>
      <c r="L41" s="9"/>
      <c r="M41" s="8"/>
    </row>
    <row r="42" s="2" customFormat="true" customHeight="true" spans="1:13">
      <c r="A42" s="8">
        <v>39</v>
      </c>
      <c r="B42" s="9" t="s">
        <v>130</v>
      </c>
      <c r="C42" s="9" t="s">
        <v>131</v>
      </c>
      <c r="D42" s="9" t="s">
        <v>132</v>
      </c>
      <c r="E42" s="9" t="s">
        <v>133</v>
      </c>
      <c r="F42" s="9" t="s">
        <v>134</v>
      </c>
      <c r="G42" s="9">
        <v>69.9</v>
      </c>
      <c r="H42" s="10">
        <v>83.7</v>
      </c>
      <c r="I42" s="10">
        <f>G42*0.6+H42*0.4</f>
        <v>75.42</v>
      </c>
      <c r="J42" s="9">
        <v>1</v>
      </c>
      <c r="K42" s="9" t="s">
        <v>20</v>
      </c>
      <c r="L42" s="9" t="s">
        <v>21</v>
      </c>
      <c r="M42" s="8"/>
    </row>
    <row r="43" s="2" customFormat="true" customHeight="true" spans="1:13">
      <c r="A43" s="8">
        <v>40</v>
      </c>
      <c r="B43" s="9" t="s">
        <v>130</v>
      </c>
      <c r="C43" s="9" t="s">
        <v>131</v>
      </c>
      <c r="D43" s="9" t="s">
        <v>132</v>
      </c>
      <c r="E43" s="9" t="s">
        <v>135</v>
      </c>
      <c r="F43" s="9" t="s">
        <v>136</v>
      </c>
      <c r="G43" s="9">
        <v>66.2</v>
      </c>
      <c r="H43" s="10">
        <v>72.06</v>
      </c>
      <c r="I43" s="10">
        <f>G43*0.6+H43*0.4</f>
        <v>68.544</v>
      </c>
      <c r="J43" s="9">
        <v>2</v>
      </c>
      <c r="K43" s="9"/>
      <c r="L43" s="9"/>
      <c r="M43" s="8"/>
    </row>
    <row r="44" s="2" customFormat="true" customHeight="true" spans="1:13">
      <c r="A44" s="8">
        <v>41</v>
      </c>
      <c r="B44" s="9" t="s">
        <v>130</v>
      </c>
      <c r="C44" s="9" t="s">
        <v>131</v>
      </c>
      <c r="D44" s="9" t="s">
        <v>132</v>
      </c>
      <c r="E44" s="9" t="s">
        <v>137</v>
      </c>
      <c r="F44" s="9" t="s">
        <v>138</v>
      </c>
      <c r="G44" s="9">
        <v>64.6</v>
      </c>
      <c r="H44" s="11" t="s">
        <v>37</v>
      </c>
      <c r="I44" s="10">
        <f>G44*0.6</f>
        <v>38.76</v>
      </c>
      <c r="J44" s="9"/>
      <c r="K44" s="9"/>
      <c r="L44" s="9"/>
      <c r="M44" s="8"/>
    </row>
    <row r="45" s="2" customFormat="true" customHeight="true" spans="1:13">
      <c r="A45" s="8">
        <v>42</v>
      </c>
      <c r="B45" s="9" t="s">
        <v>139</v>
      </c>
      <c r="C45" s="9" t="s">
        <v>56</v>
      </c>
      <c r="D45" s="9" t="s">
        <v>140</v>
      </c>
      <c r="E45" s="9" t="s">
        <v>141</v>
      </c>
      <c r="F45" s="9" t="s">
        <v>142</v>
      </c>
      <c r="G45" s="9">
        <v>64.8</v>
      </c>
      <c r="H45" s="10">
        <v>71.6</v>
      </c>
      <c r="I45" s="10">
        <f>G45*0.6+H45*0.4</f>
        <v>67.52</v>
      </c>
      <c r="J45" s="9">
        <v>1</v>
      </c>
      <c r="K45" s="9" t="s">
        <v>20</v>
      </c>
      <c r="L45" s="9" t="s">
        <v>21</v>
      </c>
      <c r="M45" s="8"/>
    </row>
    <row r="46" s="2" customFormat="true" customHeight="true" spans="1:13">
      <c r="A46" s="8">
        <v>43</v>
      </c>
      <c r="B46" s="9" t="s">
        <v>139</v>
      </c>
      <c r="C46" s="9" t="s">
        <v>56</v>
      </c>
      <c r="D46" s="9" t="s">
        <v>140</v>
      </c>
      <c r="E46" s="9" t="s">
        <v>143</v>
      </c>
      <c r="F46" s="9" t="s">
        <v>144</v>
      </c>
      <c r="G46" s="9">
        <v>64.8</v>
      </c>
      <c r="H46" s="10">
        <v>62.5</v>
      </c>
      <c r="I46" s="10">
        <f>G46*0.6+H46*0.4</f>
        <v>63.88</v>
      </c>
      <c r="J46" s="9">
        <v>2</v>
      </c>
      <c r="K46" s="9"/>
      <c r="L46" s="9"/>
      <c r="M46" s="8"/>
    </row>
    <row r="47" s="2" customFormat="true" customHeight="true" spans="1:13">
      <c r="A47" s="8">
        <v>44</v>
      </c>
      <c r="B47" s="9" t="s">
        <v>139</v>
      </c>
      <c r="C47" s="9" t="s">
        <v>56</v>
      </c>
      <c r="D47" s="9" t="s">
        <v>140</v>
      </c>
      <c r="E47" s="9" t="s">
        <v>145</v>
      </c>
      <c r="F47" s="9" t="s">
        <v>146</v>
      </c>
      <c r="G47" s="9">
        <v>62.6</v>
      </c>
      <c r="H47" s="10">
        <v>59.1</v>
      </c>
      <c r="I47" s="10">
        <f>G47*0.6+H47*0.4</f>
        <v>61.2</v>
      </c>
      <c r="J47" s="9">
        <v>3</v>
      </c>
      <c r="K47" s="9"/>
      <c r="L47" s="9"/>
      <c r="M47" s="8"/>
    </row>
    <row r="48" s="2" customFormat="true" customHeight="true" spans="1:13">
      <c r="A48" s="8">
        <v>45</v>
      </c>
      <c r="B48" s="9" t="s">
        <v>139</v>
      </c>
      <c r="C48" s="9" t="s">
        <v>147</v>
      </c>
      <c r="D48" s="9" t="s">
        <v>148</v>
      </c>
      <c r="E48" s="9" t="s">
        <v>149</v>
      </c>
      <c r="F48" s="9" t="s">
        <v>150</v>
      </c>
      <c r="G48" s="9">
        <v>82.5</v>
      </c>
      <c r="H48" s="10">
        <v>84.4</v>
      </c>
      <c r="I48" s="10">
        <f t="shared" ref="I48:I57" si="3">G48*0.5+H48*0.5</f>
        <v>83.45</v>
      </c>
      <c r="J48" s="9">
        <v>1</v>
      </c>
      <c r="K48" s="9" t="s">
        <v>20</v>
      </c>
      <c r="L48" s="9" t="s">
        <v>21</v>
      </c>
      <c r="M48" s="8"/>
    </row>
    <row r="49" s="2" customFormat="true" customHeight="true" spans="1:13">
      <c r="A49" s="8">
        <v>46</v>
      </c>
      <c r="B49" s="9" t="s">
        <v>139</v>
      </c>
      <c r="C49" s="9" t="s">
        <v>147</v>
      </c>
      <c r="D49" s="9" t="s">
        <v>148</v>
      </c>
      <c r="E49" s="9" t="s">
        <v>151</v>
      </c>
      <c r="F49" s="9" t="s">
        <v>152</v>
      </c>
      <c r="G49" s="9">
        <v>74.5</v>
      </c>
      <c r="H49" s="10">
        <v>73.8</v>
      </c>
      <c r="I49" s="10">
        <f t="shared" si="3"/>
        <v>74.15</v>
      </c>
      <c r="J49" s="9">
        <v>2</v>
      </c>
      <c r="K49" s="9"/>
      <c r="L49" s="9"/>
      <c r="M49" s="8"/>
    </row>
    <row r="50" s="2" customFormat="true" customHeight="true" spans="1:13">
      <c r="A50" s="8">
        <v>47</v>
      </c>
      <c r="B50" s="9" t="s">
        <v>139</v>
      </c>
      <c r="C50" s="9" t="s">
        <v>147</v>
      </c>
      <c r="D50" s="9" t="s">
        <v>148</v>
      </c>
      <c r="E50" s="9" t="s">
        <v>153</v>
      </c>
      <c r="F50" s="9" t="s">
        <v>154</v>
      </c>
      <c r="G50" s="9">
        <v>75</v>
      </c>
      <c r="H50" s="10">
        <v>70.8</v>
      </c>
      <c r="I50" s="10">
        <f t="shared" si="3"/>
        <v>72.9</v>
      </c>
      <c r="J50" s="9">
        <v>3</v>
      </c>
      <c r="K50" s="9"/>
      <c r="L50" s="9"/>
      <c r="M50" s="8"/>
    </row>
    <row r="51" s="2" customFormat="true" customHeight="true" spans="1:13">
      <c r="A51" s="8">
        <v>48</v>
      </c>
      <c r="B51" s="9" t="s">
        <v>139</v>
      </c>
      <c r="C51" s="9" t="s">
        <v>155</v>
      </c>
      <c r="D51" s="9" t="s">
        <v>156</v>
      </c>
      <c r="E51" s="9" t="s">
        <v>157</v>
      </c>
      <c r="F51" s="9" t="s">
        <v>158</v>
      </c>
      <c r="G51" s="9">
        <v>53.8</v>
      </c>
      <c r="H51" s="10">
        <v>71.84</v>
      </c>
      <c r="I51" s="10">
        <f t="shared" si="3"/>
        <v>62.82</v>
      </c>
      <c r="J51" s="9">
        <v>1</v>
      </c>
      <c r="K51" s="9" t="s">
        <v>20</v>
      </c>
      <c r="L51" s="9" t="s">
        <v>21</v>
      </c>
      <c r="M51" s="8"/>
    </row>
    <row r="52" s="2" customFormat="true" customHeight="true" spans="1:13">
      <c r="A52" s="8">
        <v>49</v>
      </c>
      <c r="B52" s="9" t="s">
        <v>139</v>
      </c>
      <c r="C52" s="9" t="s">
        <v>155</v>
      </c>
      <c r="D52" s="9" t="s">
        <v>156</v>
      </c>
      <c r="E52" s="9" t="s">
        <v>159</v>
      </c>
      <c r="F52" s="9" t="s">
        <v>160</v>
      </c>
      <c r="G52" s="9">
        <v>52.8</v>
      </c>
      <c r="H52" s="10">
        <v>72.52</v>
      </c>
      <c r="I52" s="10">
        <f t="shared" si="3"/>
        <v>62.66</v>
      </c>
      <c r="J52" s="9">
        <v>2</v>
      </c>
      <c r="K52" s="9"/>
      <c r="L52" s="9"/>
      <c r="M52" s="8"/>
    </row>
    <row r="53" s="2" customFormat="true" customHeight="true" spans="1:13">
      <c r="A53" s="8">
        <v>50</v>
      </c>
      <c r="B53" s="9" t="s">
        <v>139</v>
      </c>
      <c r="C53" s="9" t="s">
        <v>155</v>
      </c>
      <c r="D53" s="9" t="s">
        <v>156</v>
      </c>
      <c r="E53" s="9" t="s">
        <v>161</v>
      </c>
      <c r="F53" s="9" t="s">
        <v>162</v>
      </c>
      <c r="G53" s="9">
        <v>51.4</v>
      </c>
      <c r="H53" s="10">
        <v>72.5</v>
      </c>
      <c r="I53" s="10">
        <f t="shared" si="3"/>
        <v>61.95</v>
      </c>
      <c r="J53" s="9">
        <v>3</v>
      </c>
      <c r="K53" s="9"/>
      <c r="L53" s="9"/>
      <c r="M53" s="8"/>
    </row>
    <row r="54" s="2" customFormat="true" customHeight="true" spans="1:13">
      <c r="A54" s="8">
        <v>51</v>
      </c>
      <c r="B54" s="9" t="s">
        <v>139</v>
      </c>
      <c r="C54" s="9" t="s">
        <v>163</v>
      </c>
      <c r="D54" s="9" t="s">
        <v>164</v>
      </c>
      <c r="E54" s="9" t="s">
        <v>165</v>
      </c>
      <c r="F54" s="9" t="s">
        <v>166</v>
      </c>
      <c r="G54" s="9">
        <v>71.4</v>
      </c>
      <c r="H54" s="10">
        <v>77.6</v>
      </c>
      <c r="I54" s="10">
        <f t="shared" si="3"/>
        <v>74.5</v>
      </c>
      <c r="J54" s="9">
        <v>1</v>
      </c>
      <c r="K54" s="9" t="s">
        <v>20</v>
      </c>
      <c r="L54" s="9" t="s">
        <v>21</v>
      </c>
      <c r="M54" s="8"/>
    </row>
    <row r="55" s="2" customFormat="true" customHeight="true" spans="1:13">
      <c r="A55" s="8">
        <v>52</v>
      </c>
      <c r="B55" s="9" t="s">
        <v>139</v>
      </c>
      <c r="C55" s="9" t="s">
        <v>163</v>
      </c>
      <c r="D55" s="9" t="s">
        <v>164</v>
      </c>
      <c r="E55" s="9" t="s">
        <v>167</v>
      </c>
      <c r="F55" s="9" t="s">
        <v>168</v>
      </c>
      <c r="G55" s="9">
        <v>59.4</v>
      </c>
      <c r="H55" s="10">
        <v>76.6</v>
      </c>
      <c r="I55" s="10">
        <f t="shared" si="3"/>
        <v>68</v>
      </c>
      <c r="J55" s="9">
        <v>2</v>
      </c>
      <c r="K55" s="9"/>
      <c r="L55" s="9"/>
      <c r="M55" s="8"/>
    </row>
    <row r="56" s="2" customFormat="true" customHeight="true" spans="1:13">
      <c r="A56" s="8">
        <v>53</v>
      </c>
      <c r="B56" s="9" t="s">
        <v>139</v>
      </c>
      <c r="C56" s="9" t="s">
        <v>169</v>
      </c>
      <c r="D56" s="9" t="s">
        <v>170</v>
      </c>
      <c r="E56" s="9" t="s">
        <v>171</v>
      </c>
      <c r="F56" s="9" t="s">
        <v>172</v>
      </c>
      <c r="G56" s="9">
        <v>56.3</v>
      </c>
      <c r="H56" s="10">
        <v>84.8</v>
      </c>
      <c r="I56" s="10">
        <f t="shared" si="3"/>
        <v>70.55</v>
      </c>
      <c r="J56" s="9">
        <v>1</v>
      </c>
      <c r="K56" s="9" t="s">
        <v>20</v>
      </c>
      <c r="L56" s="9" t="s">
        <v>21</v>
      </c>
      <c r="M56" s="8"/>
    </row>
    <row r="57" s="2" customFormat="true" customHeight="true" spans="1:13">
      <c r="A57" s="8">
        <v>54</v>
      </c>
      <c r="B57" s="9" t="s">
        <v>139</v>
      </c>
      <c r="C57" s="9" t="s">
        <v>169</v>
      </c>
      <c r="D57" s="9" t="s">
        <v>170</v>
      </c>
      <c r="E57" s="9" t="s">
        <v>173</v>
      </c>
      <c r="F57" s="9" t="s">
        <v>174</v>
      </c>
      <c r="G57" s="9">
        <v>58.2</v>
      </c>
      <c r="H57" s="10">
        <v>82.18</v>
      </c>
      <c r="I57" s="10">
        <f t="shared" si="3"/>
        <v>70.19</v>
      </c>
      <c r="J57" s="9">
        <v>2</v>
      </c>
      <c r="K57" s="9"/>
      <c r="L57" s="9"/>
      <c r="M57" s="8"/>
    </row>
    <row r="58" s="2" customFormat="true" customHeight="true" spans="1:13">
      <c r="A58" s="8">
        <v>55</v>
      </c>
      <c r="B58" s="9" t="s">
        <v>175</v>
      </c>
      <c r="C58" s="9" t="s">
        <v>176</v>
      </c>
      <c r="D58" s="9" t="s">
        <v>177</v>
      </c>
      <c r="E58" s="9" t="s">
        <v>178</v>
      </c>
      <c r="F58" s="9" t="s">
        <v>179</v>
      </c>
      <c r="G58" s="9">
        <v>84.5</v>
      </c>
      <c r="H58" s="10">
        <v>83.6</v>
      </c>
      <c r="I58" s="10">
        <f t="shared" ref="I58:I70" si="4">G58*0.5+H58*0.5</f>
        <v>84.05</v>
      </c>
      <c r="J58" s="9">
        <v>1</v>
      </c>
      <c r="K58" s="9" t="s">
        <v>20</v>
      </c>
      <c r="L58" s="9" t="s">
        <v>21</v>
      </c>
      <c r="M58" s="8"/>
    </row>
    <row r="59" s="2" customFormat="true" customHeight="true" spans="1:13">
      <c r="A59" s="8">
        <v>56</v>
      </c>
      <c r="B59" s="9" t="s">
        <v>175</v>
      </c>
      <c r="C59" s="9" t="s">
        <v>176</v>
      </c>
      <c r="D59" s="9" t="s">
        <v>177</v>
      </c>
      <c r="E59" s="9" t="s">
        <v>180</v>
      </c>
      <c r="F59" s="9" t="s">
        <v>181</v>
      </c>
      <c r="G59" s="9">
        <v>83</v>
      </c>
      <c r="H59" s="10">
        <v>80</v>
      </c>
      <c r="I59" s="10">
        <f t="shared" si="4"/>
        <v>81.5</v>
      </c>
      <c r="J59" s="9">
        <v>2</v>
      </c>
      <c r="K59" s="9"/>
      <c r="L59" s="9"/>
      <c r="M59" s="8"/>
    </row>
    <row r="60" s="2" customFormat="true" customHeight="true" spans="1:13">
      <c r="A60" s="8">
        <v>57</v>
      </c>
      <c r="B60" s="9" t="s">
        <v>175</v>
      </c>
      <c r="C60" s="9" t="s">
        <v>176</v>
      </c>
      <c r="D60" s="9" t="s">
        <v>177</v>
      </c>
      <c r="E60" s="9" t="s">
        <v>182</v>
      </c>
      <c r="F60" s="9" t="s">
        <v>183</v>
      </c>
      <c r="G60" s="9">
        <v>79.5</v>
      </c>
      <c r="H60" s="10">
        <v>76</v>
      </c>
      <c r="I60" s="10">
        <f t="shared" si="4"/>
        <v>77.75</v>
      </c>
      <c r="J60" s="9">
        <v>3</v>
      </c>
      <c r="K60" s="9"/>
      <c r="L60" s="9"/>
      <c r="M60" s="8"/>
    </row>
    <row r="61" s="2" customFormat="true" customHeight="true" spans="1:13">
      <c r="A61" s="8">
        <v>58</v>
      </c>
      <c r="B61" s="9" t="s">
        <v>175</v>
      </c>
      <c r="C61" s="9" t="s">
        <v>184</v>
      </c>
      <c r="D61" s="9" t="s">
        <v>185</v>
      </c>
      <c r="E61" s="9" t="s">
        <v>186</v>
      </c>
      <c r="F61" s="9" t="s">
        <v>187</v>
      </c>
      <c r="G61" s="9">
        <v>80.5</v>
      </c>
      <c r="H61" s="10">
        <v>86.88</v>
      </c>
      <c r="I61" s="10">
        <f t="shared" si="4"/>
        <v>83.69</v>
      </c>
      <c r="J61" s="9">
        <v>1</v>
      </c>
      <c r="K61" s="9" t="s">
        <v>20</v>
      </c>
      <c r="L61" s="9" t="s">
        <v>21</v>
      </c>
      <c r="M61" s="8"/>
    </row>
    <row r="62" s="2" customFormat="true" customHeight="true" spans="1:13">
      <c r="A62" s="8">
        <v>59</v>
      </c>
      <c r="B62" s="9" t="s">
        <v>175</v>
      </c>
      <c r="C62" s="9" t="s">
        <v>184</v>
      </c>
      <c r="D62" s="9" t="s">
        <v>185</v>
      </c>
      <c r="E62" s="9" t="s">
        <v>188</v>
      </c>
      <c r="F62" s="9" t="s">
        <v>189</v>
      </c>
      <c r="G62" s="9">
        <v>75.5</v>
      </c>
      <c r="H62" s="10">
        <v>85.62</v>
      </c>
      <c r="I62" s="10">
        <f t="shared" si="4"/>
        <v>80.56</v>
      </c>
      <c r="J62" s="9">
        <v>2</v>
      </c>
      <c r="K62" s="9"/>
      <c r="L62" s="9"/>
      <c r="M62" s="8"/>
    </row>
    <row r="63" s="2" customFormat="true" customHeight="true" spans="1:13">
      <c r="A63" s="8">
        <v>60</v>
      </c>
      <c r="B63" s="9" t="s">
        <v>175</v>
      </c>
      <c r="C63" s="9" t="s">
        <v>184</v>
      </c>
      <c r="D63" s="9" t="s">
        <v>185</v>
      </c>
      <c r="E63" s="9" t="s">
        <v>190</v>
      </c>
      <c r="F63" s="9" t="s">
        <v>191</v>
      </c>
      <c r="G63" s="9">
        <v>69</v>
      </c>
      <c r="H63" s="10">
        <v>76.64</v>
      </c>
      <c r="I63" s="10">
        <f t="shared" si="4"/>
        <v>72.82</v>
      </c>
      <c r="J63" s="9">
        <v>3</v>
      </c>
      <c r="K63" s="9"/>
      <c r="L63" s="9"/>
      <c r="M63" s="8"/>
    </row>
    <row r="64" s="2" customFormat="true" customHeight="true" spans="1:13">
      <c r="A64" s="8">
        <v>61</v>
      </c>
      <c r="B64" s="9" t="s">
        <v>175</v>
      </c>
      <c r="C64" s="9" t="s">
        <v>192</v>
      </c>
      <c r="D64" s="9" t="s">
        <v>193</v>
      </c>
      <c r="E64" s="9" t="s">
        <v>194</v>
      </c>
      <c r="F64" s="9" t="s">
        <v>195</v>
      </c>
      <c r="G64" s="9">
        <v>79.5</v>
      </c>
      <c r="H64" s="10">
        <v>79.64</v>
      </c>
      <c r="I64" s="10">
        <f t="shared" si="4"/>
        <v>79.57</v>
      </c>
      <c r="J64" s="9">
        <v>1</v>
      </c>
      <c r="K64" s="9" t="s">
        <v>20</v>
      </c>
      <c r="L64" s="9" t="s">
        <v>21</v>
      </c>
      <c r="M64" s="8"/>
    </row>
    <row r="65" s="2" customFormat="true" customHeight="true" spans="1:13">
      <c r="A65" s="8">
        <v>62</v>
      </c>
      <c r="B65" s="9" t="s">
        <v>175</v>
      </c>
      <c r="C65" s="9" t="s">
        <v>192</v>
      </c>
      <c r="D65" s="9" t="s">
        <v>193</v>
      </c>
      <c r="E65" s="9" t="s">
        <v>196</v>
      </c>
      <c r="F65" s="9" t="s">
        <v>197</v>
      </c>
      <c r="G65" s="9">
        <v>73.5</v>
      </c>
      <c r="H65" s="10">
        <v>75.3</v>
      </c>
      <c r="I65" s="10">
        <f t="shared" si="4"/>
        <v>74.4</v>
      </c>
      <c r="J65" s="9">
        <v>2</v>
      </c>
      <c r="K65" s="9"/>
      <c r="L65" s="9"/>
      <c r="M65" s="8"/>
    </row>
    <row r="66" s="2" customFormat="true" customHeight="true" spans="1:13">
      <c r="A66" s="8">
        <v>63</v>
      </c>
      <c r="B66" s="9" t="s">
        <v>175</v>
      </c>
      <c r="C66" s="9" t="s">
        <v>198</v>
      </c>
      <c r="D66" s="9" t="s">
        <v>199</v>
      </c>
      <c r="E66" s="9" t="s">
        <v>200</v>
      </c>
      <c r="F66" s="9" t="s">
        <v>201</v>
      </c>
      <c r="G66" s="9">
        <v>77</v>
      </c>
      <c r="H66" s="10">
        <v>86.72</v>
      </c>
      <c r="I66" s="10">
        <f t="shared" si="4"/>
        <v>81.86</v>
      </c>
      <c r="J66" s="9">
        <v>1</v>
      </c>
      <c r="K66" s="9" t="s">
        <v>20</v>
      </c>
      <c r="L66" s="9" t="s">
        <v>21</v>
      </c>
      <c r="M66" s="8"/>
    </row>
    <row r="67" s="2" customFormat="true" customHeight="true" spans="1:13">
      <c r="A67" s="8">
        <v>64</v>
      </c>
      <c r="B67" s="9" t="s">
        <v>175</v>
      </c>
      <c r="C67" s="9" t="s">
        <v>198</v>
      </c>
      <c r="D67" s="9" t="s">
        <v>199</v>
      </c>
      <c r="E67" s="9" t="s">
        <v>202</v>
      </c>
      <c r="F67" s="9" t="s">
        <v>203</v>
      </c>
      <c r="G67" s="9">
        <v>76.5</v>
      </c>
      <c r="H67" s="10">
        <v>84.8</v>
      </c>
      <c r="I67" s="10">
        <f t="shared" si="4"/>
        <v>80.65</v>
      </c>
      <c r="J67" s="9">
        <v>2</v>
      </c>
      <c r="K67" s="9" t="s">
        <v>20</v>
      </c>
      <c r="L67" s="9" t="s">
        <v>21</v>
      </c>
      <c r="M67" s="8"/>
    </row>
    <row r="68" s="2" customFormat="true" customHeight="true" spans="1:13">
      <c r="A68" s="8">
        <v>65</v>
      </c>
      <c r="B68" s="9" t="s">
        <v>175</v>
      </c>
      <c r="C68" s="9" t="s">
        <v>198</v>
      </c>
      <c r="D68" s="9" t="s">
        <v>199</v>
      </c>
      <c r="E68" s="9" t="s">
        <v>204</v>
      </c>
      <c r="F68" s="9" t="s">
        <v>205</v>
      </c>
      <c r="G68" s="9">
        <v>77</v>
      </c>
      <c r="H68" s="10">
        <v>77.64</v>
      </c>
      <c r="I68" s="10">
        <f t="shared" si="4"/>
        <v>77.32</v>
      </c>
      <c r="J68" s="9">
        <v>3</v>
      </c>
      <c r="K68" s="9"/>
      <c r="L68" s="9"/>
      <c r="M68" s="8"/>
    </row>
    <row r="69" s="2" customFormat="true" customHeight="true" spans="1:13">
      <c r="A69" s="8">
        <v>66</v>
      </c>
      <c r="B69" s="9" t="s">
        <v>175</v>
      </c>
      <c r="C69" s="9" t="s">
        <v>198</v>
      </c>
      <c r="D69" s="9" t="s">
        <v>199</v>
      </c>
      <c r="E69" s="9" t="s">
        <v>206</v>
      </c>
      <c r="F69" s="9" t="s">
        <v>207</v>
      </c>
      <c r="G69" s="9">
        <v>78</v>
      </c>
      <c r="H69" s="10">
        <v>71.8</v>
      </c>
      <c r="I69" s="10">
        <f t="shared" si="4"/>
        <v>74.9</v>
      </c>
      <c r="J69" s="9">
        <v>4</v>
      </c>
      <c r="K69" s="9"/>
      <c r="L69" s="9"/>
      <c r="M69" s="8"/>
    </row>
    <row r="70" s="2" customFormat="true" customHeight="true" spans="1:13">
      <c r="A70" s="8">
        <v>67</v>
      </c>
      <c r="B70" s="9" t="s">
        <v>175</v>
      </c>
      <c r="C70" s="9" t="s">
        <v>198</v>
      </c>
      <c r="D70" s="9" t="s">
        <v>199</v>
      </c>
      <c r="E70" s="9" t="s">
        <v>208</v>
      </c>
      <c r="F70" s="9" t="s">
        <v>209</v>
      </c>
      <c r="G70" s="9">
        <v>76.5</v>
      </c>
      <c r="H70" s="10">
        <v>71.7</v>
      </c>
      <c r="I70" s="10">
        <f t="shared" si="4"/>
        <v>74.1</v>
      </c>
      <c r="J70" s="9">
        <v>5</v>
      </c>
      <c r="K70" s="9"/>
      <c r="L70" s="9"/>
      <c r="M70" s="8"/>
    </row>
    <row r="71" s="2" customFormat="true" customHeight="true" spans="1:13">
      <c r="A71" s="8">
        <v>68</v>
      </c>
      <c r="B71" s="9" t="s">
        <v>175</v>
      </c>
      <c r="C71" s="9" t="s">
        <v>198</v>
      </c>
      <c r="D71" s="9" t="s">
        <v>199</v>
      </c>
      <c r="E71" s="9" t="s">
        <v>210</v>
      </c>
      <c r="F71" s="9" t="s">
        <v>211</v>
      </c>
      <c r="G71" s="9">
        <v>80.5</v>
      </c>
      <c r="H71" s="11" t="s">
        <v>37</v>
      </c>
      <c r="I71" s="10">
        <f>G71*0.5</f>
        <v>40.25</v>
      </c>
      <c r="J71" s="9"/>
      <c r="K71" s="9"/>
      <c r="L71" s="9"/>
      <c r="M71" s="8"/>
    </row>
    <row r="72" s="2" customFormat="true" customHeight="true" spans="1:13">
      <c r="A72" s="8">
        <v>69</v>
      </c>
      <c r="B72" s="9" t="s">
        <v>175</v>
      </c>
      <c r="C72" s="9" t="s">
        <v>212</v>
      </c>
      <c r="D72" s="9" t="s">
        <v>213</v>
      </c>
      <c r="E72" s="9" t="s">
        <v>214</v>
      </c>
      <c r="F72" s="9" t="s">
        <v>215</v>
      </c>
      <c r="G72" s="9">
        <v>82</v>
      </c>
      <c r="H72" s="10">
        <v>86.3</v>
      </c>
      <c r="I72" s="10">
        <f t="shared" ref="I72:I77" si="5">G72*0.5+H72*0.5</f>
        <v>84.15</v>
      </c>
      <c r="J72" s="9">
        <v>1</v>
      </c>
      <c r="K72" s="9" t="s">
        <v>20</v>
      </c>
      <c r="L72" s="9" t="s">
        <v>21</v>
      </c>
      <c r="M72" s="8"/>
    </row>
    <row r="73" s="2" customFormat="true" customHeight="true" spans="1:13">
      <c r="A73" s="8">
        <v>70</v>
      </c>
      <c r="B73" s="9" t="s">
        <v>175</v>
      </c>
      <c r="C73" s="9" t="s">
        <v>212</v>
      </c>
      <c r="D73" s="9" t="s">
        <v>213</v>
      </c>
      <c r="E73" s="9" t="s">
        <v>216</v>
      </c>
      <c r="F73" s="9" t="s">
        <v>217</v>
      </c>
      <c r="G73" s="9">
        <v>82.5</v>
      </c>
      <c r="H73" s="10">
        <v>83.64</v>
      </c>
      <c r="I73" s="10">
        <f t="shared" si="5"/>
        <v>83.07</v>
      </c>
      <c r="J73" s="9">
        <v>2</v>
      </c>
      <c r="K73" s="9"/>
      <c r="L73" s="9"/>
      <c r="M73" s="8"/>
    </row>
    <row r="74" s="2" customFormat="true" customHeight="true" spans="1:13">
      <c r="A74" s="8">
        <v>71</v>
      </c>
      <c r="B74" s="9" t="s">
        <v>218</v>
      </c>
      <c r="C74" s="9" t="s">
        <v>176</v>
      </c>
      <c r="D74" s="9" t="s">
        <v>219</v>
      </c>
      <c r="E74" s="9" t="s">
        <v>220</v>
      </c>
      <c r="F74" s="9" t="s">
        <v>221</v>
      </c>
      <c r="G74" s="9">
        <v>84</v>
      </c>
      <c r="H74" s="10">
        <v>76.9</v>
      </c>
      <c r="I74" s="10">
        <f t="shared" si="5"/>
        <v>80.45</v>
      </c>
      <c r="J74" s="9">
        <v>1</v>
      </c>
      <c r="K74" s="9" t="s">
        <v>20</v>
      </c>
      <c r="L74" s="9" t="s">
        <v>21</v>
      </c>
      <c r="M74" s="8"/>
    </row>
    <row r="75" s="2" customFormat="true" customHeight="true" spans="1:13">
      <c r="A75" s="8">
        <v>72</v>
      </c>
      <c r="B75" s="8" t="s">
        <v>218</v>
      </c>
      <c r="C75" s="8" t="s">
        <v>176</v>
      </c>
      <c r="D75" s="8" t="s">
        <v>219</v>
      </c>
      <c r="E75" s="8" t="s">
        <v>222</v>
      </c>
      <c r="F75" s="8" t="s">
        <v>223</v>
      </c>
      <c r="G75" s="9">
        <v>80.5</v>
      </c>
      <c r="H75" s="10">
        <v>78</v>
      </c>
      <c r="I75" s="10">
        <f t="shared" si="5"/>
        <v>79.25</v>
      </c>
      <c r="J75" s="9">
        <v>2</v>
      </c>
      <c r="K75" s="9"/>
      <c r="L75" s="9"/>
      <c r="M75" s="8"/>
    </row>
    <row r="76" s="2" customFormat="true" customHeight="true" spans="1:13">
      <c r="A76" s="8">
        <v>73</v>
      </c>
      <c r="B76" s="8" t="s">
        <v>218</v>
      </c>
      <c r="C76" s="8" t="s">
        <v>176</v>
      </c>
      <c r="D76" s="8" t="s">
        <v>219</v>
      </c>
      <c r="E76" s="8" t="s">
        <v>224</v>
      </c>
      <c r="F76" s="8" t="s">
        <v>225</v>
      </c>
      <c r="G76" s="9">
        <v>76</v>
      </c>
      <c r="H76" s="10">
        <v>78.8</v>
      </c>
      <c r="I76" s="10">
        <f t="shared" si="5"/>
        <v>77.4</v>
      </c>
      <c r="J76" s="9">
        <v>3</v>
      </c>
      <c r="K76" s="9"/>
      <c r="L76" s="9"/>
      <c r="M76" s="8"/>
    </row>
    <row r="77" s="2" customFormat="true" customHeight="true" spans="1:13">
      <c r="A77" s="8">
        <v>74</v>
      </c>
      <c r="B77" s="8" t="s">
        <v>218</v>
      </c>
      <c r="C77" s="8" t="s">
        <v>176</v>
      </c>
      <c r="D77" s="8" t="s">
        <v>219</v>
      </c>
      <c r="E77" s="8" t="s">
        <v>226</v>
      </c>
      <c r="F77" s="8" t="s">
        <v>227</v>
      </c>
      <c r="G77" s="9">
        <v>76</v>
      </c>
      <c r="H77" s="10">
        <v>69.4</v>
      </c>
      <c r="I77" s="10">
        <f t="shared" si="5"/>
        <v>72.7</v>
      </c>
      <c r="J77" s="9">
        <v>4</v>
      </c>
      <c r="K77" s="9"/>
      <c r="L77" s="9"/>
      <c r="M77" s="8"/>
    </row>
    <row r="78" s="2" customFormat="true" customHeight="true" spans="1:13">
      <c r="A78" s="8">
        <v>75</v>
      </c>
      <c r="B78" s="8" t="s">
        <v>218</v>
      </c>
      <c r="C78" s="8" t="s">
        <v>184</v>
      </c>
      <c r="D78" s="8" t="s">
        <v>228</v>
      </c>
      <c r="E78" s="8" t="s">
        <v>229</v>
      </c>
      <c r="F78" s="8" t="s">
        <v>230</v>
      </c>
      <c r="G78" s="9">
        <v>80</v>
      </c>
      <c r="H78" s="10">
        <v>84.96</v>
      </c>
      <c r="I78" s="10">
        <f t="shared" ref="I78:I96" si="6">G78*0.5+H78*0.5</f>
        <v>82.48</v>
      </c>
      <c r="J78" s="8">
        <v>1</v>
      </c>
      <c r="K78" s="9" t="s">
        <v>20</v>
      </c>
      <c r="L78" s="9" t="s">
        <v>21</v>
      </c>
      <c r="M78" s="8"/>
    </row>
    <row r="79" s="2" customFormat="true" customHeight="true" spans="1:13">
      <c r="A79" s="8">
        <v>76</v>
      </c>
      <c r="B79" s="8" t="s">
        <v>218</v>
      </c>
      <c r="C79" s="8" t="s">
        <v>184</v>
      </c>
      <c r="D79" s="8" t="s">
        <v>228</v>
      </c>
      <c r="E79" s="8" t="s">
        <v>231</v>
      </c>
      <c r="F79" s="8" t="s">
        <v>232</v>
      </c>
      <c r="G79" s="9">
        <v>77</v>
      </c>
      <c r="H79" s="10">
        <v>85.94</v>
      </c>
      <c r="I79" s="10">
        <f t="shared" si="6"/>
        <v>81.47</v>
      </c>
      <c r="J79" s="8">
        <v>2</v>
      </c>
      <c r="K79" s="9"/>
      <c r="L79" s="9"/>
      <c r="M79" s="8"/>
    </row>
    <row r="80" s="2" customFormat="true" customHeight="true" spans="1:13">
      <c r="A80" s="8">
        <v>77</v>
      </c>
      <c r="B80" s="8" t="s">
        <v>218</v>
      </c>
      <c r="C80" s="8" t="s">
        <v>184</v>
      </c>
      <c r="D80" s="8" t="s">
        <v>228</v>
      </c>
      <c r="E80" s="8" t="s">
        <v>233</v>
      </c>
      <c r="F80" s="8" t="s">
        <v>234</v>
      </c>
      <c r="G80" s="9">
        <v>72</v>
      </c>
      <c r="H80" s="10">
        <v>80.94</v>
      </c>
      <c r="I80" s="10">
        <f t="shared" si="6"/>
        <v>76.47</v>
      </c>
      <c r="J80" s="8">
        <v>3</v>
      </c>
      <c r="K80" s="9"/>
      <c r="L80" s="9"/>
      <c r="M80" s="8"/>
    </row>
    <row r="81" s="2" customFormat="true" customHeight="true" spans="1:13">
      <c r="A81" s="8">
        <v>78</v>
      </c>
      <c r="B81" s="8" t="s">
        <v>218</v>
      </c>
      <c r="C81" s="8" t="s">
        <v>235</v>
      </c>
      <c r="D81" s="8" t="s">
        <v>236</v>
      </c>
      <c r="E81" s="8" t="s">
        <v>237</v>
      </c>
      <c r="F81" s="8" t="s">
        <v>238</v>
      </c>
      <c r="G81" s="8">
        <v>84.5</v>
      </c>
      <c r="H81" s="11">
        <v>82.43</v>
      </c>
      <c r="I81" s="10">
        <f t="shared" si="6"/>
        <v>83.465</v>
      </c>
      <c r="J81" s="8">
        <v>1</v>
      </c>
      <c r="K81" s="9" t="s">
        <v>20</v>
      </c>
      <c r="L81" s="9" t="s">
        <v>21</v>
      </c>
      <c r="M81" s="8"/>
    </row>
    <row r="82" s="2" customFormat="true" customHeight="true" spans="1:13">
      <c r="A82" s="8">
        <v>79</v>
      </c>
      <c r="B82" s="8" t="s">
        <v>218</v>
      </c>
      <c r="C82" s="8" t="s">
        <v>235</v>
      </c>
      <c r="D82" s="8" t="s">
        <v>236</v>
      </c>
      <c r="E82" s="8" t="s">
        <v>239</v>
      </c>
      <c r="F82" s="8" t="s">
        <v>240</v>
      </c>
      <c r="G82" s="8">
        <v>85.5</v>
      </c>
      <c r="H82" s="11">
        <v>78.4</v>
      </c>
      <c r="I82" s="10">
        <f t="shared" si="6"/>
        <v>81.95</v>
      </c>
      <c r="J82" s="8">
        <v>2</v>
      </c>
      <c r="K82" s="9"/>
      <c r="L82" s="9"/>
      <c r="M82" s="8"/>
    </row>
    <row r="83" s="2" customFormat="true" customHeight="true" spans="1:13">
      <c r="A83" s="8">
        <v>80</v>
      </c>
      <c r="B83" s="8" t="s">
        <v>218</v>
      </c>
      <c r="C83" s="8" t="s">
        <v>235</v>
      </c>
      <c r="D83" s="8" t="s">
        <v>236</v>
      </c>
      <c r="E83" s="8" t="s">
        <v>241</v>
      </c>
      <c r="F83" s="8" t="s">
        <v>242</v>
      </c>
      <c r="G83" s="8">
        <v>84.5</v>
      </c>
      <c r="H83" s="11">
        <v>79</v>
      </c>
      <c r="I83" s="10">
        <f t="shared" si="6"/>
        <v>81.75</v>
      </c>
      <c r="J83" s="8">
        <v>3</v>
      </c>
      <c r="K83" s="9"/>
      <c r="L83" s="9"/>
      <c r="M83" s="8"/>
    </row>
    <row r="84" s="2" customFormat="true" customHeight="true" spans="1:13">
      <c r="A84" s="8">
        <v>81</v>
      </c>
      <c r="B84" s="8" t="s">
        <v>218</v>
      </c>
      <c r="C84" s="8" t="s">
        <v>235</v>
      </c>
      <c r="D84" s="8" t="s">
        <v>236</v>
      </c>
      <c r="E84" s="8" t="s">
        <v>243</v>
      </c>
      <c r="F84" s="8" t="s">
        <v>244</v>
      </c>
      <c r="G84" s="8">
        <v>85</v>
      </c>
      <c r="H84" s="11">
        <v>76.2</v>
      </c>
      <c r="I84" s="10">
        <f t="shared" si="6"/>
        <v>80.6</v>
      </c>
      <c r="J84" s="8">
        <v>4</v>
      </c>
      <c r="K84" s="9"/>
      <c r="L84" s="9"/>
      <c r="M84" s="8"/>
    </row>
    <row r="85" s="2" customFormat="true" customHeight="true" spans="1:13">
      <c r="A85" s="8">
        <v>82</v>
      </c>
      <c r="B85" s="9" t="s">
        <v>218</v>
      </c>
      <c r="C85" s="9" t="s">
        <v>245</v>
      </c>
      <c r="D85" s="9" t="s">
        <v>246</v>
      </c>
      <c r="E85" s="9" t="s">
        <v>247</v>
      </c>
      <c r="F85" s="9" t="s">
        <v>248</v>
      </c>
      <c r="G85" s="9">
        <v>77.5</v>
      </c>
      <c r="H85" s="11">
        <v>80.4</v>
      </c>
      <c r="I85" s="10">
        <f t="shared" si="6"/>
        <v>78.95</v>
      </c>
      <c r="J85" s="8">
        <v>1</v>
      </c>
      <c r="K85" s="9" t="s">
        <v>20</v>
      </c>
      <c r="L85" s="9" t="s">
        <v>21</v>
      </c>
      <c r="M85" s="8"/>
    </row>
    <row r="86" s="2" customFormat="true" customHeight="true" spans="1:13">
      <c r="A86" s="8">
        <v>83</v>
      </c>
      <c r="B86" s="8" t="s">
        <v>218</v>
      </c>
      <c r="C86" s="8" t="s">
        <v>245</v>
      </c>
      <c r="D86" s="8" t="s">
        <v>246</v>
      </c>
      <c r="E86" s="8" t="s">
        <v>249</v>
      </c>
      <c r="F86" s="8" t="s">
        <v>250</v>
      </c>
      <c r="G86" s="8">
        <v>80</v>
      </c>
      <c r="H86" s="11">
        <v>75.8</v>
      </c>
      <c r="I86" s="10">
        <f t="shared" si="6"/>
        <v>77.9</v>
      </c>
      <c r="J86" s="8">
        <v>2</v>
      </c>
      <c r="K86" s="9"/>
      <c r="L86" s="9"/>
      <c r="M86" s="8"/>
    </row>
    <row r="87" s="2" customFormat="true" customHeight="true" spans="1:13">
      <c r="A87" s="8">
        <v>84</v>
      </c>
      <c r="B87" s="9" t="s">
        <v>218</v>
      </c>
      <c r="C87" s="9" t="s">
        <v>192</v>
      </c>
      <c r="D87" s="9" t="s">
        <v>251</v>
      </c>
      <c r="E87" s="9" t="s">
        <v>252</v>
      </c>
      <c r="F87" s="9" t="s">
        <v>253</v>
      </c>
      <c r="G87" s="9">
        <v>71.5</v>
      </c>
      <c r="H87" s="11">
        <v>84.78</v>
      </c>
      <c r="I87" s="10">
        <f t="shared" si="6"/>
        <v>78.14</v>
      </c>
      <c r="J87" s="8">
        <v>1</v>
      </c>
      <c r="K87" s="9" t="s">
        <v>20</v>
      </c>
      <c r="L87" s="9" t="s">
        <v>21</v>
      </c>
      <c r="M87" s="8"/>
    </row>
    <row r="88" s="2" customFormat="true" customHeight="true" spans="1:13">
      <c r="A88" s="8">
        <v>85</v>
      </c>
      <c r="B88" s="8" t="s">
        <v>218</v>
      </c>
      <c r="C88" s="8" t="s">
        <v>192</v>
      </c>
      <c r="D88" s="8" t="s">
        <v>251</v>
      </c>
      <c r="E88" s="8" t="s">
        <v>254</v>
      </c>
      <c r="F88" s="8" t="s">
        <v>255</v>
      </c>
      <c r="G88" s="8">
        <v>72.5</v>
      </c>
      <c r="H88" s="11">
        <v>81.86</v>
      </c>
      <c r="I88" s="10">
        <f t="shared" si="6"/>
        <v>77.18</v>
      </c>
      <c r="J88" s="8">
        <v>2</v>
      </c>
      <c r="K88" s="9"/>
      <c r="L88" s="9"/>
      <c r="M88" s="8"/>
    </row>
    <row r="89" s="2" customFormat="true" customHeight="true" spans="1:13">
      <c r="A89" s="8">
        <v>86</v>
      </c>
      <c r="B89" s="8" t="s">
        <v>218</v>
      </c>
      <c r="C89" s="8" t="s">
        <v>192</v>
      </c>
      <c r="D89" s="8" t="s">
        <v>251</v>
      </c>
      <c r="E89" s="8" t="s">
        <v>256</v>
      </c>
      <c r="F89" s="8" t="s">
        <v>257</v>
      </c>
      <c r="G89" s="8">
        <v>73</v>
      </c>
      <c r="H89" s="11">
        <v>71.1</v>
      </c>
      <c r="I89" s="10">
        <f t="shared" si="6"/>
        <v>72.05</v>
      </c>
      <c r="J89" s="8">
        <v>3</v>
      </c>
      <c r="K89" s="9"/>
      <c r="L89" s="9"/>
      <c r="M89" s="8"/>
    </row>
    <row r="90" s="2" customFormat="true" customHeight="true" spans="1:13">
      <c r="A90" s="8">
        <v>87</v>
      </c>
      <c r="B90" s="8" t="s">
        <v>218</v>
      </c>
      <c r="C90" s="8" t="s">
        <v>258</v>
      </c>
      <c r="D90" s="8" t="s">
        <v>259</v>
      </c>
      <c r="E90" s="8" t="s">
        <v>260</v>
      </c>
      <c r="F90" s="8" t="s">
        <v>261</v>
      </c>
      <c r="G90" s="8">
        <v>82</v>
      </c>
      <c r="H90" s="11">
        <v>83</v>
      </c>
      <c r="I90" s="10">
        <f t="shared" si="6"/>
        <v>82.5</v>
      </c>
      <c r="J90" s="8">
        <v>1</v>
      </c>
      <c r="K90" s="9" t="s">
        <v>20</v>
      </c>
      <c r="L90" s="9" t="s">
        <v>21</v>
      </c>
      <c r="M90" s="8"/>
    </row>
    <row r="91" s="2" customFormat="true" customHeight="true" spans="1:13">
      <c r="A91" s="8">
        <v>88</v>
      </c>
      <c r="B91" s="8" t="s">
        <v>218</v>
      </c>
      <c r="C91" s="8" t="s">
        <v>258</v>
      </c>
      <c r="D91" s="8" t="s">
        <v>259</v>
      </c>
      <c r="E91" s="8" t="s">
        <v>262</v>
      </c>
      <c r="F91" s="8" t="s">
        <v>263</v>
      </c>
      <c r="G91" s="8">
        <v>74.5</v>
      </c>
      <c r="H91" s="11">
        <v>76.8</v>
      </c>
      <c r="I91" s="10">
        <f t="shared" si="6"/>
        <v>75.65</v>
      </c>
      <c r="J91" s="8">
        <v>2</v>
      </c>
      <c r="K91" s="9"/>
      <c r="L91" s="9"/>
      <c r="M91" s="8"/>
    </row>
    <row r="92" s="2" customFormat="true" customHeight="true" spans="1:13">
      <c r="A92" s="8">
        <v>89</v>
      </c>
      <c r="B92" s="8" t="s">
        <v>218</v>
      </c>
      <c r="C92" s="8" t="s">
        <v>198</v>
      </c>
      <c r="D92" s="8" t="s">
        <v>264</v>
      </c>
      <c r="E92" s="8" t="s">
        <v>265</v>
      </c>
      <c r="F92" s="8" t="s">
        <v>266</v>
      </c>
      <c r="G92" s="8">
        <v>72.5</v>
      </c>
      <c r="H92" s="11">
        <v>80.72</v>
      </c>
      <c r="I92" s="10">
        <f t="shared" si="6"/>
        <v>76.61</v>
      </c>
      <c r="J92" s="8">
        <v>1</v>
      </c>
      <c r="K92" s="9" t="s">
        <v>20</v>
      </c>
      <c r="L92" s="9" t="s">
        <v>21</v>
      </c>
      <c r="M92" s="8"/>
    </row>
    <row r="93" s="2" customFormat="true" customHeight="true" spans="1:13">
      <c r="A93" s="8">
        <v>90</v>
      </c>
      <c r="B93" s="8" t="s">
        <v>218</v>
      </c>
      <c r="C93" s="8" t="s">
        <v>198</v>
      </c>
      <c r="D93" s="8" t="s">
        <v>264</v>
      </c>
      <c r="E93" s="8" t="s">
        <v>267</v>
      </c>
      <c r="F93" s="8" t="s">
        <v>268</v>
      </c>
      <c r="G93" s="8">
        <v>76</v>
      </c>
      <c r="H93" s="11">
        <v>77.2</v>
      </c>
      <c r="I93" s="10">
        <f t="shared" si="6"/>
        <v>76.6</v>
      </c>
      <c r="J93" s="8">
        <v>2</v>
      </c>
      <c r="K93" s="9"/>
      <c r="L93" s="9"/>
      <c r="M93" s="8"/>
    </row>
    <row r="94" s="2" customFormat="true" customHeight="true" spans="1:13">
      <c r="A94" s="8">
        <v>91</v>
      </c>
      <c r="B94" s="8" t="s">
        <v>218</v>
      </c>
      <c r="C94" s="8" t="s">
        <v>198</v>
      </c>
      <c r="D94" s="8" t="s">
        <v>264</v>
      </c>
      <c r="E94" s="8" t="s">
        <v>269</v>
      </c>
      <c r="F94" s="8" t="s">
        <v>270</v>
      </c>
      <c r="G94" s="8">
        <v>72.5</v>
      </c>
      <c r="H94" s="11">
        <v>76.18</v>
      </c>
      <c r="I94" s="10">
        <f t="shared" si="6"/>
        <v>74.34</v>
      </c>
      <c r="J94" s="8">
        <v>3</v>
      </c>
      <c r="K94" s="9"/>
      <c r="L94" s="9"/>
      <c r="M94" s="8"/>
    </row>
    <row r="95" s="2" customFormat="true" customHeight="true" spans="1:13">
      <c r="A95" s="8">
        <v>92</v>
      </c>
      <c r="B95" s="8" t="s">
        <v>218</v>
      </c>
      <c r="C95" s="8" t="s">
        <v>271</v>
      </c>
      <c r="D95" s="8" t="s">
        <v>272</v>
      </c>
      <c r="E95" s="8" t="s">
        <v>273</v>
      </c>
      <c r="F95" s="8" t="s">
        <v>274</v>
      </c>
      <c r="G95" s="8">
        <v>87.5</v>
      </c>
      <c r="H95" s="11">
        <v>86.51</v>
      </c>
      <c r="I95" s="10">
        <f t="shared" si="6"/>
        <v>87.005</v>
      </c>
      <c r="J95" s="8">
        <v>1</v>
      </c>
      <c r="K95" s="9" t="s">
        <v>20</v>
      </c>
      <c r="L95" s="9" t="s">
        <v>21</v>
      </c>
      <c r="M95" s="8"/>
    </row>
    <row r="96" s="2" customFormat="true" customHeight="true" spans="1:13">
      <c r="A96" s="8">
        <v>93</v>
      </c>
      <c r="B96" s="8" t="s">
        <v>218</v>
      </c>
      <c r="C96" s="8" t="s">
        <v>271</v>
      </c>
      <c r="D96" s="8" t="s">
        <v>272</v>
      </c>
      <c r="E96" s="8" t="s">
        <v>275</v>
      </c>
      <c r="F96" s="8" t="s">
        <v>276</v>
      </c>
      <c r="G96" s="8">
        <v>82</v>
      </c>
      <c r="H96" s="11">
        <v>76.506</v>
      </c>
      <c r="I96" s="10">
        <f t="shared" si="6"/>
        <v>79.253</v>
      </c>
      <c r="J96" s="8">
        <v>2</v>
      </c>
      <c r="K96" s="9"/>
      <c r="L96" s="9"/>
      <c r="M96" s="8"/>
    </row>
    <row r="97" s="2" customFormat="true" customHeight="true" spans="1:13">
      <c r="A97" s="8">
        <v>94</v>
      </c>
      <c r="B97" s="8" t="s">
        <v>218</v>
      </c>
      <c r="C97" s="8" t="s">
        <v>271</v>
      </c>
      <c r="D97" s="8" t="s">
        <v>272</v>
      </c>
      <c r="E97" s="8" t="s">
        <v>277</v>
      </c>
      <c r="F97" s="8" t="s">
        <v>278</v>
      </c>
      <c r="G97" s="8">
        <v>76.5</v>
      </c>
      <c r="H97" s="11" t="s">
        <v>37</v>
      </c>
      <c r="I97" s="10">
        <f>G97*0.5</f>
        <v>38.25</v>
      </c>
      <c r="J97" s="8"/>
      <c r="K97" s="9"/>
      <c r="L97" s="9"/>
      <c r="M97" s="8"/>
    </row>
    <row r="98" s="2" customFormat="true" customHeight="true" spans="1:13">
      <c r="A98" s="8">
        <v>95</v>
      </c>
      <c r="B98" s="8" t="s">
        <v>279</v>
      </c>
      <c r="C98" s="8" t="s">
        <v>280</v>
      </c>
      <c r="D98" s="8" t="s">
        <v>281</v>
      </c>
      <c r="E98" s="8" t="s">
        <v>282</v>
      </c>
      <c r="F98" s="8" t="s">
        <v>283</v>
      </c>
      <c r="G98" s="8">
        <v>61.8</v>
      </c>
      <c r="H98" s="11">
        <v>72.3</v>
      </c>
      <c r="I98" s="10">
        <f t="shared" ref="I98:I103" si="7">G98*0.6+H98*0.4</f>
        <v>66</v>
      </c>
      <c r="J98" s="8">
        <v>1</v>
      </c>
      <c r="K98" s="9" t="s">
        <v>20</v>
      </c>
      <c r="L98" s="9" t="s">
        <v>21</v>
      </c>
      <c r="M98" s="8"/>
    </row>
    <row r="99" s="2" customFormat="true" customHeight="true" spans="1:13">
      <c r="A99" s="8">
        <v>96</v>
      </c>
      <c r="B99" s="8" t="s">
        <v>279</v>
      </c>
      <c r="C99" s="8" t="s">
        <v>280</v>
      </c>
      <c r="D99" s="8" t="s">
        <v>281</v>
      </c>
      <c r="E99" s="8" t="s">
        <v>284</v>
      </c>
      <c r="F99" s="8" t="s">
        <v>285</v>
      </c>
      <c r="G99" s="8">
        <v>62.8</v>
      </c>
      <c r="H99" s="11">
        <v>66.8</v>
      </c>
      <c r="I99" s="10">
        <f t="shared" si="7"/>
        <v>64.4</v>
      </c>
      <c r="J99" s="8">
        <v>2</v>
      </c>
      <c r="K99" s="9"/>
      <c r="L99" s="9"/>
      <c r="M99" s="8"/>
    </row>
    <row r="100" s="2" customFormat="true" customHeight="true" spans="1:13">
      <c r="A100" s="8">
        <v>97</v>
      </c>
      <c r="B100" s="8" t="s">
        <v>279</v>
      </c>
      <c r="C100" s="8" t="s">
        <v>280</v>
      </c>
      <c r="D100" s="8" t="s">
        <v>281</v>
      </c>
      <c r="E100" s="8" t="s">
        <v>286</v>
      </c>
      <c r="F100" s="8" t="s">
        <v>287</v>
      </c>
      <c r="G100" s="8">
        <v>60</v>
      </c>
      <c r="H100" s="11">
        <v>59.1</v>
      </c>
      <c r="I100" s="10">
        <f t="shared" si="7"/>
        <v>59.64</v>
      </c>
      <c r="J100" s="8">
        <v>3</v>
      </c>
      <c r="K100" s="9"/>
      <c r="L100" s="9"/>
      <c r="M100" s="8"/>
    </row>
    <row r="101" s="2" customFormat="true" customHeight="true" spans="1:13">
      <c r="A101" s="8">
        <v>98</v>
      </c>
      <c r="B101" s="8" t="s">
        <v>279</v>
      </c>
      <c r="C101" s="8" t="s">
        <v>288</v>
      </c>
      <c r="D101" s="8" t="s">
        <v>289</v>
      </c>
      <c r="E101" s="8" t="s">
        <v>290</v>
      </c>
      <c r="F101" s="8" t="s">
        <v>291</v>
      </c>
      <c r="G101" s="8">
        <v>66.6</v>
      </c>
      <c r="H101" s="11">
        <v>75.38</v>
      </c>
      <c r="I101" s="10">
        <f t="shared" si="7"/>
        <v>70.112</v>
      </c>
      <c r="J101" s="8">
        <v>1</v>
      </c>
      <c r="K101" s="9" t="s">
        <v>20</v>
      </c>
      <c r="L101" s="9" t="s">
        <v>21</v>
      </c>
      <c r="M101" s="8"/>
    </row>
    <row r="102" s="2" customFormat="true" customHeight="true" spans="1:13">
      <c r="A102" s="8">
        <v>99</v>
      </c>
      <c r="B102" s="8" t="s">
        <v>279</v>
      </c>
      <c r="C102" s="8" t="s">
        <v>288</v>
      </c>
      <c r="D102" s="8" t="s">
        <v>289</v>
      </c>
      <c r="E102" s="8" t="s">
        <v>292</v>
      </c>
      <c r="F102" s="8" t="s">
        <v>293</v>
      </c>
      <c r="G102" s="8">
        <v>67.6</v>
      </c>
      <c r="H102" s="11">
        <v>73.56</v>
      </c>
      <c r="I102" s="10">
        <f t="shared" si="7"/>
        <v>69.984</v>
      </c>
      <c r="J102" s="8">
        <v>2</v>
      </c>
      <c r="K102" s="9"/>
      <c r="L102" s="9"/>
      <c r="M102" s="8"/>
    </row>
    <row r="103" s="2" customFormat="true" customHeight="true" spans="1:13">
      <c r="A103" s="8">
        <v>100</v>
      </c>
      <c r="B103" s="9" t="s">
        <v>279</v>
      </c>
      <c r="C103" s="9" t="s">
        <v>288</v>
      </c>
      <c r="D103" s="9" t="s">
        <v>289</v>
      </c>
      <c r="E103" s="9" t="s">
        <v>294</v>
      </c>
      <c r="F103" s="9" t="s">
        <v>295</v>
      </c>
      <c r="G103" s="9">
        <v>63.9</v>
      </c>
      <c r="H103" s="11">
        <v>75.52</v>
      </c>
      <c r="I103" s="10">
        <f t="shared" si="7"/>
        <v>68.548</v>
      </c>
      <c r="J103" s="8">
        <v>3</v>
      </c>
      <c r="K103" s="9"/>
      <c r="L103" s="9"/>
      <c r="M103" s="8"/>
    </row>
    <row r="104" s="2" customFormat="true" customHeight="true" spans="1:13">
      <c r="A104" s="8">
        <v>101</v>
      </c>
      <c r="B104" s="8" t="s">
        <v>296</v>
      </c>
      <c r="C104" s="8" t="s">
        <v>297</v>
      </c>
      <c r="D104" s="8" t="s">
        <v>298</v>
      </c>
      <c r="E104" s="8" t="s">
        <v>299</v>
      </c>
      <c r="F104" s="8" t="s">
        <v>300</v>
      </c>
      <c r="G104" s="8">
        <v>76</v>
      </c>
      <c r="H104" s="11">
        <v>75.46</v>
      </c>
      <c r="I104" s="10">
        <f>G104*0.5+H104*0.5</f>
        <v>75.73</v>
      </c>
      <c r="J104" s="8">
        <v>1</v>
      </c>
      <c r="K104" s="9" t="s">
        <v>20</v>
      </c>
      <c r="L104" s="9" t="s">
        <v>21</v>
      </c>
      <c r="M104" s="8"/>
    </row>
    <row r="105" s="2" customFormat="true" customHeight="true" spans="1:13">
      <c r="A105" s="8">
        <v>102</v>
      </c>
      <c r="B105" s="8" t="s">
        <v>296</v>
      </c>
      <c r="C105" s="8" t="s">
        <v>297</v>
      </c>
      <c r="D105" s="8" t="s">
        <v>298</v>
      </c>
      <c r="E105" s="8" t="s">
        <v>301</v>
      </c>
      <c r="F105" s="8" t="s">
        <v>302</v>
      </c>
      <c r="G105" s="8">
        <v>69.5</v>
      </c>
      <c r="H105" s="11">
        <v>79.16</v>
      </c>
      <c r="I105" s="10">
        <f>G105*0.5+H105*0.5</f>
        <v>74.33</v>
      </c>
      <c r="J105" s="8">
        <v>2</v>
      </c>
      <c r="K105" s="9"/>
      <c r="L105" s="9"/>
      <c r="M105" s="8"/>
    </row>
    <row r="106" s="2" customFormat="true" customHeight="true" spans="1:13">
      <c r="A106" s="8">
        <v>103</v>
      </c>
      <c r="B106" s="9" t="s">
        <v>296</v>
      </c>
      <c r="C106" s="9" t="s">
        <v>297</v>
      </c>
      <c r="D106" s="9" t="s">
        <v>298</v>
      </c>
      <c r="E106" s="9" t="s">
        <v>303</v>
      </c>
      <c r="F106" s="9" t="s">
        <v>304</v>
      </c>
      <c r="G106" s="9">
        <v>65.5</v>
      </c>
      <c r="H106" s="11" t="s">
        <v>37</v>
      </c>
      <c r="I106" s="10">
        <f>G106*0.5</f>
        <v>32.75</v>
      </c>
      <c r="J106" s="8"/>
      <c r="K106" s="9"/>
      <c r="L106" s="9"/>
      <c r="M106" s="8"/>
    </row>
    <row r="107" s="2" customFormat="true" customHeight="true" spans="1:13">
      <c r="A107" s="8">
        <v>104</v>
      </c>
      <c r="B107" s="8" t="s">
        <v>296</v>
      </c>
      <c r="C107" s="8" t="s">
        <v>305</v>
      </c>
      <c r="D107" s="8" t="s">
        <v>306</v>
      </c>
      <c r="E107" s="8" t="s">
        <v>307</v>
      </c>
      <c r="F107" s="8" t="s">
        <v>308</v>
      </c>
      <c r="G107" s="8">
        <v>69.8</v>
      </c>
      <c r="H107" s="11">
        <v>85</v>
      </c>
      <c r="I107" s="10">
        <f t="shared" ref="I107:I112" si="8">G107*0.6+H107*0.4</f>
        <v>75.88</v>
      </c>
      <c r="J107" s="8">
        <v>1</v>
      </c>
      <c r="K107" s="9" t="s">
        <v>20</v>
      </c>
      <c r="L107" s="9" t="s">
        <v>21</v>
      </c>
      <c r="M107" s="8"/>
    </row>
    <row r="108" s="2" customFormat="true" customHeight="true" spans="1:13">
      <c r="A108" s="8">
        <v>105</v>
      </c>
      <c r="B108" s="8" t="s">
        <v>296</v>
      </c>
      <c r="C108" s="8" t="s">
        <v>305</v>
      </c>
      <c r="D108" s="8" t="s">
        <v>306</v>
      </c>
      <c r="E108" s="8" t="s">
        <v>309</v>
      </c>
      <c r="F108" s="8" t="s">
        <v>310</v>
      </c>
      <c r="G108" s="8">
        <v>66.2</v>
      </c>
      <c r="H108" s="11">
        <v>84.6</v>
      </c>
      <c r="I108" s="10">
        <f t="shared" si="8"/>
        <v>73.56</v>
      </c>
      <c r="J108" s="8">
        <v>2</v>
      </c>
      <c r="K108" s="9"/>
      <c r="L108" s="9"/>
      <c r="M108" s="8"/>
    </row>
    <row r="109" s="2" customFormat="true" customHeight="true" spans="1:13">
      <c r="A109" s="8">
        <v>106</v>
      </c>
      <c r="B109" s="8" t="s">
        <v>296</v>
      </c>
      <c r="C109" s="8" t="s">
        <v>305</v>
      </c>
      <c r="D109" s="8" t="s">
        <v>306</v>
      </c>
      <c r="E109" s="8" t="s">
        <v>311</v>
      </c>
      <c r="F109" s="8" t="s">
        <v>312</v>
      </c>
      <c r="G109" s="8">
        <v>65.6</v>
      </c>
      <c r="H109" s="11">
        <v>80.4</v>
      </c>
      <c r="I109" s="10">
        <f t="shared" si="8"/>
        <v>71.52</v>
      </c>
      <c r="J109" s="8">
        <v>3</v>
      </c>
      <c r="K109" s="9"/>
      <c r="L109" s="9"/>
      <c r="M109" s="8"/>
    </row>
    <row r="110" s="2" customFormat="true" customHeight="true" spans="1:13">
      <c r="A110" s="8">
        <v>107</v>
      </c>
      <c r="B110" s="8" t="s">
        <v>296</v>
      </c>
      <c r="C110" s="8" t="s">
        <v>56</v>
      </c>
      <c r="D110" s="8" t="s">
        <v>313</v>
      </c>
      <c r="E110" s="8" t="s">
        <v>314</v>
      </c>
      <c r="F110" s="8" t="s">
        <v>315</v>
      </c>
      <c r="G110" s="8">
        <v>67.4</v>
      </c>
      <c r="H110" s="11">
        <v>72.3</v>
      </c>
      <c r="I110" s="10">
        <f t="shared" si="8"/>
        <v>69.36</v>
      </c>
      <c r="J110" s="8">
        <v>1</v>
      </c>
      <c r="K110" s="9" t="s">
        <v>20</v>
      </c>
      <c r="L110" s="9" t="s">
        <v>21</v>
      </c>
      <c r="M110" s="8"/>
    </row>
    <row r="111" s="2" customFormat="true" customHeight="true" spans="1:13">
      <c r="A111" s="8">
        <v>108</v>
      </c>
      <c r="B111" s="8" t="s">
        <v>296</v>
      </c>
      <c r="C111" s="8" t="s">
        <v>56</v>
      </c>
      <c r="D111" s="8" t="s">
        <v>313</v>
      </c>
      <c r="E111" s="8" t="s">
        <v>316</v>
      </c>
      <c r="F111" s="8" t="s">
        <v>317</v>
      </c>
      <c r="G111" s="8">
        <v>68.5</v>
      </c>
      <c r="H111" s="11">
        <v>67.5</v>
      </c>
      <c r="I111" s="10">
        <f t="shared" si="8"/>
        <v>68.1</v>
      </c>
      <c r="J111" s="8">
        <v>2</v>
      </c>
      <c r="K111" s="9"/>
      <c r="L111" s="9"/>
      <c r="M111" s="8"/>
    </row>
    <row r="112" s="2" customFormat="true" customHeight="true" spans="1:13">
      <c r="A112" s="8">
        <v>109</v>
      </c>
      <c r="B112" s="8" t="s">
        <v>296</v>
      </c>
      <c r="C112" s="8" t="s">
        <v>56</v>
      </c>
      <c r="D112" s="8" t="s">
        <v>313</v>
      </c>
      <c r="E112" s="8" t="s">
        <v>318</v>
      </c>
      <c r="F112" s="8" t="s">
        <v>319</v>
      </c>
      <c r="G112" s="8">
        <v>65</v>
      </c>
      <c r="H112" s="11">
        <v>67.5</v>
      </c>
      <c r="I112" s="10">
        <f t="shared" si="8"/>
        <v>66</v>
      </c>
      <c r="J112" s="8">
        <v>3</v>
      </c>
      <c r="K112" s="9"/>
      <c r="L112" s="9"/>
      <c r="M112" s="8"/>
    </row>
    <row r="113" s="2" customFormat="true" customHeight="true" spans="1:13">
      <c r="A113" s="8">
        <v>110</v>
      </c>
      <c r="B113" s="8" t="s">
        <v>296</v>
      </c>
      <c r="C113" s="8" t="s">
        <v>320</v>
      </c>
      <c r="D113" s="8" t="s">
        <v>321</v>
      </c>
      <c r="E113" s="8" t="s">
        <v>322</v>
      </c>
      <c r="F113" s="8" t="s">
        <v>323</v>
      </c>
      <c r="G113" s="8">
        <v>79</v>
      </c>
      <c r="H113" s="11">
        <v>77.9</v>
      </c>
      <c r="I113" s="10">
        <f t="shared" ref="I113:I118" si="9">G113*0.5+H113*0.5</f>
        <v>78.45</v>
      </c>
      <c r="J113" s="8">
        <v>1</v>
      </c>
      <c r="K113" s="9" t="s">
        <v>20</v>
      </c>
      <c r="L113" s="9" t="s">
        <v>21</v>
      </c>
      <c r="M113" s="8"/>
    </row>
    <row r="114" s="2" customFormat="true" customHeight="true" spans="1:13">
      <c r="A114" s="8">
        <v>111</v>
      </c>
      <c r="B114" s="8" t="s">
        <v>296</v>
      </c>
      <c r="C114" s="8" t="s">
        <v>320</v>
      </c>
      <c r="D114" s="8" t="s">
        <v>321</v>
      </c>
      <c r="E114" s="8" t="s">
        <v>324</v>
      </c>
      <c r="F114" s="8" t="s">
        <v>325</v>
      </c>
      <c r="G114" s="8">
        <v>80.5</v>
      </c>
      <c r="H114" s="11">
        <v>74.1</v>
      </c>
      <c r="I114" s="10">
        <f t="shared" si="9"/>
        <v>77.3</v>
      </c>
      <c r="J114" s="8">
        <v>2</v>
      </c>
      <c r="K114" s="9"/>
      <c r="L114" s="9"/>
      <c r="M114" s="8"/>
    </row>
    <row r="115" s="2" customFormat="true" customHeight="true" spans="1:13">
      <c r="A115" s="8">
        <v>112</v>
      </c>
      <c r="B115" s="8" t="s">
        <v>296</v>
      </c>
      <c r="C115" s="8" t="s">
        <v>320</v>
      </c>
      <c r="D115" s="8" t="s">
        <v>321</v>
      </c>
      <c r="E115" s="8" t="s">
        <v>326</v>
      </c>
      <c r="F115" s="8" t="s">
        <v>327</v>
      </c>
      <c r="G115" s="8">
        <v>75</v>
      </c>
      <c r="H115" s="11">
        <v>72.7</v>
      </c>
      <c r="I115" s="10">
        <f t="shared" si="9"/>
        <v>73.85</v>
      </c>
      <c r="J115" s="8">
        <v>3</v>
      </c>
      <c r="K115" s="9"/>
      <c r="L115" s="9"/>
      <c r="M115" s="8"/>
    </row>
    <row r="116" s="2" customFormat="true" customHeight="true" spans="1:13">
      <c r="A116" s="8">
        <v>113</v>
      </c>
      <c r="B116" s="8" t="s">
        <v>296</v>
      </c>
      <c r="C116" s="8" t="s">
        <v>328</v>
      </c>
      <c r="D116" s="8" t="s">
        <v>329</v>
      </c>
      <c r="E116" s="8" t="s">
        <v>330</v>
      </c>
      <c r="F116" s="8" t="s">
        <v>331</v>
      </c>
      <c r="G116" s="8">
        <v>80</v>
      </c>
      <c r="H116" s="11">
        <v>83.4</v>
      </c>
      <c r="I116" s="10">
        <f t="shared" si="9"/>
        <v>81.7</v>
      </c>
      <c r="J116" s="8">
        <v>1</v>
      </c>
      <c r="K116" s="9" t="s">
        <v>20</v>
      </c>
      <c r="L116" s="9" t="s">
        <v>21</v>
      </c>
      <c r="M116" s="8"/>
    </row>
    <row r="117" s="2" customFormat="true" customHeight="true" spans="1:13">
      <c r="A117" s="8">
        <v>114</v>
      </c>
      <c r="B117" s="8" t="s">
        <v>296</v>
      </c>
      <c r="C117" s="8" t="s">
        <v>328</v>
      </c>
      <c r="D117" s="8" t="s">
        <v>329</v>
      </c>
      <c r="E117" s="8" t="s">
        <v>332</v>
      </c>
      <c r="F117" s="8" t="s">
        <v>333</v>
      </c>
      <c r="G117" s="8">
        <v>79.5</v>
      </c>
      <c r="H117" s="11">
        <v>79.76</v>
      </c>
      <c r="I117" s="10">
        <f t="shared" si="9"/>
        <v>79.63</v>
      </c>
      <c r="J117" s="8">
        <v>2</v>
      </c>
      <c r="K117" s="9"/>
      <c r="L117" s="9"/>
      <c r="M117" s="8"/>
    </row>
    <row r="118" s="2" customFormat="true" customHeight="true" spans="1:13">
      <c r="A118" s="8">
        <v>115</v>
      </c>
      <c r="B118" s="8" t="s">
        <v>296</v>
      </c>
      <c r="C118" s="8" t="s">
        <v>328</v>
      </c>
      <c r="D118" s="8" t="s">
        <v>329</v>
      </c>
      <c r="E118" s="8" t="s">
        <v>334</v>
      </c>
      <c r="F118" s="8" t="s">
        <v>335</v>
      </c>
      <c r="G118" s="8">
        <v>79.5</v>
      </c>
      <c r="H118" s="11">
        <v>79.4</v>
      </c>
      <c r="I118" s="10">
        <f t="shared" si="9"/>
        <v>79.45</v>
      </c>
      <c r="J118" s="8">
        <v>3</v>
      </c>
      <c r="K118" s="9"/>
      <c r="L118" s="9"/>
      <c r="M118" s="8"/>
    </row>
    <row r="119" s="2" customFormat="true" customHeight="true" spans="1:13">
      <c r="A119" s="8">
        <v>116</v>
      </c>
      <c r="B119" s="8" t="s">
        <v>336</v>
      </c>
      <c r="C119" s="8" t="s">
        <v>56</v>
      </c>
      <c r="D119" s="8" t="s">
        <v>337</v>
      </c>
      <c r="E119" s="8" t="s">
        <v>338</v>
      </c>
      <c r="F119" s="8" t="s">
        <v>339</v>
      </c>
      <c r="G119" s="8">
        <v>62</v>
      </c>
      <c r="H119" s="11">
        <v>74.4</v>
      </c>
      <c r="I119" s="10">
        <f>G119*0.6+H119*0.4</f>
        <v>66.96</v>
      </c>
      <c r="J119" s="8">
        <v>1</v>
      </c>
      <c r="K119" s="9" t="s">
        <v>20</v>
      </c>
      <c r="L119" s="9" t="s">
        <v>21</v>
      </c>
      <c r="M119" s="8"/>
    </row>
    <row r="120" s="2" customFormat="true" customHeight="true" spans="1:13">
      <c r="A120" s="8">
        <v>117</v>
      </c>
      <c r="B120" s="8" t="s">
        <v>336</v>
      </c>
      <c r="C120" s="8" t="s">
        <v>56</v>
      </c>
      <c r="D120" s="8" t="s">
        <v>337</v>
      </c>
      <c r="E120" s="8" t="s">
        <v>340</v>
      </c>
      <c r="F120" s="8" t="s">
        <v>341</v>
      </c>
      <c r="G120" s="8">
        <v>60.6</v>
      </c>
      <c r="H120" s="11">
        <v>73</v>
      </c>
      <c r="I120" s="10">
        <f>G120*0.6+H120*0.4</f>
        <v>65.56</v>
      </c>
      <c r="J120" s="8">
        <v>2</v>
      </c>
      <c r="K120" s="9"/>
      <c r="L120" s="9"/>
      <c r="M120" s="8"/>
    </row>
    <row r="121" s="2" customFormat="true" customHeight="true" spans="1:13">
      <c r="A121" s="8">
        <v>118</v>
      </c>
      <c r="B121" s="8" t="s">
        <v>336</v>
      </c>
      <c r="C121" s="8" t="s">
        <v>56</v>
      </c>
      <c r="D121" s="8" t="s">
        <v>337</v>
      </c>
      <c r="E121" s="8" t="s">
        <v>342</v>
      </c>
      <c r="F121" s="8" t="s">
        <v>343</v>
      </c>
      <c r="G121" s="8">
        <v>60.8</v>
      </c>
      <c r="H121" s="11">
        <v>67.9</v>
      </c>
      <c r="I121" s="10">
        <f>G121*0.6+H121*0.4</f>
        <v>63.64</v>
      </c>
      <c r="J121" s="8">
        <v>3</v>
      </c>
      <c r="K121" s="9"/>
      <c r="L121" s="9"/>
      <c r="M121" s="8"/>
    </row>
    <row r="122" s="2" customFormat="true" customHeight="true" spans="1:13">
      <c r="A122" s="8">
        <v>119</v>
      </c>
      <c r="B122" s="8" t="s">
        <v>336</v>
      </c>
      <c r="C122" s="8" t="s">
        <v>344</v>
      </c>
      <c r="D122" s="8" t="s">
        <v>345</v>
      </c>
      <c r="E122" s="8" t="s">
        <v>346</v>
      </c>
      <c r="F122" s="8" t="s">
        <v>347</v>
      </c>
      <c r="G122" s="8">
        <v>64</v>
      </c>
      <c r="H122" s="11">
        <v>73</v>
      </c>
      <c r="I122" s="10">
        <f>G122*0.6+H122*0.4</f>
        <v>67.6</v>
      </c>
      <c r="J122" s="8">
        <v>1</v>
      </c>
      <c r="K122" s="9" t="s">
        <v>20</v>
      </c>
      <c r="L122" s="9" t="s">
        <v>21</v>
      </c>
      <c r="M122" s="8"/>
    </row>
    <row r="123" s="2" customFormat="true" customHeight="true" spans="1:13">
      <c r="A123" s="8">
        <v>120</v>
      </c>
      <c r="B123" s="8" t="s">
        <v>336</v>
      </c>
      <c r="C123" s="8" t="s">
        <v>344</v>
      </c>
      <c r="D123" s="8" t="s">
        <v>345</v>
      </c>
      <c r="E123" s="8" t="s">
        <v>348</v>
      </c>
      <c r="F123" s="8" t="s">
        <v>349</v>
      </c>
      <c r="G123" s="8">
        <v>56</v>
      </c>
      <c r="H123" s="11" t="s">
        <v>37</v>
      </c>
      <c r="I123" s="10">
        <f>G123*0.6</f>
        <v>33.6</v>
      </c>
      <c r="J123" s="8"/>
      <c r="K123" s="9"/>
      <c r="L123" s="9"/>
      <c r="M123" s="8"/>
    </row>
    <row r="124" s="2" customFormat="true" customHeight="true" spans="1:13">
      <c r="A124" s="8">
        <v>121</v>
      </c>
      <c r="B124" s="8" t="s">
        <v>336</v>
      </c>
      <c r="C124" s="8" t="s">
        <v>344</v>
      </c>
      <c r="D124" s="8" t="s">
        <v>345</v>
      </c>
      <c r="E124" s="8" t="s">
        <v>350</v>
      </c>
      <c r="F124" s="8" t="s">
        <v>351</v>
      </c>
      <c r="G124" s="8">
        <v>56</v>
      </c>
      <c r="H124" s="11" t="s">
        <v>37</v>
      </c>
      <c r="I124" s="10">
        <f>G124*0.6</f>
        <v>33.6</v>
      </c>
      <c r="J124" s="8"/>
      <c r="K124" s="9"/>
      <c r="L124" s="9"/>
      <c r="M124" s="8"/>
    </row>
    <row r="125" s="2" customFormat="true" customHeight="true" spans="1:13">
      <c r="A125" s="8">
        <v>122</v>
      </c>
      <c r="B125" s="8" t="s">
        <v>336</v>
      </c>
      <c r="C125" s="8" t="s">
        <v>352</v>
      </c>
      <c r="D125" s="8" t="s">
        <v>353</v>
      </c>
      <c r="E125" s="8" t="s">
        <v>354</v>
      </c>
      <c r="F125" s="8" t="s">
        <v>355</v>
      </c>
      <c r="G125" s="8">
        <v>66</v>
      </c>
      <c r="H125" s="11">
        <v>83.6</v>
      </c>
      <c r="I125" s="10">
        <f t="shared" ref="I125:I134" si="10">G125*0.6+H125*0.4</f>
        <v>73.04</v>
      </c>
      <c r="J125" s="8">
        <v>1</v>
      </c>
      <c r="K125" s="9" t="s">
        <v>20</v>
      </c>
      <c r="L125" s="9" t="s">
        <v>21</v>
      </c>
      <c r="M125" s="8"/>
    </row>
    <row r="126" s="2" customFormat="true" customHeight="true" spans="1:13">
      <c r="A126" s="8">
        <v>123</v>
      </c>
      <c r="B126" s="8" t="s">
        <v>336</v>
      </c>
      <c r="C126" s="8" t="s">
        <v>352</v>
      </c>
      <c r="D126" s="8" t="s">
        <v>353</v>
      </c>
      <c r="E126" s="8" t="s">
        <v>356</v>
      </c>
      <c r="F126" s="8" t="s">
        <v>357</v>
      </c>
      <c r="G126" s="8">
        <v>60</v>
      </c>
      <c r="H126" s="11">
        <v>81.9</v>
      </c>
      <c r="I126" s="10">
        <f t="shared" si="10"/>
        <v>68.76</v>
      </c>
      <c r="J126" s="8">
        <v>2</v>
      </c>
      <c r="K126" s="9" t="s">
        <v>20</v>
      </c>
      <c r="L126" s="9" t="s">
        <v>21</v>
      </c>
      <c r="M126" s="8"/>
    </row>
    <row r="127" s="2" customFormat="true" customHeight="true" spans="1:13">
      <c r="A127" s="8">
        <v>124</v>
      </c>
      <c r="B127" s="8" t="s">
        <v>336</v>
      </c>
      <c r="C127" s="8" t="s">
        <v>352</v>
      </c>
      <c r="D127" s="8" t="s">
        <v>353</v>
      </c>
      <c r="E127" s="8" t="s">
        <v>358</v>
      </c>
      <c r="F127" s="8" t="s">
        <v>359</v>
      </c>
      <c r="G127" s="8">
        <v>57</v>
      </c>
      <c r="H127" s="11">
        <v>83.9</v>
      </c>
      <c r="I127" s="10">
        <f t="shared" si="10"/>
        <v>67.76</v>
      </c>
      <c r="J127" s="8">
        <v>3</v>
      </c>
      <c r="K127" s="9"/>
      <c r="L127" s="9"/>
      <c r="M127" s="8"/>
    </row>
    <row r="128" s="2" customFormat="true" customHeight="true" spans="1:13">
      <c r="A128" s="8">
        <v>125</v>
      </c>
      <c r="B128" s="8" t="s">
        <v>336</v>
      </c>
      <c r="C128" s="8" t="s">
        <v>352</v>
      </c>
      <c r="D128" s="8" t="s">
        <v>353</v>
      </c>
      <c r="E128" s="8" t="s">
        <v>360</v>
      </c>
      <c r="F128" s="8" t="s">
        <v>361</v>
      </c>
      <c r="G128" s="8">
        <v>54</v>
      </c>
      <c r="H128" s="11">
        <v>86.4</v>
      </c>
      <c r="I128" s="10">
        <f t="shared" si="10"/>
        <v>66.96</v>
      </c>
      <c r="J128" s="8">
        <v>4</v>
      </c>
      <c r="K128" s="9"/>
      <c r="L128" s="9"/>
      <c r="M128" s="8"/>
    </row>
    <row r="129" s="2" customFormat="true" customHeight="true" spans="1:13">
      <c r="A129" s="8">
        <v>126</v>
      </c>
      <c r="B129" s="8" t="s">
        <v>336</v>
      </c>
      <c r="C129" s="8" t="s">
        <v>352</v>
      </c>
      <c r="D129" s="8" t="s">
        <v>353</v>
      </c>
      <c r="E129" s="8" t="s">
        <v>362</v>
      </c>
      <c r="F129" s="8" t="s">
        <v>363</v>
      </c>
      <c r="G129" s="8">
        <v>58</v>
      </c>
      <c r="H129" s="11">
        <v>78.2</v>
      </c>
      <c r="I129" s="10">
        <f t="shared" si="10"/>
        <v>66.08</v>
      </c>
      <c r="J129" s="8">
        <v>5</v>
      </c>
      <c r="K129" s="9"/>
      <c r="L129" s="9"/>
      <c r="M129" s="8"/>
    </row>
    <row r="130" s="2" customFormat="true" customHeight="true" spans="1:13">
      <c r="A130" s="8">
        <v>127</v>
      </c>
      <c r="B130" s="8" t="s">
        <v>336</v>
      </c>
      <c r="C130" s="8" t="s">
        <v>352</v>
      </c>
      <c r="D130" s="8" t="s">
        <v>353</v>
      </c>
      <c r="E130" s="8" t="s">
        <v>364</v>
      </c>
      <c r="F130" s="8" t="s">
        <v>365</v>
      </c>
      <c r="G130" s="8">
        <v>54</v>
      </c>
      <c r="H130" s="11">
        <v>75.1</v>
      </c>
      <c r="I130" s="10">
        <f t="shared" si="10"/>
        <v>62.44</v>
      </c>
      <c r="J130" s="8">
        <v>6</v>
      </c>
      <c r="K130" s="9"/>
      <c r="L130" s="9"/>
      <c r="M130" s="8"/>
    </row>
    <row r="131" s="2" customFormat="true" customHeight="true" spans="1:13">
      <c r="A131" s="8">
        <v>128</v>
      </c>
      <c r="B131" s="8" t="s">
        <v>336</v>
      </c>
      <c r="C131" s="8" t="s">
        <v>352</v>
      </c>
      <c r="D131" s="8" t="s">
        <v>353</v>
      </c>
      <c r="E131" s="8" t="s">
        <v>366</v>
      </c>
      <c r="F131" s="8" t="s">
        <v>367</v>
      </c>
      <c r="G131" s="8">
        <v>55</v>
      </c>
      <c r="H131" s="11">
        <v>73.5</v>
      </c>
      <c r="I131" s="10">
        <f t="shared" si="10"/>
        <v>62.4</v>
      </c>
      <c r="J131" s="8">
        <v>7</v>
      </c>
      <c r="K131" s="9"/>
      <c r="L131" s="9"/>
      <c r="M131" s="8"/>
    </row>
    <row r="132" s="2" customFormat="true" customHeight="true" spans="1:13">
      <c r="A132" s="8">
        <v>129</v>
      </c>
      <c r="B132" s="8" t="s">
        <v>368</v>
      </c>
      <c r="C132" s="8" t="s">
        <v>369</v>
      </c>
      <c r="D132" s="8" t="s">
        <v>370</v>
      </c>
      <c r="E132" s="8" t="s">
        <v>371</v>
      </c>
      <c r="F132" s="8" t="s">
        <v>372</v>
      </c>
      <c r="G132" s="8">
        <v>69.7</v>
      </c>
      <c r="H132" s="11">
        <v>77.38</v>
      </c>
      <c r="I132" s="10">
        <f t="shared" si="10"/>
        <v>72.772</v>
      </c>
      <c r="J132" s="8">
        <v>1</v>
      </c>
      <c r="K132" s="9" t="s">
        <v>20</v>
      </c>
      <c r="L132" s="9" t="s">
        <v>21</v>
      </c>
      <c r="M132" s="8"/>
    </row>
    <row r="133" s="2" customFormat="true" customHeight="true" spans="1:13">
      <c r="A133" s="8">
        <v>130</v>
      </c>
      <c r="B133" s="8" t="s">
        <v>368</v>
      </c>
      <c r="C133" s="8" t="s">
        <v>369</v>
      </c>
      <c r="D133" s="8" t="s">
        <v>370</v>
      </c>
      <c r="E133" s="8" t="s">
        <v>373</v>
      </c>
      <c r="F133" s="8" t="s">
        <v>374</v>
      </c>
      <c r="G133" s="8">
        <v>64.9</v>
      </c>
      <c r="H133" s="11">
        <v>81.24</v>
      </c>
      <c r="I133" s="10">
        <f t="shared" si="10"/>
        <v>71.436</v>
      </c>
      <c r="J133" s="8">
        <v>2</v>
      </c>
      <c r="K133" s="9"/>
      <c r="L133" s="9"/>
      <c r="M133" s="8"/>
    </row>
    <row r="134" s="2" customFormat="true" customHeight="true" spans="1:13">
      <c r="A134" s="8">
        <v>131</v>
      </c>
      <c r="B134" s="9" t="s">
        <v>368</v>
      </c>
      <c r="C134" s="9" t="s">
        <v>369</v>
      </c>
      <c r="D134" s="9" t="s">
        <v>370</v>
      </c>
      <c r="E134" s="9" t="s">
        <v>375</v>
      </c>
      <c r="F134" s="9" t="s">
        <v>376</v>
      </c>
      <c r="G134" s="9">
        <v>64.4</v>
      </c>
      <c r="H134" s="11">
        <v>78.46</v>
      </c>
      <c r="I134" s="10">
        <f t="shared" si="10"/>
        <v>70.024</v>
      </c>
      <c r="J134" s="8">
        <v>3</v>
      </c>
      <c r="K134" s="9"/>
      <c r="L134" s="9"/>
      <c r="M134" s="8"/>
    </row>
    <row r="135" s="2" customFormat="true" customHeight="true" spans="1:13">
      <c r="A135" s="8">
        <v>132</v>
      </c>
      <c r="B135" s="8" t="s">
        <v>377</v>
      </c>
      <c r="C135" s="8" t="s">
        <v>378</v>
      </c>
      <c r="D135" s="8" t="s">
        <v>379</v>
      </c>
      <c r="E135" s="8" t="s">
        <v>380</v>
      </c>
      <c r="F135" s="8" t="s">
        <v>381</v>
      </c>
      <c r="G135" s="8">
        <v>81</v>
      </c>
      <c r="H135" s="11">
        <v>78.92</v>
      </c>
      <c r="I135" s="11">
        <f t="shared" ref="I135:I140" si="11">G135*0.5+H135*0.5</f>
        <v>79.96</v>
      </c>
      <c r="J135" s="8">
        <v>1</v>
      </c>
      <c r="K135" s="9" t="s">
        <v>20</v>
      </c>
      <c r="L135" s="9" t="s">
        <v>382</v>
      </c>
      <c r="M135" s="8"/>
    </row>
    <row r="136" s="2" customFormat="true" customHeight="true" spans="1:13">
      <c r="A136" s="8">
        <v>133</v>
      </c>
      <c r="B136" s="8" t="s">
        <v>377</v>
      </c>
      <c r="C136" s="8" t="s">
        <v>378</v>
      </c>
      <c r="D136" s="8" t="s">
        <v>379</v>
      </c>
      <c r="E136" s="8" t="s">
        <v>383</v>
      </c>
      <c r="F136" s="8" t="s">
        <v>384</v>
      </c>
      <c r="G136" s="8">
        <v>74</v>
      </c>
      <c r="H136" s="11">
        <v>77.88</v>
      </c>
      <c r="I136" s="11">
        <f t="shared" si="11"/>
        <v>75.94</v>
      </c>
      <c r="J136" s="8">
        <v>2</v>
      </c>
      <c r="K136" s="9"/>
      <c r="L136" s="9"/>
      <c r="M136" s="8"/>
    </row>
    <row r="137" s="2" customFormat="true" customHeight="true" spans="1:13">
      <c r="A137" s="8">
        <v>134</v>
      </c>
      <c r="B137" s="8" t="s">
        <v>377</v>
      </c>
      <c r="C137" s="8" t="s">
        <v>385</v>
      </c>
      <c r="D137" s="8" t="s">
        <v>386</v>
      </c>
      <c r="E137" s="8" t="s">
        <v>387</v>
      </c>
      <c r="F137" s="8" t="s">
        <v>388</v>
      </c>
      <c r="G137" s="8">
        <v>78.5</v>
      </c>
      <c r="H137" s="11">
        <v>85.04</v>
      </c>
      <c r="I137" s="11">
        <f t="shared" si="11"/>
        <v>81.77</v>
      </c>
      <c r="J137" s="8">
        <v>1</v>
      </c>
      <c r="K137" s="9" t="s">
        <v>20</v>
      </c>
      <c r="L137" s="9" t="s">
        <v>382</v>
      </c>
      <c r="M137" s="8"/>
    </row>
    <row r="138" s="2" customFormat="true" customHeight="true" spans="1:13">
      <c r="A138" s="8">
        <v>135</v>
      </c>
      <c r="B138" s="8" t="s">
        <v>377</v>
      </c>
      <c r="C138" s="8" t="s">
        <v>385</v>
      </c>
      <c r="D138" s="8" t="s">
        <v>386</v>
      </c>
      <c r="E138" s="8" t="s">
        <v>389</v>
      </c>
      <c r="F138" s="8" t="s">
        <v>390</v>
      </c>
      <c r="G138" s="8">
        <v>77</v>
      </c>
      <c r="H138" s="11">
        <v>83.76</v>
      </c>
      <c r="I138" s="11">
        <f t="shared" si="11"/>
        <v>80.38</v>
      </c>
      <c r="J138" s="8">
        <v>2</v>
      </c>
      <c r="K138" s="9"/>
      <c r="L138" s="9"/>
      <c r="M138" s="8"/>
    </row>
    <row r="139" s="2" customFormat="true" customHeight="true" spans="1:13">
      <c r="A139" s="8">
        <v>136</v>
      </c>
      <c r="B139" s="8" t="s">
        <v>377</v>
      </c>
      <c r="C139" s="8" t="s">
        <v>385</v>
      </c>
      <c r="D139" s="8" t="s">
        <v>386</v>
      </c>
      <c r="E139" s="8" t="s">
        <v>391</v>
      </c>
      <c r="F139" s="8" t="s">
        <v>392</v>
      </c>
      <c r="G139" s="8">
        <v>75.5</v>
      </c>
      <c r="H139" s="11">
        <v>80.56</v>
      </c>
      <c r="I139" s="11">
        <f t="shared" si="11"/>
        <v>78.03</v>
      </c>
      <c r="J139" s="8">
        <v>3</v>
      </c>
      <c r="K139" s="9"/>
      <c r="L139" s="9"/>
      <c r="M139" s="8"/>
    </row>
    <row r="140" s="2" customFormat="true" customHeight="true" spans="1:13">
      <c r="A140" s="8">
        <v>137</v>
      </c>
      <c r="B140" s="8" t="s">
        <v>377</v>
      </c>
      <c r="C140" s="8" t="s">
        <v>297</v>
      </c>
      <c r="D140" s="8" t="s">
        <v>393</v>
      </c>
      <c r="E140" s="8" t="s">
        <v>394</v>
      </c>
      <c r="F140" s="8" t="s">
        <v>395</v>
      </c>
      <c r="G140" s="8">
        <v>78.5</v>
      </c>
      <c r="H140" s="11">
        <v>81.58</v>
      </c>
      <c r="I140" s="11">
        <f t="shared" si="11"/>
        <v>80.04</v>
      </c>
      <c r="J140" s="8">
        <v>1</v>
      </c>
      <c r="K140" s="9" t="s">
        <v>20</v>
      </c>
      <c r="L140" s="9" t="s">
        <v>382</v>
      </c>
      <c r="M140" s="8"/>
    </row>
    <row r="141" s="2" customFormat="true" customHeight="true" spans="1:13">
      <c r="A141" s="8">
        <v>138</v>
      </c>
      <c r="B141" s="8" t="s">
        <v>377</v>
      </c>
      <c r="C141" s="8" t="s">
        <v>297</v>
      </c>
      <c r="D141" s="8" t="s">
        <v>393</v>
      </c>
      <c r="E141" s="8" t="s">
        <v>396</v>
      </c>
      <c r="F141" s="8" t="s">
        <v>397</v>
      </c>
      <c r="G141" s="8">
        <v>74.5</v>
      </c>
      <c r="H141" s="11" t="s">
        <v>37</v>
      </c>
      <c r="I141" s="10">
        <f>G141*0.5</f>
        <v>37.25</v>
      </c>
      <c r="J141" s="8"/>
      <c r="K141" s="9"/>
      <c r="L141" s="9"/>
      <c r="M141" s="8"/>
    </row>
    <row r="142" s="2" customFormat="true" customHeight="true" spans="1:13">
      <c r="A142" s="8">
        <v>139</v>
      </c>
      <c r="B142" s="8" t="s">
        <v>377</v>
      </c>
      <c r="C142" s="8" t="s">
        <v>398</v>
      </c>
      <c r="D142" s="8" t="s">
        <v>399</v>
      </c>
      <c r="E142" s="8" t="s">
        <v>400</v>
      </c>
      <c r="F142" s="8" t="s">
        <v>401</v>
      </c>
      <c r="G142" s="8">
        <v>85</v>
      </c>
      <c r="H142" s="11">
        <v>84.94</v>
      </c>
      <c r="I142" s="11">
        <f>G142*0.5+H142*0.5</f>
        <v>84.97</v>
      </c>
      <c r="J142" s="8">
        <v>1</v>
      </c>
      <c r="K142" s="9" t="s">
        <v>20</v>
      </c>
      <c r="L142" s="9" t="s">
        <v>382</v>
      </c>
      <c r="M142" s="8"/>
    </row>
    <row r="143" s="2" customFormat="true" customHeight="true" spans="1:13">
      <c r="A143" s="8">
        <v>140</v>
      </c>
      <c r="B143" s="8" t="s">
        <v>377</v>
      </c>
      <c r="C143" s="8" t="s">
        <v>398</v>
      </c>
      <c r="D143" s="8" t="s">
        <v>399</v>
      </c>
      <c r="E143" s="8" t="s">
        <v>402</v>
      </c>
      <c r="F143" s="8" t="s">
        <v>403</v>
      </c>
      <c r="G143" s="8">
        <v>87</v>
      </c>
      <c r="H143" s="11">
        <v>77.22</v>
      </c>
      <c r="I143" s="11">
        <f>G143*0.5+H143*0.5</f>
        <v>82.11</v>
      </c>
      <c r="J143" s="8">
        <v>2</v>
      </c>
      <c r="K143" s="9"/>
      <c r="L143" s="9"/>
      <c r="M143" s="8"/>
    </row>
    <row r="144" s="2" customFormat="true" customHeight="true" spans="1:13">
      <c r="A144" s="8">
        <v>141</v>
      </c>
      <c r="B144" s="8" t="s">
        <v>377</v>
      </c>
      <c r="C144" s="8" t="s">
        <v>398</v>
      </c>
      <c r="D144" s="8" t="s">
        <v>399</v>
      </c>
      <c r="E144" s="8" t="s">
        <v>404</v>
      </c>
      <c r="F144" s="8" t="s">
        <v>405</v>
      </c>
      <c r="G144" s="8">
        <v>84</v>
      </c>
      <c r="H144" s="11" t="s">
        <v>37</v>
      </c>
      <c r="I144" s="10">
        <f>G144*0.5</f>
        <v>42</v>
      </c>
      <c r="J144" s="8"/>
      <c r="K144" s="9"/>
      <c r="L144" s="9"/>
      <c r="M144" s="8"/>
    </row>
    <row r="145" s="2" customFormat="true" customHeight="true" spans="1:13">
      <c r="A145" s="8">
        <v>142</v>
      </c>
      <c r="B145" s="8" t="s">
        <v>406</v>
      </c>
      <c r="C145" s="8" t="s">
        <v>107</v>
      </c>
      <c r="D145" s="8" t="s">
        <v>407</v>
      </c>
      <c r="E145" s="8" t="s">
        <v>408</v>
      </c>
      <c r="F145" s="8" t="s">
        <v>409</v>
      </c>
      <c r="G145" s="8">
        <v>74.1</v>
      </c>
      <c r="H145" s="11">
        <v>76.8</v>
      </c>
      <c r="I145" s="10">
        <f t="shared" ref="I145:I159" si="12">G145*0.6+H145*0.4</f>
        <v>75.18</v>
      </c>
      <c r="J145" s="8">
        <v>1</v>
      </c>
      <c r="K145" s="9" t="s">
        <v>20</v>
      </c>
      <c r="L145" s="9" t="s">
        <v>382</v>
      </c>
      <c r="M145" s="8"/>
    </row>
    <row r="146" s="2" customFormat="true" customHeight="true" spans="1:13">
      <c r="A146" s="8">
        <v>143</v>
      </c>
      <c r="B146" s="8" t="s">
        <v>406</v>
      </c>
      <c r="C146" s="8" t="s">
        <v>107</v>
      </c>
      <c r="D146" s="8" t="s">
        <v>407</v>
      </c>
      <c r="E146" s="8" t="s">
        <v>410</v>
      </c>
      <c r="F146" s="8" t="s">
        <v>411</v>
      </c>
      <c r="G146" s="8">
        <v>68.3</v>
      </c>
      <c r="H146" s="11">
        <v>84.4</v>
      </c>
      <c r="I146" s="10">
        <f t="shared" si="12"/>
        <v>74.74</v>
      </c>
      <c r="J146" s="8">
        <v>2</v>
      </c>
      <c r="K146" s="9" t="s">
        <v>20</v>
      </c>
      <c r="L146" s="9" t="s">
        <v>382</v>
      </c>
      <c r="M146" s="8"/>
    </row>
    <row r="147" s="2" customFormat="true" customHeight="true" spans="1:13">
      <c r="A147" s="8">
        <v>144</v>
      </c>
      <c r="B147" s="8" t="s">
        <v>406</v>
      </c>
      <c r="C147" s="8" t="s">
        <v>107</v>
      </c>
      <c r="D147" s="8" t="s">
        <v>407</v>
      </c>
      <c r="E147" s="8" t="s">
        <v>412</v>
      </c>
      <c r="F147" s="8" t="s">
        <v>413</v>
      </c>
      <c r="G147" s="8">
        <v>67</v>
      </c>
      <c r="H147" s="11">
        <v>86.3</v>
      </c>
      <c r="I147" s="10">
        <f t="shared" si="12"/>
        <v>74.72</v>
      </c>
      <c r="J147" s="8">
        <v>3</v>
      </c>
      <c r="K147" s="9"/>
      <c r="L147" s="9"/>
      <c r="M147" s="8"/>
    </row>
    <row r="148" s="2" customFormat="true" customHeight="true" spans="1:13">
      <c r="A148" s="8">
        <v>145</v>
      </c>
      <c r="B148" s="8" t="s">
        <v>406</v>
      </c>
      <c r="C148" s="8" t="s">
        <v>107</v>
      </c>
      <c r="D148" s="8" t="s">
        <v>407</v>
      </c>
      <c r="E148" s="8" t="s">
        <v>414</v>
      </c>
      <c r="F148" s="8" t="s">
        <v>415</v>
      </c>
      <c r="G148" s="8">
        <v>68.3</v>
      </c>
      <c r="H148" s="11">
        <v>83.3</v>
      </c>
      <c r="I148" s="10">
        <f t="shared" si="12"/>
        <v>74.3</v>
      </c>
      <c r="J148" s="8">
        <v>4</v>
      </c>
      <c r="K148" s="9"/>
      <c r="L148" s="9"/>
      <c r="M148" s="8"/>
    </row>
    <row r="149" s="2" customFormat="true" customHeight="true" spans="1:13">
      <c r="A149" s="8">
        <v>146</v>
      </c>
      <c r="B149" s="8" t="s">
        <v>406</v>
      </c>
      <c r="C149" s="8" t="s">
        <v>107</v>
      </c>
      <c r="D149" s="8" t="s">
        <v>407</v>
      </c>
      <c r="E149" s="8" t="s">
        <v>416</v>
      </c>
      <c r="F149" s="8" t="s">
        <v>417</v>
      </c>
      <c r="G149" s="8">
        <v>67.6</v>
      </c>
      <c r="H149" s="11">
        <v>79.8</v>
      </c>
      <c r="I149" s="10">
        <f t="shared" si="12"/>
        <v>72.48</v>
      </c>
      <c r="J149" s="8">
        <v>5</v>
      </c>
      <c r="K149" s="9"/>
      <c r="L149" s="9"/>
      <c r="M149" s="8"/>
    </row>
    <row r="150" s="2" customFormat="true" customHeight="true" spans="1:13">
      <c r="A150" s="8">
        <v>147</v>
      </c>
      <c r="B150" s="8" t="s">
        <v>406</v>
      </c>
      <c r="C150" s="8" t="s">
        <v>107</v>
      </c>
      <c r="D150" s="8" t="s">
        <v>407</v>
      </c>
      <c r="E150" s="8" t="s">
        <v>418</v>
      </c>
      <c r="F150" s="8" t="s">
        <v>419</v>
      </c>
      <c r="G150" s="8">
        <v>67</v>
      </c>
      <c r="H150" s="11">
        <v>76.7</v>
      </c>
      <c r="I150" s="10">
        <f t="shared" si="12"/>
        <v>70.88</v>
      </c>
      <c r="J150" s="8">
        <v>6</v>
      </c>
      <c r="K150" s="9"/>
      <c r="L150" s="9"/>
      <c r="M150" s="8"/>
    </row>
    <row r="151" s="2" customFormat="true" customHeight="true" spans="1:13">
      <c r="A151" s="8">
        <v>148</v>
      </c>
      <c r="B151" s="8" t="s">
        <v>420</v>
      </c>
      <c r="C151" s="8" t="s">
        <v>421</v>
      </c>
      <c r="D151" s="8" t="s">
        <v>422</v>
      </c>
      <c r="E151" s="8" t="s">
        <v>423</v>
      </c>
      <c r="F151" s="8" t="s">
        <v>424</v>
      </c>
      <c r="G151" s="8">
        <v>69.8</v>
      </c>
      <c r="H151" s="11">
        <v>73.58</v>
      </c>
      <c r="I151" s="10">
        <f t="shared" si="12"/>
        <v>71.312</v>
      </c>
      <c r="J151" s="8">
        <v>1</v>
      </c>
      <c r="K151" s="9" t="s">
        <v>20</v>
      </c>
      <c r="L151" s="9" t="s">
        <v>382</v>
      </c>
      <c r="M151" s="8"/>
    </row>
    <row r="152" s="2" customFormat="true" customHeight="true" spans="1:13">
      <c r="A152" s="8">
        <v>149</v>
      </c>
      <c r="B152" s="8" t="s">
        <v>420</v>
      </c>
      <c r="C152" s="8" t="s">
        <v>421</v>
      </c>
      <c r="D152" s="8" t="s">
        <v>422</v>
      </c>
      <c r="E152" s="8" t="s">
        <v>425</v>
      </c>
      <c r="F152" s="8" t="s">
        <v>426</v>
      </c>
      <c r="G152" s="8">
        <v>65.1</v>
      </c>
      <c r="H152" s="11">
        <v>76.2</v>
      </c>
      <c r="I152" s="10">
        <f t="shared" si="12"/>
        <v>69.54</v>
      </c>
      <c r="J152" s="8">
        <v>2</v>
      </c>
      <c r="K152" s="9"/>
      <c r="L152" s="9"/>
      <c r="M152" s="8"/>
    </row>
    <row r="153" s="2" customFormat="true" customHeight="true" spans="1:13">
      <c r="A153" s="8">
        <v>150</v>
      </c>
      <c r="B153" s="9" t="s">
        <v>420</v>
      </c>
      <c r="C153" s="9" t="s">
        <v>421</v>
      </c>
      <c r="D153" s="9" t="s">
        <v>422</v>
      </c>
      <c r="E153" s="9" t="s">
        <v>427</v>
      </c>
      <c r="F153" s="9" t="s">
        <v>428</v>
      </c>
      <c r="G153" s="12">
        <v>62.9</v>
      </c>
      <c r="H153" s="11">
        <v>76.06</v>
      </c>
      <c r="I153" s="10">
        <f t="shared" si="12"/>
        <v>68.164</v>
      </c>
      <c r="J153" s="8">
        <v>3</v>
      </c>
      <c r="K153" s="9"/>
      <c r="L153" s="9"/>
      <c r="M153" s="8"/>
    </row>
    <row r="154" s="2" customFormat="true" customHeight="true" spans="1:13">
      <c r="A154" s="8">
        <v>151</v>
      </c>
      <c r="B154" s="8" t="s">
        <v>429</v>
      </c>
      <c r="C154" s="8" t="s">
        <v>430</v>
      </c>
      <c r="D154" s="8" t="s">
        <v>431</v>
      </c>
      <c r="E154" s="8" t="s">
        <v>432</v>
      </c>
      <c r="F154" s="8" t="s">
        <v>433</v>
      </c>
      <c r="G154" s="8">
        <v>59.6</v>
      </c>
      <c r="H154" s="11">
        <v>86.6</v>
      </c>
      <c r="I154" s="10">
        <f t="shared" si="12"/>
        <v>70.4</v>
      </c>
      <c r="J154" s="8">
        <v>1</v>
      </c>
      <c r="K154" s="9" t="s">
        <v>20</v>
      </c>
      <c r="L154" s="9" t="s">
        <v>382</v>
      </c>
      <c r="M154" s="8"/>
    </row>
    <row r="155" s="2" customFormat="true" customHeight="true" spans="1:13">
      <c r="A155" s="8">
        <v>152</v>
      </c>
      <c r="B155" s="8" t="s">
        <v>429</v>
      </c>
      <c r="C155" s="8" t="s">
        <v>430</v>
      </c>
      <c r="D155" s="8" t="s">
        <v>431</v>
      </c>
      <c r="E155" s="8" t="s">
        <v>434</v>
      </c>
      <c r="F155" s="8" t="s">
        <v>435</v>
      </c>
      <c r="G155" s="8">
        <v>58.2</v>
      </c>
      <c r="H155" s="11">
        <v>84.4</v>
      </c>
      <c r="I155" s="10">
        <f t="shared" si="12"/>
        <v>68.68</v>
      </c>
      <c r="J155" s="8">
        <v>2</v>
      </c>
      <c r="K155" s="9"/>
      <c r="L155" s="9"/>
      <c r="M155" s="8"/>
    </row>
    <row r="156" s="2" customFormat="true" customHeight="true" spans="1:13">
      <c r="A156" s="8">
        <v>153</v>
      </c>
      <c r="B156" s="8" t="s">
        <v>429</v>
      </c>
      <c r="C156" s="8" t="s">
        <v>430</v>
      </c>
      <c r="D156" s="8" t="s">
        <v>431</v>
      </c>
      <c r="E156" s="8" t="s">
        <v>436</v>
      </c>
      <c r="F156" s="8" t="s">
        <v>437</v>
      </c>
      <c r="G156" s="8">
        <v>60.3</v>
      </c>
      <c r="H156" s="11">
        <v>78.4</v>
      </c>
      <c r="I156" s="10">
        <f t="shared" si="12"/>
        <v>67.54</v>
      </c>
      <c r="J156" s="8">
        <v>3</v>
      </c>
      <c r="K156" s="9"/>
      <c r="L156" s="9"/>
      <c r="M156" s="8"/>
    </row>
    <row r="157" s="2" customFormat="true" customHeight="true" spans="1:13">
      <c r="A157" s="8">
        <v>154</v>
      </c>
      <c r="B157" s="8" t="s">
        <v>429</v>
      </c>
      <c r="C157" s="8" t="s">
        <v>438</v>
      </c>
      <c r="D157" s="8" t="s">
        <v>439</v>
      </c>
      <c r="E157" s="8" t="s">
        <v>440</v>
      </c>
      <c r="F157" s="8" t="s">
        <v>441</v>
      </c>
      <c r="G157" s="8">
        <v>66.1</v>
      </c>
      <c r="H157" s="11">
        <v>84.8</v>
      </c>
      <c r="I157" s="10">
        <f t="shared" si="12"/>
        <v>73.58</v>
      </c>
      <c r="J157" s="8">
        <v>1</v>
      </c>
      <c r="K157" s="9" t="s">
        <v>20</v>
      </c>
      <c r="L157" s="9" t="s">
        <v>382</v>
      </c>
      <c r="M157" s="8"/>
    </row>
    <row r="158" s="2" customFormat="true" customHeight="true" spans="1:13">
      <c r="A158" s="8">
        <v>155</v>
      </c>
      <c r="B158" s="8" t="s">
        <v>429</v>
      </c>
      <c r="C158" s="8" t="s">
        <v>438</v>
      </c>
      <c r="D158" s="8" t="s">
        <v>439</v>
      </c>
      <c r="E158" s="8" t="s">
        <v>442</v>
      </c>
      <c r="F158" s="8" t="s">
        <v>443</v>
      </c>
      <c r="G158" s="8">
        <v>65.4</v>
      </c>
      <c r="H158" s="11">
        <v>80.6</v>
      </c>
      <c r="I158" s="10">
        <f t="shared" si="12"/>
        <v>71.48</v>
      </c>
      <c r="J158" s="8">
        <v>2</v>
      </c>
      <c r="K158" s="9" t="s">
        <v>20</v>
      </c>
      <c r="L158" s="9" t="s">
        <v>382</v>
      </c>
      <c r="M158" s="8"/>
    </row>
    <row r="159" s="2" customFormat="true" customHeight="true" spans="1:13">
      <c r="A159" s="8">
        <v>156</v>
      </c>
      <c r="B159" s="8" t="s">
        <v>429</v>
      </c>
      <c r="C159" s="8" t="s">
        <v>438</v>
      </c>
      <c r="D159" s="8" t="s">
        <v>439</v>
      </c>
      <c r="E159" s="8" t="s">
        <v>444</v>
      </c>
      <c r="F159" s="8" t="s">
        <v>445</v>
      </c>
      <c r="G159" s="8">
        <v>62.3</v>
      </c>
      <c r="H159" s="11">
        <v>83.2</v>
      </c>
      <c r="I159" s="10">
        <f t="shared" si="12"/>
        <v>70.66</v>
      </c>
      <c r="J159" s="8">
        <v>3</v>
      </c>
      <c r="K159" s="9"/>
      <c r="L159" s="9"/>
      <c r="M159" s="8"/>
    </row>
    <row r="160" s="2" customFormat="true" customHeight="true" spans="1:13">
      <c r="A160" s="8">
        <v>157</v>
      </c>
      <c r="B160" s="8" t="s">
        <v>429</v>
      </c>
      <c r="C160" s="8" t="s">
        <v>438</v>
      </c>
      <c r="D160" s="8" t="s">
        <v>439</v>
      </c>
      <c r="E160" s="8" t="s">
        <v>446</v>
      </c>
      <c r="F160" s="8" t="s">
        <v>447</v>
      </c>
      <c r="G160" s="8">
        <v>59.2</v>
      </c>
      <c r="H160" s="11" t="s">
        <v>37</v>
      </c>
      <c r="I160" s="10">
        <f>G160*0.6</f>
        <v>35.52</v>
      </c>
      <c r="J160" s="8"/>
      <c r="K160" s="9"/>
      <c r="L160" s="9"/>
      <c r="M160" s="8"/>
    </row>
    <row r="161" s="2" customFormat="true" customHeight="true" spans="1:13">
      <c r="A161" s="8">
        <v>158</v>
      </c>
      <c r="B161" s="8" t="s">
        <v>448</v>
      </c>
      <c r="C161" s="8" t="s">
        <v>449</v>
      </c>
      <c r="D161" s="8" t="s">
        <v>450</v>
      </c>
      <c r="E161" s="8" t="s">
        <v>451</v>
      </c>
      <c r="F161" s="8" t="s">
        <v>452</v>
      </c>
      <c r="G161" s="8">
        <v>71.8</v>
      </c>
      <c r="H161" s="11">
        <v>84.9</v>
      </c>
      <c r="I161" s="10">
        <f t="shared" ref="I161:I173" si="13">G161*0.6+H161*0.4</f>
        <v>77.04</v>
      </c>
      <c r="J161" s="8">
        <v>1</v>
      </c>
      <c r="K161" s="9" t="s">
        <v>20</v>
      </c>
      <c r="L161" s="9" t="s">
        <v>382</v>
      </c>
      <c r="M161" s="8"/>
    </row>
    <row r="162" s="2" customFormat="true" customHeight="true" spans="1:13">
      <c r="A162" s="8">
        <v>159</v>
      </c>
      <c r="B162" s="8" t="s">
        <v>448</v>
      </c>
      <c r="C162" s="8" t="s">
        <v>449</v>
      </c>
      <c r="D162" s="8" t="s">
        <v>450</v>
      </c>
      <c r="E162" s="8" t="s">
        <v>453</v>
      </c>
      <c r="F162" s="8" t="s">
        <v>454</v>
      </c>
      <c r="G162" s="8">
        <v>71.8</v>
      </c>
      <c r="H162" s="11">
        <v>81.1</v>
      </c>
      <c r="I162" s="10">
        <f t="shared" si="13"/>
        <v>75.52</v>
      </c>
      <c r="J162" s="8">
        <v>2</v>
      </c>
      <c r="K162" s="9" t="s">
        <v>20</v>
      </c>
      <c r="L162" s="9" t="s">
        <v>382</v>
      </c>
      <c r="M162" s="8"/>
    </row>
    <row r="163" s="2" customFormat="true" customHeight="true" spans="1:13">
      <c r="A163" s="8">
        <v>160</v>
      </c>
      <c r="B163" s="8" t="s">
        <v>448</v>
      </c>
      <c r="C163" s="8" t="s">
        <v>449</v>
      </c>
      <c r="D163" s="8" t="s">
        <v>450</v>
      </c>
      <c r="E163" s="8" t="s">
        <v>455</v>
      </c>
      <c r="F163" s="8" t="s">
        <v>456</v>
      </c>
      <c r="G163" s="8">
        <v>69.7</v>
      </c>
      <c r="H163" s="11">
        <v>83.6</v>
      </c>
      <c r="I163" s="10">
        <f t="shared" si="13"/>
        <v>75.26</v>
      </c>
      <c r="J163" s="8">
        <v>3</v>
      </c>
      <c r="K163" s="9" t="s">
        <v>20</v>
      </c>
      <c r="L163" s="9" t="s">
        <v>382</v>
      </c>
      <c r="M163" s="8"/>
    </row>
    <row r="164" s="2" customFormat="true" customHeight="true" spans="1:13">
      <c r="A164" s="8">
        <v>161</v>
      </c>
      <c r="B164" s="8" t="s">
        <v>448</v>
      </c>
      <c r="C164" s="8" t="s">
        <v>449</v>
      </c>
      <c r="D164" s="8" t="s">
        <v>450</v>
      </c>
      <c r="E164" s="8" t="s">
        <v>457</v>
      </c>
      <c r="F164" s="8" t="s">
        <v>458</v>
      </c>
      <c r="G164" s="8">
        <v>68.9</v>
      </c>
      <c r="H164" s="11">
        <v>83.8</v>
      </c>
      <c r="I164" s="10">
        <f t="shared" si="13"/>
        <v>74.86</v>
      </c>
      <c r="J164" s="8">
        <v>4</v>
      </c>
      <c r="K164" s="9"/>
      <c r="L164" s="9"/>
      <c r="M164" s="8"/>
    </row>
    <row r="165" s="2" customFormat="true" customHeight="true" spans="1:13">
      <c r="A165" s="8">
        <v>162</v>
      </c>
      <c r="B165" s="8" t="s">
        <v>448</v>
      </c>
      <c r="C165" s="8" t="s">
        <v>449</v>
      </c>
      <c r="D165" s="8" t="s">
        <v>450</v>
      </c>
      <c r="E165" s="8" t="s">
        <v>459</v>
      </c>
      <c r="F165" s="8" t="s">
        <v>460</v>
      </c>
      <c r="G165" s="8">
        <v>72.4</v>
      </c>
      <c r="H165" s="11">
        <v>77.8</v>
      </c>
      <c r="I165" s="10">
        <f t="shared" si="13"/>
        <v>74.56</v>
      </c>
      <c r="J165" s="8">
        <v>5</v>
      </c>
      <c r="K165" s="9"/>
      <c r="L165" s="9"/>
      <c r="M165" s="8"/>
    </row>
    <row r="166" s="2" customFormat="true" customHeight="true" spans="1:13">
      <c r="A166" s="8">
        <v>163</v>
      </c>
      <c r="B166" s="8" t="s">
        <v>448</v>
      </c>
      <c r="C166" s="8" t="s">
        <v>449</v>
      </c>
      <c r="D166" s="8" t="s">
        <v>450</v>
      </c>
      <c r="E166" s="8" t="s">
        <v>461</v>
      </c>
      <c r="F166" s="8" t="s">
        <v>462</v>
      </c>
      <c r="G166" s="8">
        <v>70.5</v>
      </c>
      <c r="H166" s="11">
        <v>80.6</v>
      </c>
      <c r="I166" s="10">
        <f t="shared" si="13"/>
        <v>74.54</v>
      </c>
      <c r="J166" s="8">
        <v>6</v>
      </c>
      <c r="K166" s="9"/>
      <c r="L166" s="9"/>
      <c r="M166" s="8"/>
    </row>
    <row r="167" s="2" customFormat="true" customHeight="true" spans="1:13">
      <c r="A167" s="8">
        <v>164</v>
      </c>
      <c r="B167" s="9" t="s">
        <v>448</v>
      </c>
      <c r="C167" s="9" t="s">
        <v>449</v>
      </c>
      <c r="D167" s="9" t="s">
        <v>450</v>
      </c>
      <c r="E167" s="9" t="s">
        <v>463</v>
      </c>
      <c r="F167" s="9" t="s">
        <v>464</v>
      </c>
      <c r="G167" s="9">
        <v>66.6</v>
      </c>
      <c r="H167" s="11">
        <v>82.9</v>
      </c>
      <c r="I167" s="10">
        <f t="shared" si="13"/>
        <v>73.12</v>
      </c>
      <c r="J167" s="8">
        <v>7</v>
      </c>
      <c r="K167" s="9"/>
      <c r="L167" s="9"/>
      <c r="M167" s="8"/>
    </row>
    <row r="168" s="2" customFormat="true" customHeight="true" spans="1:13">
      <c r="A168" s="8">
        <v>165</v>
      </c>
      <c r="B168" s="8" t="s">
        <v>448</v>
      </c>
      <c r="C168" s="8" t="s">
        <v>449</v>
      </c>
      <c r="D168" s="8" t="s">
        <v>450</v>
      </c>
      <c r="E168" s="8" t="s">
        <v>465</v>
      </c>
      <c r="F168" s="8" t="s">
        <v>466</v>
      </c>
      <c r="G168" s="8">
        <v>67.8</v>
      </c>
      <c r="H168" s="11">
        <v>77.3</v>
      </c>
      <c r="I168" s="10">
        <f t="shared" si="13"/>
        <v>71.6</v>
      </c>
      <c r="J168" s="8">
        <v>8</v>
      </c>
      <c r="K168" s="9"/>
      <c r="L168" s="9"/>
      <c r="M168" s="8"/>
    </row>
    <row r="169" s="2" customFormat="true" customHeight="true" spans="1:13">
      <c r="A169" s="8">
        <v>166</v>
      </c>
      <c r="B169" s="8" t="s">
        <v>448</v>
      </c>
      <c r="C169" s="8" t="s">
        <v>449</v>
      </c>
      <c r="D169" s="8" t="s">
        <v>450</v>
      </c>
      <c r="E169" s="8" t="s">
        <v>467</v>
      </c>
      <c r="F169" s="8" t="s">
        <v>468</v>
      </c>
      <c r="G169" s="8">
        <v>68.5</v>
      </c>
      <c r="H169" s="11">
        <v>73.9</v>
      </c>
      <c r="I169" s="10">
        <f t="shared" si="13"/>
        <v>70.66</v>
      </c>
      <c r="J169" s="8">
        <v>9</v>
      </c>
      <c r="K169" s="9"/>
      <c r="L169" s="9"/>
      <c r="M169" s="8"/>
    </row>
    <row r="170" s="2" customFormat="true" customHeight="true" spans="1:13">
      <c r="A170" s="8">
        <v>167</v>
      </c>
      <c r="B170" s="8" t="s">
        <v>469</v>
      </c>
      <c r="C170" s="8" t="s">
        <v>470</v>
      </c>
      <c r="D170" s="8" t="s">
        <v>471</v>
      </c>
      <c r="E170" s="8" t="s">
        <v>472</v>
      </c>
      <c r="F170" s="8" t="s">
        <v>473</v>
      </c>
      <c r="G170" s="8">
        <v>59.4</v>
      </c>
      <c r="H170" s="11">
        <v>65.3</v>
      </c>
      <c r="I170" s="10">
        <f t="shared" si="13"/>
        <v>61.76</v>
      </c>
      <c r="J170" s="8">
        <v>1</v>
      </c>
      <c r="K170" s="9" t="s">
        <v>20</v>
      </c>
      <c r="L170" s="9" t="s">
        <v>382</v>
      </c>
      <c r="M170" s="8"/>
    </row>
    <row r="171" s="2" customFormat="true" customHeight="true" spans="1:13">
      <c r="A171" s="8">
        <v>168</v>
      </c>
      <c r="B171" s="8" t="s">
        <v>474</v>
      </c>
      <c r="C171" s="8" t="s">
        <v>475</v>
      </c>
      <c r="D171" s="8" t="s">
        <v>476</v>
      </c>
      <c r="E171" s="8" t="s">
        <v>477</v>
      </c>
      <c r="F171" s="8" t="s">
        <v>478</v>
      </c>
      <c r="G171" s="8">
        <v>65.9</v>
      </c>
      <c r="H171" s="11">
        <v>80.9</v>
      </c>
      <c r="I171" s="10">
        <f t="shared" si="13"/>
        <v>71.9</v>
      </c>
      <c r="J171" s="8">
        <v>1</v>
      </c>
      <c r="K171" s="9" t="s">
        <v>20</v>
      </c>
      <c r="L171" s="9" t="s">
        <v>382</v>
      </c>
      <c r="M171" s="8"/>
    </row>
    <row r="172" s="2" customFormat="true" customHeight="true" spans="1:13">
      <c r="A172" s="8">
        <v>169</v>
      </c>
      <c r="B172" s="8" t="s">
        <v>474</v>
      </c>
      <c r="C172" s="8" t="s">
        <v>475</v>
      </c>
      <c r="D172" s="8" t="s">
        <v>476</v>
      </c>
      <c r="E172" s="8" t="s">
        <v>479</v>
      </c>
      <c r="F172" s="8" t="s">
        <v>480</v>
      </c>
      <c r="G172" s="8">
        <v>61.6</v>
      </c>
      <c r="H172" s="11">
        <v>83</v>
      </c>
      <c r="I172" s="10">
        <f t="shared" si="13"/>
        <v>70.16</v>
      </c>
      <c r="J172" s="8">
        <v>2</v>
      </c>
      <c r="K172" s="9"/>
      <c r="L172" s="9"/>
      <c r="M172" s="8"/>
    </row>
    <row r="173" s="2" customFormat="true" customHeight="true" spans="1:13">
      <c r="A173" s="8">
        <v>170</v>
      </c>
      <c r="B173" s="8" t="s">
        <v>474</v>
      </c>
      <c r="C173" s="8" t="s">
        <v>475</v>
      </c>
      <c r="D173" s="8" t="s">
        <v>476</v>
      </c>
      <c r="E173" s="8" t="s">
        <v>481</v>
      </c>
      <c r="F173" s="8" t="s">
        <v>482</v>
      </c>
      <c r="G173" s="8">
        <v>63.1</v>
      </c>
      <c r="H173" s="11">
        <v>77.5</v>
      </c>
      <c r="I173" s="10">
        <f t="shared" si="13"/>
        <v>68.86</v>
      </c>
      <c r="J173" s="8">
        <v>3</v>
      </c>
      <c r="K173" s="9"/>
      <c r="L173" s="9"/>
      <c r="M173" s="8"/>
    </row>
    <row r="174" s="2" customFormat="true" customHeight="true" spans="1:13">
      <c r="A174" s="8">
        <v>171</v>
      </c>
      <c r="B174" s="8" t="s">
        <v>483</v>
      </c>
      <c r="C174" s="8" t="s">
        <v>484</v>
      </c>
      <c r="D174" s="8" t="s">
        <v>485</v>
      </c>
      <c r="E174" s="8" t="s">
        <v>486</v>
      </c>
      <c r="F174" s="8" t="s">
        <v>487</v>
      </c>
      <c r="G174" s="8">
        <v>69.7</v>
      </c>
      <c r="H174" s="11">
        <v>82.7</v>
      </c>
      <c r="I174" s="10">
        <f t="shared" ref="I174:I185" si="14">G174*0.6+H174*0.4</f>
        <v>74.9</v>
      </c>
      <c r="J174" s="8">
        <v>1</v>
      </c>
      <c r="K174" s="9" t="s">
        <v>20</v>
      </c>
      <c r="L174" s="9" t="s">
        <v>382</v>
      </c>
      <c r="M174" s="8"/>
    </row>
    <row r="175" s="2" customFormat="true" customHeight="true" spans="1:13">
      <c r="A175" s="8">
        <v>172</v>
      </c>
      <c r="B175" s="8" t="s">
        <v>483</v>
      </c>
      <c r="C175" s="8" t="s">
        <v>484</v>
      </c>
      <c r="D175" s="8" t="s">
        <v>485</v>
      </c>
      <c r="E175" s="8" t="s">
        <v>488</v>
      </c>
      <c r="F175" s="8" t="s">
        <v>489</v>
      </c>
      <c r="G175" s="8">
        <v>65.9</v>
      </c>
      <c r="H175" s="11">
        <v>75.4</v>
      </c>
      <c r="I175" s="10">
        <f t="shared" si="14"/>
        <v>69.7</v>
      </c>
      <c r="J175" s="8">
        <v>2</v>
      </c>
      <c r="K175" s="9"/>
      <c r="L175" s="9"/>
      <c r="M175" s="8"/>
    </row>
    <row r="176" s="2" customFormat="true" customHeight="true" spans="1:13">
      <c r="A176" s="8">
        <v>173</v>
      </c>
      <c r="B176" s="8" t="s">
        <v>483</v>
      </c>
      <c r="C176" s="8" t="s">
        <v>484</v>
      </c>
      <c r="D176" s="8" t="s">
        <v>485</v>
      </c>
      <c r="E176" s="8" t="s">
        <v>490</v>
      </c>
      <c r="F176" s="8" t="s">
        <v>491</v>
      </c>
      <c r="G176" s="8">
        <v>65.9</v>
      </c>
      <c r="H176" s="11" t="s">
        <v>37</v>
      </c>
      <c r="I176" s="10">
        <f>G176*0.6</f>
        <v>39.54</v>
      </c>
      <c r="J176" s="8"/>
      <c r="K176" s="9"/>
      <c r="L176" s="9"/>
      <c r="M176" s="8"/>
    </row>
    <row r="177" s="2" customFormat="true" customHeight="true" spans="1:13">
      <c r="A177" s="8">
        <v>174</v>
      </c>
      <c r="B177" s="8" t="s">
        <v>492</v>
      </c>
      <c r="C177" s="8" t="s">
        <v>493</v>
      </c>
      <c r="D177" s="8" t="s">
        <v>494</v>
      </c>
      <c r="E177" s="8" t="s">
        <v>495</v>
      </c>
      <c r="F177" s="8" t="s">
        <v>496</v>
      </c>
      <c r="G177" s="8">
        <v>76.2</v>
      </c>
      <c r="H177" s="11">
        <v>73</v>
      </c>
      <c r="I177" s="10">
        <f t="shared" si="14"/>
        <v>74.92</v>
      </c>
      <c r="J177" s="8">
        <v>1</v>
      </c>
      <c r="K177" s="9" t="s">
        <v>20</v>
      </c>
      <c r="L177" s="9" t="s">
        <v>382</v>
      </c>
      <c r="M177" s="8"/>
    </row>
    <row r="178" s="2" customFormat="true" customHeight="true" spans="1:13">
      <c r="A178" s="8">
        <v>175</v>
      </c>
      <c r="B178" s="8" t="s">
        <v>492</v>
      </c>
      <c r="C178" s="8" t="s">
        <v>493</v>
      </c>
      <c r="D178" s="8" t="s">
        <v>494</v>
      </c>
      <c r="E178" s="8" t="s">
        <v>497</v>
      </c>
      <c r="F178" s="8" t="s">
        <v>498</v>
      </c>
      <c r="G178" s="8">
        <v>68.8</v>
      </c>
      <c r="H178" s="11">
        <v>55</v>
      </c>
      <c r="I178" s="10">
        <f t="shared" si="14"/>
        <v>63.28</v>
      </c>
      <c r="J178" s="8">
        <v>2</v>
      </c>
      <c r="K178" s="9"/>
      <c r="L178" s="9"/>
      <c r="M178" s="8"/>
    </row>
    <row r="179" s="2" customFormat="true" customHeight="true" spans="1:13">
      <c r="A179" s="8">
        <v>176</v>
      </c>
      <c r="B179" s="8" t="s">
        <v>492</v>
      </c>
      <c r="C179" s="8" t="s">
        <v>493</v>
      </c>
      <c r="D179" s="8" t="s">
        <v>494</v>
      </c>
      <c r="E179" s="8" t="s">
        <v>499</v>
      </c>
      <c r="F179" s="8" t="s">
        <v>500</v>
      </c>
      <c r="G179" s="8">
        <v>63.9</v>
      </c>
      <c r="H179" s="11">
        <v>39.4</v>
      </c>
      <c r="I179" s="10">
        <f t="shared" si="14"/>
        <v>54.1</v>
      </c>
      <c r="J179" s="8">
        <v>3</v>
      </c>
      <c r="K179" s="9"/>
      <c r="L179" s="9"/>
      <c r="M179" s="8"/>
    </row>
    <row r="180" s="2" customFormat="true" customHeight="true" spans="1:13">
      <c r="A180" s="8">
        <v>177</v>
      </c>
      <c r="B180" s="8" t="s">
        <v>492</v>
      </c>
      <c r="C180" s="8" t="s">
        <v>493</v>
      </c>
      <c r="D180" s="8" t="s">
        <v>501</v>
      </c>
      <c r="E180" s="8" t="s">
        <v>502</v>
      </c>
      <c r="F180" s="8" t="s">
        <v>503</v>
      </c>
      <c r="G180" s="8">
        <v>67.5</v>
      </c>
      <c r="H180" s="11">
        <v>78.6</v>
      </c>
      <c r="I180" s="10">
        <f t="shared" si="14"/>
        <v>71.94</v>
      </c>
      <c r="J180" s="8">
        <v>1</v>
      </c>
      <c r="K180" s="9" t="s">
        <v>20</v>
      </c>
      <c r="L180" s="9" t="s">
        <v>382</v>
      </c>
      <c r="M180" s="8"/>
    </row>
    <row r="181" s="2" customFormat="true" customHeight="true" spans="1:13">
      <c r="A181" s="8">
        <v>178</v>
      </c>
      <c r="B181" s="8" t="s">
        <v>492</v>
      </c>
      <c r="C181" s="8" t="s">
        <v>493</v>
      </c>
      <c r="D181" s="8" t="s">
        <v>501</v>
      </c>
      <c r="E181" s="8" t="s">
        <v>504</v>
      </c>
      <c r="F181" s="8" t="s">
        <v>505</v>
      </c>
      <c r="G181" s="8">
        <v>60.1</v>
      </c>
      <c r="H181" s="11">
        <v>67.3</v>
      </c>
      <c r="I181" s="10">
        <f t="shared" si="14"/>
        <v>62.98</v>
      </c>
      <c r="J181" s="8">
        <v>2</v>
      </c>
      <c r="K181" s="9"/>
      <c r="L181" s="9"/>
      <c r="M181" s="8"/>
    </row>
    <row r="182" s="2" customFormat="true" customHeight="true" spans="1:13">
      <c r="A182" s="8">
        <v>179</v>
      </c>
      <c r="B182" s="8" t="s">
        <v>492</v>
      </c>
      <c r="C182" s="8" t="s">
        <v>493</v>
      </c>
      <c r="D182" s="8" t="s">
        <v>501</v>
      </c>
      <c r="E182" s="8" t="s">
        <v>506</v>
      </c>
      <c r="F182" s="8" t="s">
        <v>507</v>
      </c>
      <c r="G182" s="8">
        <v>59.9</v>
      </c>
      <c r="H182" s="11">
        <v>64.5</v>
      </c>
      <c r="I182" s="10">
        <f t="shared" si="14"/>
        <v>61.74</v>
      </c>
      <c r="J182" s="8">
        <v>3</v>
      </c>
      <c r="K182" s="9"/>
      <c r="L182" s="9"/>
      <c r="M182" s="8"/>
    </row>
    <row r="183" s="2" customFormat="true" customHeight="true" spans="1:13">
      <c r="A183" s="8">
        <v>180</v>
      </c>
      <c r="B183" s="8" t="s">
        <v>508</v>
      </c>
      <c r="C183" s="8" t="s">
        <v>509</v>
      </c>
      <c r="D183" s="8" t="s">
        <v>510</v>
      </c>
      <c r="E183" s="8" t="s">
        <v>511</v>
      </c>
      <c r="F183" s="8" t="s">
        <v>512</v>
      </c>
      <c r="G183" s="8">
        <v>70.3</v>
      </c>
      <c r="H183" s="11">
        <v>81</v>
      </c>
      <c r="I183" s="10">
        <f t="shared" si="14"/>
        <v>74.58</v>
      </c>
      <c r="J183" s="8">
        <v>1</v>
      </c>
      <c r="K183" s="9" t="s">
        <v>20</v>
      </c>
      <c r="L183" s="9" t="s">
        <v>382</v>
      </c>
      <c r="M183" s="8"/>
    </row>
    <row r="184" s="2" customFormat="true" customHeight="true" spans="1:13">
      <c r="A184" s="8">
        <v>181</v>
      </c>
      <c r="B184" s="8" t="s">
        <v>508</v>
      </c>
      <c r="C184" s="8" t="s">
        <v>509</v>
      </c>
      <c r="D184" s="8" t="s">
        <v>510</v>
      </c>
      <c r="E184" s="8" t="s">
        <v>513</v>
      </c>
      <c r="F184" s="8" t="s">
        <v>514</v>
      </c>
      <c r="G184" s="8">
        <v>69.2</v>
      </c>
      <c r="H184" s="11">
        <v>77.7</v>
      </c>
      <c r="I184" s="10">
        <f t="shared" si="14"/>
        <v>72.6</v>
      </c>
      <c r="J184" s="8">
        <v>2</v>
      </c>
      <c r="K184" s="9"/>
      <c r="L184" s="9"/>
      <c r="M184" s="8"/>
    </row>
    <row r="185" s="2" customFormat="true" customHeight="true" spans="1:13">
      <c r="A185" s="8">
        <v>182</v>
      </c>
      <c r="B185" s="8" t="s">
        <v>508</v>
      </c>
      <c r="C185" s="8" t="s">
        <v>509</v>
      </c>
      <c r="D185" s="8" t="s">
        <v>510</v>
      </c>
      <c r="E185" s="8" t="s">
        <v>515</v>
      </c>
      <c r="F185" s="8" t="s">
        <v>516</v>
      </c>
      <c r="G185" s="8">
        <v>71.3</v>
      </c>
      <c r="H185" s="11">
        <v>72.5</v>
      </c>
      <c r="I185" s="10">
        <f t="shared" si="14"/>
        <v>71.78</v>
      </c>
      <c r="J185" s="8">
        <v>3</v>
      </c>
      <c r="K185" s="9"/>
      <c r="L185" s="9"/>
      <c r="M185" s="8"/>
    </row>
    <row r="186" s="2" customFormat="true" customHeight="true" spans="1:13">
      <c r="A186" s="8">
        <v>183</v>
      </c>
      <c r="B186" s="8" t="s">
        <v>517</v>
      </c>
      <c r="C186" s="8" t="s">
        <v>518</v>
      </c>
      <c r="D186" s="8" t="s">
        <v>519</v>
      </c>
      <c r="E186" s="8" t="s">
        <v>520</v>
      </c>
      <c r="F186" s="8" t="s">
        <v>521</v>
      </c>
      <c r="G186" s="8">
        <v>65.6</v>
      </c>
      <c r="H186" s="11">
        <v>76.1</v>
      </c>
      <c r="I186" s="10">
        <f t="shared" ref="I186:I199" si="15">G186*0.6+H186*0.4</f>
        <v>69.8</v>
      </c>
      <c r="J186" s="8">
        <v>1</v>
      </c>
      <c r="K186" s="9" t="s">
        <v>20</v>
      </c>
      <c r="L186" s="9" t="s">
        <v>382</v>
      </c>
      <c r="M186" s="8"/>
    </row>
    <row r="187" s="2" customFormat="true" customHeight="true" spans="1:13">
      <c r="A187" s="8">
        <v>184</v>
      </c>
      <c r="B187" s="8" t="s">
        <v>517</v>
      </c>
      <c r="C187" s="8" t="s">
        <v>518</v>
      </c>
      <c r="D187" s="8" t="s">
        <v>519</v>
      </c>
      <c r="E187" s="8" t="s">
        <v>522</v>
      </c>
      <c r="F187" s="8" t="s">
        <v>523</v>
      </c>
      <c r="G187" s="8">
        <v>65.7</v>
      </c>
      <c r="H187" s="11">
        <v>74.5</v>
      </c>
      <c r="I187" s="10">
        <f t="shared" si="15"/>
        <v>69.22</v>
      </c>
      <c r="J187" s="8">
        <v>2</v>
      </c>
      <c r="K187" s="9"/>
      <c r="L187" s="9"/>
      <c r="M187" s="8"/>
    </row>
    <row r="188" s="2" customFormat="true" customHeight="true" spans="1:13">
      <c r="A188" s="8">
        <v>185</v>
      </c>
      <c r="B188" s="8" t="s">
        <v>517</v>
      </c>
      <c r="C188" s="8" t="s">
        <v>518</v>
      </c>
      <c r="D188" s="8" t="s">
        <v>519</v>
      </c>
      <c r="E188" s="8" t="s">
        <v>524</v>
      </c>
      <c r="F188" s="8" t="s">
        <v>525</v>
      </c>
      <c r="G188" s="8">
        <v>65.7</v>
      </c>
      <c r="H188" s="11">
        <v>66.3</v>
      </c>
      <c r="I188" s="10">
        <f t="shared" si="15"/>
        <v>65.94</v>
      </c>
      <c r="J188" s="8">
        <v>3</v>
      </c>
      <c r="K188" s="9"/>
      <c r="L188" s="9"/>
      <c r="M188" s="8"/>
    </row>
    <row r="189" s="2" customFormat="true" customHeight="true" spans="1:13">
      <c r="A189" s="8">
        <v>186</v>
      </c>
      <c r="B189" s="8" t="s">
        <v>517</v>
      </c>
      <c r="C189" s="8" t="s">
        <v>526</v>
      </c>
      <c r="D189" s="8" t="s">
        <v>527</v>
      </c>
      <c r="E189" s="8" t="s">
        <v>528</v>
      </c>
      <c r="F189" s="8" t="s">
        <v>529</v>
      </c>
      <c r="G189" s="8">
        <v>71.4</v>
      </c>
      <c r="H189" s="11">
        <v>77.7</v>
      </c>
      <c r="I189" s="10">
        <f t="shared" si="15"/>
        <v>73.92</v>
      </c>
      <c r="J189" s="8">
        <v>1</v>
      </c>
      <c r="K189" s="9" t="s">
        <v>20</v>
      </c>
      <c r="L189" s="9" t="s">
        <v>382</v>
      </c>
      <c r="M189" s="8"/>
    </row>
    <row r="190" s="2" customFormat="true" customHeight="true" spans="1:13">
      <c r="A190" s="8">
        <v>187</v>
      </c>
      <c r="B190" s="8" t="s">
        <v>517</v>
      </c>
      <c r="C190" s="8" t="s">
        <v>526</v>
      </c>
      <c r="D190" s="8" t="s">
        <v>527</v>
      </c>
      <c r="E190" s="8" t="s">
        <v>530</v>
      </c>
      <c r="F190" s="8" t="s">
        <v>531</v>
      </c>
      <c r="G190" s="8">
        <v>66</v>
      </c>
      <c r="H190" s="11">
        <v>79.5</v>
      </c>
      <c r="I190" s="10">
        <f t="shared" si="15"/>
        <v>71.4</v>
      </c>
      <c r="J190" s="8">
        <v>2</v>
      </c>
      <c r="K190" s="9"/>
      <c r="L190" s="9"/>
      <c r="M190" s="8"/>
    </row>
    <row r="191" s="2" customFormat="true" customHeight="true" spans="1:13">
      <c r="A191" s="8">
        <v>188</v>
      </c>
      <c r="B191" s="9" t="s">
        <v>517</v>
      </c>
      <c r="C191" s="9" t="s">
        <v>526</v>
      </c>
      <c r="D191" s="9" t="s">
        <v>527</v>
      </c>
      <c r="E191" s="9" t="s">
        <v>532</v>
      </c>
      <c r="F191" s="9" t="s">
        <v>533</v>
      </c>
      <c r="G191" s="9">
        <v>63</v>
      </c>
      <c r="H191" s="11">
        <v>77.8</v>
      </c>
      <c r="I191" s="10">
        <f t="shared" si="15"/>
        <v>68.92</v>
      </c>
      <c r="J191" s="8">
        <v>3</v>
      </c>
      <c r="K191" s="9"/>
      <c r="L191" s="9"/>
      <c r="M191" s="8"/>
    </row>
    <row r="192" s="2" customFormat="true" customHeight="true" spans="1:13">
      <c r="A192" s="8">
        <v>189</v>
      </c>
      <c r="B192" s="8" t="s">
        <v>534</v>
      </c>
      <c r="C192" s="8" t="s">
        <v>535</v>
      </c>
      <c r="D192" s="8" t="s">
        <v>536</v>
      </c>
      <c r="E192" s="8" t="s">
        <v>537</v>
      </c>
      <c r="F192" s="8" t="s">
        <v>538</v>
      </c>
      <c r="G192" s="8">
        <v>67.6</v>
      </c>
      <c r="H192" s="11">
        <v>82.6</v>
      </c>
      <c r="I192" s="10">
        <f t="shared" si="15"/>
        <v>73.6</v>
      </c>
      <c r="J192" s="8">
        <v>1</v>
      </c>
      <c r="K192" s="9" t="s">
        <v>20</v>
      </c>
      <c r="L192" s="9" t="s">
        <v>382</v>
      </c>
      <c r="M192" s="8"/>
    </row>
    <row r="193" s="2" customFormat="true" customHeight="true" spans="1:13">
      <c r="A193" s="8">
        <v>190</v>
      </c>
      <c r="B193" s="8" t="s">
        <v>534</v>
      </c>
      <c r="C193" s="8" t="s">
        <v>535</v>
      </c>
      <c r="D193" s="8" t="s">
        <v>536</v>
      </c>
      <c r="E193" s="8" t="s">
        <v>539</v>
      </c>
      <c r="F193" s="8" t="s">
        <v>540</v>
      </c>
      <c r="G193" s="8">
        <v>62.9</v>
      </c>
      <c r="H193" s="11">
        <v>78</v>
      </c>
      <c r="I193" s="10">
        <f t="shared" si="15"/>
        <v>68.94</v>
      </c>
      <c r="J193" s="8">
        <v>2</v>
      </c>
      <c r="K193" s="9"/>
      <c r="L193" s="9"/>
      <c r="M193" s="8"/>
    </row>
    <row r="194" s="2" customFormat="true" customHeight="true" spans="1:13">
      <c r="A194" s="8">
        <v>191</v>
      </c>
      <c r="B194" s="8" t="s">
        <v>534</v>
      </c>
      <c r="C194" s="8" t="s">
        <v>535</v>
      </c>
      <c r="D194" s="8" t="s">
        <v>536</v>
      </c>
      <c r="E194" s="8" t="s">
        <v>541</v>
      </c>
      <c r="F194" s="8" t="s">
        <v>542</v>
      </c>
      <c r="G194" s="8">
        <v>63.9</v>
      </c>
      <c r="H194" s="11">
        <v>73</v>
      </c>
      <c r="I194" s="10">
        <f t="shared" si="15"/>
        <v>67.54</v>
      </c>
      <c r="J194" s="8">
        <v>3</v>
      </c>
      <c r="K194" s="9"/>
      <c r="L194" s="9"/>
      <c r="M194" s="8"/>
    </row>
    <row r="195" s="2" customFormat="true" customHeight="true" spans="1:13">
      <c r="A195" s="8">
        <v>192</v>
      </c>
      <c r="B195" s="8" t="s">
        <v>543</v>
      </c>
      <c r="C195" s="8" t="s">
        <v>56</v>
      </c>
      <c r="D195" s="8" t="s">
        <v>544</v>
      </c>
      <c r="E195" s="8" t="s">
        <v>545</v>
      </c>
      <c r="F195" s="8" t="s">
        <v>546</v>
      </c>
      <c r="G195" s="8">
        <v>66.5</v>
      </c>
      <c r="H195" s="11">
        <v>76.3</v>
      </c>
      <c r="I195" s="10">
        <f t="shared" si="15"/>
        <v>70.42</v>
      </c>
      <c r="J195" s="8">
        <v>1</v>
      </c>
      <c r="K195" s="9" t="s">
        <v>20</v>
      </c>
      <c r="L195" s="9" t="s">
        <v>382</v>
      </c>
      <c r="M195" s="8"/>
    </row>
    <row r="196" s="2" customFormat="true" customHeight="true" spans="1:13">
      <c r="A196" s="8">
        <v>193</v>
      </c>
      <c r="B196" s="8" t="s">
        <v>543</v>
      </c>
      <c r="C196" s="8" t="s">
        <v>56</v>
      </c>
      <c r="D196" s="8" t="s">
        <v>544</v>
      </c>
      <c r="E196" s="8" t="s">
        <v>547</v>
      </c>
      <c r="F196" s="8" t="s">
        <v>548</v>
      </c>
      <c r="G196" s="8">
        <v>66.4</v>
      </c>
      <c r="H196" s="11">
        <v>64.3</v>
      </c>
      <c r="I196" s="10">
        <f t="shared" si="15"/>
        <v>65.56</v>
      </c>
      <c r="J196" s="8">
        <v>2</v>
      </c>
      <c r="K196" s="9"/>
      <c r="L196" s="9"/>
      <c r="M196" s="8"/>
    </row>
    <row r="197" s="2" customFormat="true" customHeight="true" spans="1:13">
      <c r="A197" s="8">
        <v>194</v>
      </c>
      <c r="B197" s="8" t="s">
        <v>543</v>
      </c>
      <c r="C197" s="8" t="s">
        <v>56</v>
      </c>
      <c r="D197" s="8" t="s">
        <v>544</v>
      </c>
      <c r="E197" s="8" t="s">
        <v>549</v>
      </c>
      <c r="F197" s="8" t="s">
        <v>550</v>
      </c>
      <c r="G197" s="8">
        <v>63.1</v>
      </c>
      <c r="H197" s="11">
        <v>57.6</v>
      </c>
      <c r="I197" s="10">
        <f t="shared" si="15"/>
        <v>60.9</v>
      </c>
      <c r="J197" s="8">
        <v>3</v>
      </c>
      <c r="K197" s="9"/>
      <c r="L197" s="9"/>
      <c r="M197" s="8"/>
    </row>
    <row r="198" s="2" customFormat="true" customHeight="true" spans="1:13">
      <c r="A198" s="8">
        <v>195</v>
      </c>
      <c r="B198" s="8" t="s">
        <v>551</v>
      </c>
      <c r="C198" s="8" t="s">
        <v>470</v>
      </c>
      <c r="D198" s="8" t="s">
        <v>552</v>
      </c>
      <c r="E198" s="8" t="s">
        <v>553</v>
      </c>
      <c r="F198" s="8" t="s">
        <v>554</v>
      </c>
      <c r="G198" s="8">
        <v>67.7</v>
      </c>
      <c r="H198" s="11">
        <v>67.2</v>
      </c>
      <c r="I198" s="10">
        <f t="shared" si="15"/>
        <v>67.5</v>
      </c>
      <c r="J198" s="8">
        <v>1</v>
      </c>
      <c r="K198" s="9" t="s">
        <v>20</v>
      </c>
      <c r="L198" s="9" t="s">
        <v>382</v>
      </c>
      <c r="M198" s="8"/>
    </row>
    <row r="199" s="2" customFormat="true" customHeight="true" spans="1:13">
      <c r="A199" s="8">
        <v>196</v>
      </c>
      <c r="B199" s="8" t="s">
        <v>551</v>
      </c>
      <c r="C199" s="8" t="s">
        <v>470</v>
      </c>
      <c r="D199" s="8" t="s">
        <v>552</v>
      </c>
      <c r="E199" s="8" t="s">
        <v>555</v>
      </c>
      <c r="F199" s="8" t="s">
        <v>556</v>
      </c>
      <c r="G199" s="8">
        <v>65.2</v>
      </c>
      <c r="H199" s="11">
        <v>62.7</v>
      </c>
      <c r="I199" s="10">
        <f t="shared" si="15"/>
        <v>64.2</v>
      </c>
      <c r="J199" s="8">
        <v>2</v>
      </c>
      <c r="K199" s="9"/>
      <c r="L199" s="9"/>
      <c r="M199" s="8"/>
    </row>
    <row r="200" s="2" customFormat="true" customHeight="true" spans="1:13">
      <c r="A200" s="8">
        <v>197</v>
      </c>
      <c r="B200" s="8" t="s">
        <v>551</v>
      </c>
      <c r="C200" s="8" t="s">
        <v>470</v>
      </c>
      <c r="D200" s="8" t="s">
        <v>552</v>
      </c>
      <c r="E200" s="8" t="s">
        <v>557</v>
      </c>
      <c r="F200" s="8" t="s">
        <v>558</v>
      </c>
      <c r="G200" s="8">
        <v>65.1</v>
      </c>
      <c r="H200" s="11" t="s">
        <v>37</v>
      </c>
      <c r="I200" s="10">
        <f>G200*0.6</f>
        <v>39.06</v>
      </c>
      <c r="J200" s="8"/>
      <c r="K200" s="9"/>
      <c r="L200" s="9"/>
      <c r="M200" s="8"/>
    </row>
    <row r="201" s="2" customFormat="true" customHeight="true" spans="1:13">
      <c r="A201" s="8">
        <v>198</v>
      </c>
      <c r="B201" s="8" t="s">
        <v>559</v>
      </c>
      <c r="C201" s="8" t="s">
        <v>560</v>
      </c>
      <c r="D201" s="8" t="s">
        <v>561</v>
      </c>
      <c r="E201" s="8" t="s">
        <v>562</v>
      </c>
      <c r="F201" s="8" t="s">
        <v>563</v>
      </c>
      <c r="G201" s="8">
        <v>57</v>
      </c>
      <c r="H201" s="11">
        <v>74.2</v>
      </c>
      <c r="I201" s="10">
        <f t="shared" ref="I201:I211" si="16">G201*0.6+H201*0.4</f>
        <v>63.88</v>
      </c>
      <c r="J201" s="8">
        <v>1</v>
      </c>
      <c r="K201" s="9" t="s">
        <v>20</v>
      </c>
      <c r="L201" s="9" t="s">
        <v>564</v>
      </c>
      <c r="M201" s="8"/>
    </row>
    <row r="202" s="2" customFormat="true" customHeight="true" spans="1:13">
      <c r="A202" s="8">
        <v>199</v>
      </c>
      <c r="B202" s="8" t="s">
        <v>559</v>
      </c>
      <c r="C202" s="8" t="s">
        <v>560</v>
      </c>
      <c r="D202" s="8" t="s">
        <v>561</v>
      </c>
      <c r="E202" s="8" t="s">
        <v>565</v>
      </c>
      <c r="F202" s="8" t="s">
        <v>566</v>
      </c>
      <c r="G202" s="8">
        <v>50</v>
      </c>
      <c r="H202" s="11">
        <v>82</v>
      </c>
      <c r="I202" s="10">
        <f t="shared" si="16"/>
        <v>62.8</v>
      </c>
      <c r="J202" s="8">
        <v>2</v>
      </c>
      <c r="K202" s="9" t="s">
        <v>20</v>
      </c>
      <c r="L202" s="9" t="s">
        <v>564</v>
      </c>
      <c r="M202" s="8"/>
    </row>
    <row r="203" s="2" customFormat="true" customHeight="true" spans="1:13">
      <c r="A203" s="8">
        <v>200</v>
      </c>
      <c r="B203" s="8" t="s">
        <v>559</v>
      </c>
      <c r="C203" s="8" t="s">
        <v>560</v>
      </c>
      <c r="D203" s="8" t="s">
        <v>561</v>
      </c>
      <c r="E203" s="8" t="s">
        <v>567</v>
      </c>
      <c r="F203" s="8" t="s">
        <v>568</v>
      </c>
      <c r="G203" s="8">
        <v>52</v>
      </c>
      <c r="H203" s="11">
        <v>79</v>
      </c>
      <c r="I203" s="10">
        <f t="shared" si="16"/>
        <v>62.8</v>
      </c>
      <c r="J203" s="8">
        <v>3</v>
      </c>
      <c r="K203" s="9" t="s">
        <v>20</v>
      </c>
      <c r="L203" s="9" t="s">
        <v>564</v>
      </c>
      <c r="M203" s="8"/>
    </row>
    <row r="204" s="2" customFormat="true" customHeight="true" spans="1:13">
      <c r="A204" s="8">
        <v>201</v>
      </c>
      <c r="B204" s="8" t="s">
        <v>559</v>
      </c>
      <c r="C204" s="8" t="s">
        <v>560</v>
      </c>
      <c r="D204" s="8" t="s">
        <v>561</v>
      </c>
      <c r="E204" s="8" t="s">
        <v>569</v>
      </c>
      <c r="F204" s="8" t="s">
        <v>570</v>
      </c>
      <c r="G204" s="8">
        <v>50</v>
      </c>
      <c r="H204" s="11">
        <v>81.4</v>
      </c>
      <c r="I204" s="10">
        <f t="shared" si="16"/>
        <v>62.56</v>
      </c>
      <c r="J204" s="8">
        <v>4</v>
      </c>
      <c r="K204" s="9" t="s">
        <v>20</v>
      </c>
      <c r="L204" s="9" t="s">
        <v>564</v>
      </c>
      <c r="M204" s="8"/>
    </row>
    <row r="205" s="2" customFormat="true" customHeight="true" spans="1:13">
      <c r="A205" s="8">
        <v>202</v>
      </c>
      <c r="B205" s="8" t="s">
        <v>559</v>
      </c>
      <c r="C205" s="8" t="s">
        <v>560</v>
      </c>
      <c r="D205" s="8" t="s">
        <v>561</v>
      </c>
      <c r="E205" s="8" t="s">
        <v>571</v>
      </c>
      <c r="F205" s="8" t="s">
        <v>572</v>
      </c>
      <c r="G205" s="8">
        <v>54</v>
      </c>
      <c r="H205" s="11">
        <v>74.6</v>
      </c>
      <c r="I205" s="10">
        <f t="shared" si="16"/>
        <v>62.24</v>
      </c>
      <c r="J205" s="8">
        <v>5</v>
      </c>
      <c r="K205" s="9" t="s">
        <v>20</v>
      </c>
      <c r="L205" s="9" t="s">
        <v>564</v>
      </c>
      <c r="M205" s="8"/>
    </row>
    <row r="206" s="2" customFormat="true" customHeight="true" spans="1:13">
      <c r="A206" s="8">
        <v>203</v>
      </c>
      <c r="B206" s="8" t="s">
        <v>559</v>
      </c>
      <c r="C206" s="8" t="s">
        <v>560</v>
      </c>
      <c r="D206" s="8" t="s">
        <v>561</v>
      </c>
      <c r="E206" s="8" t="s">
        <v>573</v>
      </c>
      <c r="F206" s="8" t="s">
        <v>574</v>
      </c>
      <c r="G206" s="8">
        <v>53</v>
      </c>
      <c r="H206" s="11">
        <v>75.8</v>
      </c>
      <c r="I206" s="10">
        <f t="shared" si="16"/>
        <v>62.12</v>
      </c>
      <c r="J206" s="8">
        <v>6</v>
      </c>
      <c r="K206" s="9" t="s">
        <v>20</v>
      </c>
      <c r="L206" s="9" t="s">
        <v>564</v>
      </c>
      <c r="M206" s="8"/>
    </row>
    <row r="207" s="2" customFormat="true" customHeight="true" spans="1:13">
      <c r="A207" s="8">
        <v>204</v>
      </c>
      <c r="B207" s="8" t="s">
        <v>559</v>
      </c>
      <c r="C207" s="8" t="s">
        <v>560</v>
      </c>
      <c r="D207" s="8" t="s">
        <v>561</v>
      </c>
      <c r="E207" s="8" t="s">
        <v>575</v>
      </c>
      <c r="F207" s="8" t="s">
        <v>576</v>
      </c>
      <c r="G207" s="8">
        <v>51</v>
      </c>
      <c r="H207" s="11">
        <v>78.4</v>
      </c>
      <c r="I207" s="10">
        <f t="shared" si="16"/>
        <v>61.96</v>
      </c>
      <c r="J207" s="8">
        <v>7</v>
      </c>
      <c r="K207" s="9" t="s">
        <v>20</v>
      </c>
      <c r="L207" s="9" t="s">
        <v>564</v>
      </c>
      <c r="M207" s="8"/>
    </row>
    <row r="208" s="2" customFormat="true" customHeight="true" spans="1:13">
      <c r="A208" s="8">
        <v>205</v>
      </c>
      <c r="B208" s="8" t="s">
        <v>559</v>
      </c>
      <c r="C208" s="8" t="s">
        <v>560</v>
      </c>
      <c r="D208" s="8" t="s">
        <v>561</v>
      </c>
      <c r="E208" s="8" t="s">
        <v>577</v>
      </c>
      <c r="F208" s="8" t="s">
        <v>578</v>
      </c>
      <c r="G208" s="8">
        <v>43</v>
      </c>
      <c r="H208" s="11">
        <v>80</v>
      </c>
      <c r="I208" s="10">
        <f t="shared" si="16"/>
        <v>57.8</v>
      </c>
      <c r="J208" s="8">
        <v>8</v>
      </c>
      <c r="K208" s="9"/>
      <c r="L208" s="9"/>
      <c r="M208" s="8"/>
    </row>
    <row r="209" s="2" customFormat="true" customHeight="true" spans="1:13">
      <c r="A209" s="8">
        <v>206</v>
      </c>
      <c r="B209" s="8" t="s">
        <v>559</v>
      </c>
      <c r="C209" s="8" t="s">
        <v>560</v>
      </c>
      <c r="D209" s="8" t="s">
        <v>561</v>
      </c>
      <c r="E209" s="8" t="s">
        <v>579</v>
      </c>
      <c r="F209" s="8" t="s">
        <v>580</v>
      </c>
      <c r="G209" s="8">
        <v>46</v>
      </c>
      <c r="H209" s="11">
        <v>74.8</v>
      </c>
      <c r="I209" s="10">
        <f t="shared" si="16"/>
        <v>57.52</v>
      </c>
      <c r="J209" s="8">
        <v>9</v>
      </c>
      <c r="K209" s="9"/>
      <c r="L209" s="9"/>
      <c r="M209" s="8"/>
    </row>
    <row r="210" s="2" customFormat="true" customHeight="true" spans="1:13">
      <c r="A210" s="8">
        <v>207</v>
      </c>
      <c r="B210" s="8" t="s">
        <v>559</v>
      </c>
      <c r="C210" s="8" t="s">
        <v>560</v>
      </c>
      <c r="D210" s="8" t="s">
        <v>561</v>
      </c>
      <c r="E210" s="8" t="s">
        <v>581</v>
      </c>
      <c r="F210" s="8" t="s">
        <v>582</v>
      </c>
      <c r="G210" s="8">
        <v>43</v>
      </c>
      <c r="H210" s="11">
        <v>68.6</v>
      </c>
      <c r="I210" s="10">
        <f t="shared" si="16"/>
        <v>53.24</v>
      </c>
      <c r="J210" s="8">
        <v>10</v>
      </c>
      <c r="K210" s="9"/>
      <c r="L210" s="9"/>
      <c r="M210" s="8"/>
    </row>
    <row r="211" s="2" customFormat="true" customHeight="true" spans="1:13">
      <c r="A211" s="8">
        <v>208</v>
      </c>
      <c r="B211" s="8" t="s">
        <v>559</v>
      </c>
      <c r="C211" s="8" t="s">
        <v>560</v>
      </c>
      <c r="D211" s="8" t="s">
        <v>561</v>
      </c>
      <c r="E211" s="8" t="s">
        <v>583</v>
      </c>
      <c r="F211" s="8" t="s">
        <v>584</v>
      </c>
      <c r="G211" s="8">
        <v>43</v>
      </c>
      <c r="H211" s="11">
        <v>68.6</v>
      </c>
      <c r="I211" s="10">
        <f t="shared" si="16"/>
        <v>53.24</v>
      </c>
      <c r="J211" s="8">
        <v>10</v>
      </c>
      <c r="K211" s="9"/>
      <c r="L211" s="9"/>
      <c r="M211" s="8"/>
    </row>
    <row r="212" s="2" customFormat="true" customHeight="true" spans="1:13">
      <c r="A212" s="8">
        <v>209</v>
      </c>
      <c r="B212" s="8" t="s">
        <v>559</v>
      </c>
      <c r="C212" s="8" t="s">
        <v>560</v>
      </c>
      <c r="D212" s="8" t="s">
        <v>561</v>
      </c>
      <c r="E212" s="8" t="s">
        <v>585</v>
      </c>
      <c r="F212" s="8" t="s">
        <v>586</v>
      </c>
      <c r="G212" s="8">
        <v>44</v>
      </c>
      <c r="H212" s="11" t="s">
        <v>37</v>
      </c>
      <c r="I212" s="10">
        <f>G212*0.6</f>
        <v>26.4</v>
      </c>
      <c r="J212" s="8"/>
      <c r="K212" s="9"/>
      <c r="L212" s="9"/>
      <c r="M212" s="8"/>
    </row>
    <row r="213" s="2" customFormat="true" customHeight="true" spans="1:13">
      <c r="A213" s="8">
        <v>210</v>
      </c>
      <c r="B213" s="8" t="s">
        <v>559</v>
      </c>
      <c r="C213" s="8" t="s">
        <v>587</v>
      </c>
      <c r="D213" s="8" t="s">
        <v>588</v>
      </c>
      <c r="E213" s="8" t="s">
        <v>589</v>
      </c>
      <c r="F213" s="8" t="s">
        <v>590</v>
      </c>
      <c r="G213" s="8">
        <v>63</v>
      </c>
      <c r="H213" s="11">
        <v>83</v>
      </c>
      <c r="I213" s="10">
        <f t="shared" ref="I213:I225" si="17">G213*0.6+H213*0.4</f>
        <v>71</v>
      </c>
      <c r="J213" s="8">
        <v>1</v>
      </c>
      <c r="K213" s="9" t="s">
        <v>20</v>
      </c>
      <c r="L213" s="9" t="s">
        <v>564</v>
      </c>
      <c r="M213" s="8"/>
    </row>
    <row r="214" s="2" customFormat="true" customHeight="true" spans="1:13">
      <c r="A214" s="8">
        <v>211</v>
      </c>
      <c r="B214" s="8" t="s">
        <v>559</v>
      </c>
      <c r="C214" s="8" t="s">
        <v>587</v>
      </c>
      <c r="D214" s="8" t="s">
        <v>588</v>
      </c>
      <c r="E214" s="8" t="s">
        <v>591</v>
      </c>
      <c r="F214" s="8" t="s">
        <v>592</v>
      </c>
      <c r="G214" s="8">
        <v>54</v>
      </c>
      <c r="H214" s="11">
        <v>75.8</v>
      </c>
      <c r="I214" s="10">
        <f t="shared" si="17"/>
        <v>62.72</v>
      </c>
      <c r="J214" s="8">
        <v>2</v>
      </c>
      <c r="K214" s="9"/>
      <c r="L214" s="9"/>
      <c r="M214" s="8"/>
    </row>
    <row r="215" s="2" customFormat="true" customHeight="true" spans="1:13">
      <c r="A215" s="8">
        <v>212</v>
      </c>
      <c r="B215" s="8" t="s">
        <v>559</v>
      </c>
      <c r="C215" s="8" t="s">
        <v>587</v>
      </c>
      <c r="D215" s="8" t="s">
        <v>588</v>
      </c>
      <c r="E215" s="8" t="s">
        <v>593</v>
      </c>
      <c r="F215" s="8" t="s">
        <v>594</v>
      </c>
      <c r="G215" s="8">
        <v>55</v>
      </c>
      <c r="H215" s="11">
        <v>63.8</v>
      </c>
      <c r="I215" s="10">
        <f t="shared" si="17"/>
        <v>58.52</v>
      </c>
      <c r="J215" s="8">
        <v>3</v>
      </c>
      <c r="K215" s="9"/>
      <c r="L215" s="9"/>
      <c r="M215" s="8"/>
    </row>
    <row r="216" s="2" customFormat="true" customHeight="true" spans="1:13">
      <c r="A216" s="8">
        <v>213</v>
      </c>
      <c r="B216" s="8" t="s">
        <v>559</v>
      </c>
      <c r="C216" s="8" t="s">
        <v>595</v>
      </c>
      <c r="D216" s="8" t="s">
        <v>596</v>
      </c>
      <c r="E216" s="8" t="s">
        <v>597</v>
      </c>
      <c r="F216" s="8" t="s">
        <v>598</v>
      </c>
      <c r="G216" s="8">
        <v>73.5</v>
      </c>
      <c r="H216" s="11">
        <v>83.08</v>
      </c>
      <c r="I216" s="10">
        <f t="shared" si="17"/>
        <v>77.332</v>
      </c>
      <c r="J216" s="8">
        <v>1</v>
      </c>
      <c r="K216" s="9" t="s">
        <v>20</v>
      </c>
      <c r="L216" s="9" t="s">
        <v>564</v>
      </c>
      <c r="M216" s="8"/>
    </row>
    <row r="217" s="2" customFormat="true" customHeight="true" spans="1:13">
      <c r="A217" s="8">
        <v>214</v>
      </c>
      <c r="B217" s="8" t="s">
        <v>559</v>
      </c>
      <c r="C217" s="8" t="s">
        <v>595</v>
      </c>
      <c r="D217" s="8" t="s">
        <v>596</v>
      </c>
      <c r="E217" s="8" t="s">
        <v>599</v>
      </c>
      <c r="F217" s="8" t="s">
        <v>600</v>
      </c>
      <c r="G217" s="8">
        <v>64.2</v>
      </c>
      <c r="H217" s="11">
        <v>79.66</v>
      </c>
      <c r="I217" s="10">
        <f t="shared" si="17"/>
        <v>70.384</v>
      </c>
      <c r="J217" s="8">
        <v>2</v>
      </c>
      <c r="K217" s="9"/>
      <c r="L217" s="9"/>
      <c r="M217" s="8"/>
    </row>
    <row r="218" s="2" customFormat="true" customHeight="true" spans="1:13">
      <c r="A218" s="8">
        <v>215</v>
      </c>
      <c r="B218" s="8" t="s">
        <v>559</v>
      </c>
      <c r="C218" s="8" t="s">
        <v>595</v>
      </c>
      <c r="D218" s="8" t="s">
        <v>596</v>
      </c>
      <c r="E218" s="8" t="s">
        <v>601</v>
      </c>
      <c r="F218" s="8" t="s">
        <v>602</v>
      </c>
      <c r="G218" s="8">
        <v>63</v>
      </c>
      <c r="H218" s="11">
        <v>74.4</v>
      </c>
      <c r="I218" s="10">
        <f t="shared" si="17"/>
        <v>67.56</v>
      </c>
      <c r="J218" s="8">
        <v>3</v>
      </c>
      <c r="K218" s="9"/>
      <c r="L218" s="9"/>
      <c r="M218" s="8"/>
    </row>
    <row r="219" s="2" customFormat="true" customHeight="true" spans="1:13">
      <c r="A219" s="8">
        <v>216</v>
      </c>
      <c r="B219" s="8" t="s">
        <v>603</v>
      </c>
      <c r="C219" s="8" t="s">
        <v>560</v>
      </c>
      <c r="D219" s="8" t="s">
        <v>604</v>
      </c>
      <c r="E219" s="8" t="s">
        <v>605</v>
      </c>
      <c r="F219" s="8" t="s">
        <v>606</v>
      </c>
      <c r="G219" s="8">
        <v>62</v>
      </c>
      <c r="H219" s="11">
        <v>79.3</v>
      </c>
      <c r="I219" s="10">
        <f t="shared" si="17"/>
        <v>68.92</v>
      </c>
      <c r="J219" s="8">
        <v>1</v>
      </c>
      <c r="K219" s="9" t="s">
        <v>20</v>
      </c>
      <c r="L219" s="9" t="s">
        <v>564</v>
      </c>
      <c r="M219" s="8"/>
    </row>
    <row r="220" s="2" customFormat="true" customHeight="true" spans="1:13">
      <c r="A220" s="8">
        <v>217</v>
      </c>
      <c r="B220" s="8" t="s">
        <v>603</v>
      </c>
      <c r="C220" s="8" t="s">
        <v>560</v>
      </c>
      <c r="D220" s="8" t="s">
        <v>604</v>
      </c>
      <c r="E220" s="8" t="s">
        <v>607</v>
      </c>
      <c r="F220" s="8" t="s">
        <v>608</v>
      </c>
      <c r="G220" s="8">
        <v>55</v>
      </c>
      <c r="H220" s="11">
        <v>70.7</v>
      </c>
      <c r="I220" s="10">
        <f t="shared" si="17"/>
        <v>61.28</v>
      </c>
      <c r="J220" s="8">
        <v>2</v>
      </c>
      <c r="K220" s="9" t="s">
        <v>20</v>
      </c>
      <c r="L220" s="9" t="s">
        <v>564</v>
      </c>
      <c r="M220" s="8"/>
    </row>
    <row r="221" s="2" customFormat="true" customHeight="true" spans="1:13">
      <c r="A221" s="8">
        <v>218</v>
      </c>
      <c r="B221" s="8" t="s">
        <v>603</v>
      </c>
      <c r="C221" s="8" t="s">
        <v>560</v>
      </c>
      <c r="D221" s="8" t="s">
        <v>604</v>
      </c>
      <c r="E221" s="8" t="s">
        <v>609</v>
      </c>
      <c r="F221" s="8" t="s">
        <v>610</v>
      </c>
      <c r="G221" s="8">
        <v>52</v>
      </c>
      <c r="H221" s="11">
        <v>74.7</v>
      </c>
      <c r="I221" s="10">
        <f t="shared" si="17"/>
        <v>61.08</v>
      </c>
      <c r="J221" s="8">
        <v>3</v>
      </c>
      <c r="K221" s="9" t="s">
        <v>20</v>
      </c>
      <c r="L221" s="9" t="s">
        <v>564</v>
      </c>
      <c r="M221" s="8"/>
    </row>
    <row r="222" s="2" customFormat="true" customHeight="true" spans="1:13">
      <c r="A222" s="8">
        <v>219</v>
      </c>
      <c r="B222" s="8" t="s">
        <v>603</v>
      </c>
      <c r="C222" s="8" t="s">
        <v>560</v>
      </c>
      <c r="D222" s="8" t="s">
        <v>604</v>
      </c>
      <c r="E222" s="8" t="s">
        <v>611</v>
      </c>
      <c r="F222" s="8" t="s">
        <v>612</v>
      </c>
      <c r="G222" s="8">
        <v>53</v>
      </c>
      <c r="H222" s="11">
        <v>70.8</v>
      </c>
      <c r="I222" s="10">
        <f t="shared" si="17"/>
        <v>60.12</v>
      </c>
      <c r="J222" s="8">
        <v>4</v>
      </c>
      <c r="K222" s="9" t="s">
        <v>20</v>
      </c>
      <c r="L222" s="9" t="s">
        <v>564</v>
      </c>
      <c r="M222" s="8"/>
    </row>
    <row r="223" s="2" customFormat="true" customHeight="true" spans="1:13">
      <c r="A223" s="8">
        <v>220</v>
      </c>
      <c r="B223" s="8" t="s">
        <v>603</v>
      </c>
      <c r="C223" s="8" t="s">
        <v>560</v>
      </c>
      <c r="D223" s="8" t="s">
        <v>604</v>
      </c>
      <c r="E223" s="8" t="s">
        <v>613</v>
      </c>
      <c r="F223" s="8" t="s">
        <v>614</v>
      </c>
      <c r="G223" s="8">
        <v>52</v>
      </c>
      <c r="H223" s="11">
        <v>68</v>
      </c>
      <c r="I223" s="10">
        <f t="shared" si="17"/>
        <v>58.4</v>
      </c>
      <c r="J223" s="8">
        <v>5</v>
      </c>
      <c r="K223" s="8"/>
      <c r="L223" s="8"/>
      <c r="M223" s="9" t="s">
        <v>615</v>
      </c>
    </row>
    <row r="224" s="2" customFormat="true" customHeight="true" spans="1:13">
      <c r="A224" s="8">
        <v>221</v>
      </c>
      <c r="B224" s="8" t="s">
        <v>603</v>
      </c>
      <c r="C224" s="8" t="s">
        <v>560</v>
      </c>
      <c r="D224" s="8" t="s">
        <v>604</v>
      </c>
      <c r="E224" s="8" t="s">
        <v>616</v>
      </c>
      <c r="F224" s="8" t="s">
        <v>617</v>
      </c>
      <c r="G224" s="8">
        <v>49</v>
      </c>
      <c r="H224" s="11">
        <v>71.4</v>
      </c>
      <c r="I224" s="10">
        <f t="shared" si="17"/>
        <v>57.96</v>
      </c>
      <c r="J224" s="8">
        <v>6</v>
      </c>
      <c r="K224" s="9"/>
      <c r="L224" s="9"/>
      <c r="M224" s="9" t="s">
        <v>615</v>
      </c>
    </row>
    <row r="225" s="2" customFormat="true" customHeight="true" spans="1:13">
      <c r="A225" s="8">
        <v>222</v>
      </c>
      <c r="B225" s="8" t="s">
        <v>603</v>
      </c>
      <c r="C225" s="8" t="s">
        <v>560</v>
      </c>
      <c r="D225" s="8" t="s">
        <v>604</v>
      </c>
      <c r="E225" s="8" t="s">
        <v>618</v>
      </c>
      <c r="F225" s="8" t="s">
        <v>619</v>
      </c>
      <c r="G225" s="8">
        <v>48</v>
      </c>
      <c r="H225" s="11">
        <v>66</v>
      </c>
      <c r="I225" s="10">
        <f t="shared" si="17"/>
        <v>55.2</v>
      </c>
      <c r="J225" s="8">
        <v>7</v>
      </c>
      <c r="K225" s="9"/>
      <c r="L225" s="9"/>
      <c r="M225" s="9" t="s">
        <v>615</v>
      </c>
    </row>
    <row r="226" s="2" customFormat="true" customHeight="true" spans="1:13">
      <c r="A226" s="8">
        <v>223</v>
      </c>
      <c r="B226" s="8" t="s">
        <v>603</v>
      </c>
      <c r="C226" s="8" t="s">
        <v>560</v>
      </c>
      <c r="D226" s="8" t="s">
        <v>604</v>
      </c>
      <c r="E226" s="8" t="s">
        <v>620</v>
      </c>
      <c r="F226" s="8" t="s">
        <v>621</v>
      </c>
      <c r="G226" s="8">
        <v>57</v>
      </c>
      <c r="H226" s="11" t="s">
        <v>37</v>
      </c>
      <c r="I226" s="10">
        <f t="shared" ref="I226:I230" si="18">G226*0.6</f>
        <v>34.2</v>
      </c>
      <c r="J226" s="8"/>
      <c r="K226" s="9"/>
      <c r="L226" s="9"/>
      <c r="M226" s="8"/>
    </row>
    <row r="227" s="2" customFormat="true" customHeight="true" spans="1:13">
      <c r="A227" s="8">
        <v>224</v>
      </c>
      <c r="B227" s="8" t="s">
        <v>603</v>
      </c>
      <c r="C227" s="8" t="s">
        <v>560</v>
      </c>
      <c r="D227" s="8" t="s">
        <v>604</v>
      </c>
      <c r="E227" s="8" t="s">
        <v>622</v>
      </c>
      <c r="F227" s="8" t="s">
        <v>623</v>
      </c>
      <c r="G227" s="8">
        <v>48</v>
      </c>
      <c r="H227" s="11" t="s">
        <v>37</v>
      </c>
      <c r="I227" s="10">
        <f t="shared" si="18"/>
        <v>28.8</v>
      </c>
      <c r="J227" s="8"/>
      <c r="K227" s="9"/>
      <c r="L227" s="9"/>
      <c r="M227" s="8"/>
    </row>
    <row r="228" s="2" customFormat="true" customHeight="true" spans="1:13">
      <c r="A228" s="8">
        <v>225</v>
      </c>
      <c r="B228" s="8" t="s">
        <v>603</v>
      </c>
      <c r="C228" s="8" t="s">
        <v>560</v>
      </c>
      <c r="D228" s="8" t="s">
        <v>604</v>
      </c>
      <c r="E228" s="8" t="s">
        <v>624</v>
      </c>
      <c r="F228" s="8" t="s">
        <v>625</v>
      </c>
      <c r="G228" s="8">
        <v>47</v>
      </c>
      <c r="H228" s="11" t="s">
        <v>37</v>
      </c>
      <c r="I228" s="10">
        <f t="shared" si="18"/>
        <v>28.2</v>
      </c>
      <c r="J228" s="8"/>
      <c r="K228" s="9"/>
      <c r="L228" s="9"/>
      <c r="M228" s="8"/>
    </row>
    <row r="229" s="2" customFormat="true" customHeight="true" spans="1:13">
      <c r="A229" s="8">
        <v>226</v>
      </c>
      <c r="B229" s="8" t="s">
        <v>603</v>
      </c>
      <c r="C229" s="8" t="s">
        <v>560</v>
      </c>
      <c r="D229" s="8" t="s">
        <v>604</v>
      </c>
      <c r="E229" s="8" t="s">
        <v>626</v>
      </c>
      <c r="F229" s="8" t="s">
        <v>627</v>
      </c>
      <c r="G229" s="8">
        <v>46</v>
      </c>
      <c r="H229" s="11" t="s">
        <v>37</v>
      </c>
      <c r="I229" s="10">
        <f t="shared" si="18"/>
        <v>27.6</v>
      </c>
      <c r="J229" s="8"/>
      <c r="K229" s="9"/>
      <c r="L229" s="9"/>
      <c r="M229" s="8"/>
    </row>
    <row r="230" s="2" customFormat="true" customHeight="true" spans="1:13">
      <c r="A230" s="8">
        <v>227</v>
      </c>
      <c r="B230" s="8" t="s">
        <v>603</v>
      </c>
      <c r="C230" s="8" t="s">
        <v>560</v>
      </c>
      <c r="D230" s="8" t="s">
        <v>604</v>
      </c>
      <c r="E230" s="8" t="s">
        <v>628</v>
      </c>
      <c r="F230" s="8" t="s">
        <v>629</v>
      </c>
      <c r="G230" s="8">
        <v>41</v>
      </c>
      <c r="H230" s="11" t="s">
        <v>37</v>
      </c>
      <c r="I230" s="10">
        <f t="shared" si="18"/>
        <v>24.6</v>
      </c>
      <c r="J230" s="8"/>
      <c r="K230" s="9"/>
      <c r="L230" s="9"/>
      <c r="M230" s="8"/>
    </row>
    <row r="231" s="2" customFormat="true" customHeight="true" spans="1:13">
      <c r="A231" s="8">
        <v>228</v>
      </c>
      <c r="B231" s="8" t="s">
        <v>603</v>
      </c>
      <c r="C231" s="8" t="s">
        <v>630</v>
      </c>
      <c r="D231" s="8" t="s">
        <v>631</v>
      </c>
      <c r="E231" s="8" t="s">
        <v>632</v>
      </c>
      <c r="F231" s="8" t="s">
        <v>633</v>
      </c>
      <c r="G231" s="8">
        <v>59</v>
      </c>
      <c r="H231" s="11">
        <v>73.8</v>
      </c>
      <c r="I231" s="10">
        <f>G231*0.6+H231*0.4</f>
        <v>64.92</v>
      </c>
      <c r="J231" s="8">
        <v>1</v>
      </c>
      <c r="K231" s="9" t="s">
        <v>20</v>
      </c>
      <c r="L231" s="9" t="s">
        <v>564</v>
      </c>
      <c r="M231" s="8"/>
    </row>
    <row r="232" s="2" customFormat="true" customHeight="true" spans="1:13">
      <c r="A232" s="8">
        <v>229</v>
      </c>
      <c r="B232" s="8" t="s">
        <v>603</v>
      </c>
      <c r="C232" s="8" t="s">
        <v>630</v>
      </c>
      <c r="D232" s="8" t="s">
        <v>631</v>
      </c>
      <c r="E232" s="8" t="s">
        <v>634</v>
      </c>
      <c r="F232" s="8" t="s">
        <v>635</v>
      </c>
      <c r="G232" s="8">
        <v>54</v>
      </c>
      <c r="H232" s="11">
        <v>73.4</v>
      </c>
      <c r="I232" s="10">
        <f>G232*0.6+H232*0.4</f>
        <v>61.76</v>
      </c>
      <c r="J232" s="8">
        <v>2</v>
      </c>
      <c r="K232" s="9"/>
      <c r="L232" s="9"/>
      <c r="M232" s="8"/>
    </row>
    <row r="233" s="2" customFormat="true" customHeight="true" spans="1:13">
      <c r="A233" s="8">
        <v>230</v>
      </c>
      <c r="B233" s="8" t="s">
        <v>603</v>
      </c>
      <c r="C233" s="8" t="s">
        <v>595</v>
      </c>
      <c r="D233" s="8" t="s">
        <v>636</v>
      </c>
      <c r="E233" s="8" t="s">
        <v>637</v>
      </c>
      <c r="F233" s="8" t="s">
        <v>638</v>
      </c>
      <c r="G233" s="8">
        <v>75</v>
      </c>
      <c r="H233" s="11">
        <v>83.7</v>
      </c>
      <c r="I233" s="10">
        <f t="shared" ref="I233:I244" si="19">G233*0.6+H233*0.4</f>
        <v>78.48</v>
      </c>
      <c r="J233" s="8">
        <v>1</v>
      </c>
      <c r="K233" s="9" t="s">
        <v>20</v>
      </c>
      <c r="L233" s="9" t="s">
        <v>564</v>
      </c>
      <c r="M233" s="8"/>
    </row>
    <row r="234" s="2" customFormat="true" customHeight="true" spans="1:13">
      <c r="A234" s="8">
        <v>231</v>
      </c>
      <c r="B234" s="8" t="s">
        <v>603</v>
      </c>
      <c r="C234" s="8" t="s">
        <v>595</v>
      </c>
      <c r="D234" s="8" t="s">
        <v>636</v>
      </c>
      <c r="E234" s="8" t="s">
        <v>639</v>
      </c>
      <c r="F234" s="8" t="s">
        <v>640</v>
      </c>
      <c r="G234" s="8">
        <v>69.5</v>
      </c>
      <c r="H234" s="11">
        <v>83.6</v>
      </c>
      <c r="I234" s="10">
        <f t="shared" si="19"/>
        <v>75.14</v>
      </c>
      <c r="J234" s="8">
        <v>2</v>
      </c>
      <c r="K234" s="9"/>
      <c r="L234" s="9"/>
      <c r="M234" s="8"/>
    </row>
    <row r="235" s="2" customFormat="true" customHeight="true" spans="1:13">
      <c r="A235" s="8">
        <v>232</v>
      </c>
      <c r="B235" s="8" t="s">
        <v>603</v>
      </c>
      <c r="C235" s="8" t="s">
        <v>595</v>
      </c>
      <c r="D235" s="8" t="s">
        <v>636</v>
      </c>
      <c r="E235" s="8" t="s">
        <v>641</v>
      </c>
      <c r="F235" s="8" t="s">
        <v>642</v>
      </c>
      <c r="G235" s="8">
        <v>70.2</v>
      </c>
      <c r="H235" s="11">
        <v>74.2</v>
      </c>
      <c r="I235" s="10">
        <f t="shared" si="19"/>
        <v>71.8</v>
      </c>
      <c r="J235" s="8">
        <v>3</v>
      </c>
      <c r="K235" s="9"/>
      <c r="L235" s="9"/>
      <c r="M235" s="8"/>
    </row>
    <row r="236" s="2" customFormat="true" customHeight="true" spans="1:13">
      <c r="A236" s="8">
        <v>233</v>
      </c>
      <c r="B236" s="8" t="s">
        <v>643</v>
      </c>
      <c r="C236" s="8" t="s">
        <v>644</v>
      </c>
      <c r="D236" s="8" t="s">
        <v>645</v>
      </c>
      <c r="E236" s="8" t="s">
        <v>646</v>
      </c>
      <c r="F236" s="8" t="s">
        <v>647</v>
      </c>
      <c r="G236" s="8">
        <v>53</v>
      </c>
      <c r="H236" s="11">
        <v>74.3</v>
      </c>
      <c r="I236" s="10">
        <f t="shared" si="19"/>
        <v>61.52</v>
      </c>
      <c r="J236" s="8">
        <v>1</v>
      </c>
      <c r="K236" s="9" t="s">
        <v>20</v>
      </c>
      <c r="L236" s="9" t="s">
        <v>564</v>
      </c>
      <c r="M236" s="8"/>
    </row>
    <row r="237" s="2" customFormat="true" customHeight="true" spans="1:13">
      <c r="A237" s="8">
        <v>234</v>
      </c>
      <c r="B237" s="8" t="s">
        <v>643</v>
      </c>
      <c r="C237" s="8" t="s">
        <v>644</v>
      </c>
      <c r="D237" s="8" t="s">
        <v>645</v>
      </c>
      <c r="E237" s="8" t="s">
        <v>648</v>
      </c>
      <c r="F237" s="8" t="s">
        <v>649</v>
      </c>
      <c r="G237" s="8">
        <v>54</v>
      </c>
      <c r="H237" s="11">
        <v>72.6</v>
      </c>
      <c r="I237" s="10">
        <f t="shared" si="19"/>
        <v>61.44</v>
      </c>
      <c r="J237" s="8">
        <v>2</v>
      </c>
      <c r="K237" s="9"/>
      <c r="L237" s="9"/>
      <c r="M237" s="8"/>
    </row>
    <row r="238" s="2" customFormat="true" customHeight="true" spans="1:13">
      <c r="A238" s="8">
        <v>235</v>
      </c>
      <c r="B238" s="8" t="s">
        <v>643</v>
      </c>
      <c r="C238" s="8" t="s">
        <v>644</v>
      </c>
      <c r="D238" s="8" t="s">
        <v>645</v>
      </c>
      <c r="E238" s="8" t="s">
        <v>650</v>
      </c>
      <c r="F238" s="8" t="s">
        <v>651</v>
      </c>
      <c r="G238" s="8">
        <v>58</v>
      </c>
      <c r="H238" s="11">
        <v>64.1</v>
      </c>
      <c r="I238" s="10">
        <f t="shared" si="19"/>
        <v>60.44</v>
      </c>
      <c r="J238" s="8">
        <v>3</v>
      </c>
      <c r="K238" s="9"/>
      <c r="L238" s="9"/>
      <c r="M238" s="8"/>
    </row>
    <row r="239" s="2" customFormat="true" customHeight="true" spans="1:13">
      <c r="A239" s="8">
        <v>236</v>
      </c>
      <c r="B239" s="8" t="s">
        <v>643</v>
      </c>
      <c r="C239" s="8" t="s">
        <v>644</v>
      </c>
      <c r="D239" s="8" t="s">
        <v>645</v>
      </c>
      <c r="E239" s="8" t="s">
        <v>652</v>
      </c>
      <c r="F239" s="8" t="s">
        <v>653</v>
      </c>
      <c r="G239" s="8">
        <v>53</v>
      </c>
      <c r="H239" s="11">
        <v>67.5</v>
      </c>
      <c r="I239" s="10">
        <f t="shared" si="19"/>
        <v>58.8</v>
      </c>
      <c r="J239" s="8">
        <v>4</v>
      </c>
      <c r="K239" s="9"/>
      <c r="L239" s="9"/>
      <c r="M239" s="8"/>
    </row>
    <row r="240" s="2" customFormat="true" customHeight="true" spans="1:13">
      <c r="A240" s="8">
        <v>237</v>
      </c>
      <c r="B240" s="8" t="s">
        <v>654</v>
      </c>
      <c r="C240" s="8" t="s">
        <v>107</v>
      </c>
      <c r="D240" s="8" t="s">
        <v>655</v>
      </c>
      <c r="E240" s="8" t="s">
        <v>656</v>
      </c>
      <c r="F240" s="8" t="s">
        <v>657</v>
      </c>
      <c r="G240" s="8">
        <v>60.1</v>
      </c>
      <c r="H240" s="11">
        <v>80.2</v>
      </c>
      <c r="I240" s="10">
        <f t="shared" si="19"/>
        <v>68.14</v>
      </c>
      <c r="J240" s="8">
        <v>1</v>
      </c>
      <c r="K240" s="9" t="s">
        <v>20</v>
      </c>
      <c r="L240" s="9" t="s">
        <v>564</v>
      </c>
      <c r="M240" s="8"/>
    </row>
    <row r="241" s="2" customFormat="true" customHeight="true" spans="1:13">
      <c r="A241" s="8">
        <v>238</v>
      </c>
      <c r="B241" s="8" t="s">
        <v>654</v>
      </c>
      <c r="C241" s="8" t="s">
        <v>107</v>
      </c>
      <c r="D241" s="8" t="s">
        <v>655</v>
      </c>
      <c r="E241" s="8" t="s">
        <v>658</v>
      </c>
      <c r="F241" s="8" t="s">
        <v>659</v>
      </c>
      <c r="G241" s="8">
        <v>62.5</v>
      </c>
      <c r="H241" s="11">
        <v>75.7</v>
      </c>
      <c r="I241" s="10">
        <f t="shared" si="19"/>
        <v>67.78</v>
      </c>
      <c r="J241" s="8">
        <v>2</v>
      </c>
      <c r="K241" s="9"/>
      <c r="L241" s="9"/>
      <c r="M241" s="8"/>
    </row>
    <row r="242" s="2" customFormat="true" customHeight="true" spans="1:13">
      <c r="A242" s="8">
        <v>239</v>
      </c>
      <c r="B242" s="8" t="s">
        <v>654</v>
      </c>
      <c r="C242" s="8" t="s">
        <v>107</v>
      </c>
      <c r="D242" s="8" t="s">
        <v>655</v>
      </c>
      <c r="E242" s="8" t="s">
        <v>660</v>
      </c>
      <c r="F242" s="8" t="s">
        <v>661</v>
      </c>
      <c r="G242" s="8">
        <v>60.3</v>
      </c>
      <c r="H242" s="11">
        <v>77.8</v>
      </c>
      <c r="I242" s="10">
        <f t="shared" si="19"/>
        <v>67.3</v>
      </c>
      <c r="J242" s="8">
        <v>3</v>
      </c>
      <c r="K242" s="9"/>
      <c r="L242" s="9"/>
      <c r="M242" s="8"/>
    </row>
    <row r="243" s="2" customFormat="true" customHeight="true" spans="1:13">
      <c r="A243" s="8">
        <v>240</v>
      </c>
      <c r="B243" s="8" t="s">
        <v>662</v>
      </c>
      <c r="C243" s="8" t="s">
        <v>56</v>
      </c>
      <c r="D243" s="8" t="s">
        <v>663</v>
      </c>
      <c r="E243" s="8" t="s">
        <v>664</v>
      </c>
      <c r="F243" s="8" t="s">
        <v>665</v>
      </c>
      <c r="G243" s="8">
        <v>70.2</v>
      </c>
      <c r="H243" s="11">
        <v>74.1</v>
      </c>
      <c r="I243" s="10">
        <f t="shared" si="19"/>
        <v>71.76</v>
      </c>
      <c r="J243" s="8">
        <v>1</v>
      </c>
      <c r="K243" s="9" t="s">
        <v>20</v>
      </c>
      <c r="L243" s="9" t="s">
        <v>564</v>
      </c>
      <c r="M243" s="8"/>
    </row>
    <row r="244" s="2" customFormat="true" customHeight="true" spans="1:13">
      <c r="A244" s="8">
        <v>241</v>
      </c>
      <c r="B244" s="8" t="s">
        <v>662</v>
      </c>
      <c r="C244" s="8" t="s">
        <v>56</v>
      </c>
      <c r="D244" s="8" t="s">
        <v>663</v>
      </c>
      <c r="E244" s="8" t="s">
        <v>666</v>
      </c>
      <c r="F244" s="8" t="s">
        <v>667</v>
      </c>
      <c r="G244" s="8">
        <v>63.8</v>
      </c>
      <c r="H244" s="11">
        <v>80.1</v>
      </c>
      <c r="I244" s="10">
        <f t="shared" si="19"/>
        <v>70.32</v>
      </c>
      <c r="J244" s="8">
        <v>2</v>
      </c>
      <c r="K244" s="9"/>
      <c r="L244" s="9"/>
      <c r="M244" s="8"/>
    </row>
    <row r="245" s="2" customFormat="true" customHeight="true" spans="1:13">
      <c r="A245" s="8">
        <v>242</v>
      </c>
      <c r="B245" s="8" t="s">
        <v>662</v>
      </c>
      <c r="C245" s="8" t="s">
        <v>56</v>
      </c>
      <c r="D245" s="8" t="s">
        <v>663</v>
      </c>
      <c r="E245" s="8" t="s">
        <v>668</v>
      </c>
      <c r="F245" s="8" t="s">
        <v>669</v>
      </c>
      <c r="G245" s="8">
        <v>67.6</v>
      </c>
      <c r="H245" s="11" t="s">
        <v>37</v>
      </c>
      <c r="I245" s="10">
        <f>G245*0.6</f>
        <v>40.56</v>
      </c>
      <c r="J245" s="8"/>
      <c r="K245" s="9"/>
      <c r="L245" s="9"/>
      <c r="M245" s="8"/>
    </row>
    <row r="246" s="2" customFormat="true" customHeight="true" spans="1:13">
      <c r="A246" s="8">
        <v>243</v>
      </c>
      <c r="B246" s="8" t="s">
        <v>662</v>
      </c>
      <c r="C246" s="8" t="s">
        <v>670</v>
      </c>
      <c r="D246" s="8" t="s">
        <v>671</v>
      </c>
      <c r="E246" s="8" t="s">
        <v>672</v>
      </c>
      <c r="F246" s="8" t="s">
        <v>673</v>
      </c>
      <c r="G246" s="8">
        <v>61.5</v>
      </c>
      <c r="H246" s="11">
        <v>84.8</v>
      </c>
      <c r="I246" s="10">
        <f t="shared" ref="I246:I253" si="20">G246*0.6+H246*0.4</f>
        <v>70.82</v>
      </c>
      <c r="J246" s="8">
        <v>1</v>
      </c>
      <c r="K246" s="9" t="s">
        <v>20</v>
      </c>
      <c r="L246" s="9" t="s">
        <v>564</v>
      </c>
      <c r="M246" s="8"/>
    </row>
    <row r="247" s="2" customFormat="true" customHeight="true" spans="1:13">
      <c r="A247" s="8">
        <v>244</v>
      </c>
      <c r="B247" s="8" t="s">
        <v>662</v>
      </c>
      <c r="C247" s="8" t="s">
        <v>670</v>
      </c>
      <c r="D247" s="8" t="s">
        <v>671</v>
      </c>
      <c r="E247" s="8" t="s">
        <v>674</v>
      </c>
      <c r="F247" s="8" t="s">
        <v>675</v>
      </c>
      <c r="G247" s="8">
        <v>61.6</v>
      </c>
      <c r="H247" s="11">
        <v>83.8</v>
      </c>
      <c r="I247" s="10">
        <f t="shared" si="20"/>
        <v>70.48</v>
      </c>
      <c r="J247" s="8">
        <v>2</v>
      </c>
      <c r="K247" s="9"/>
      <c r="L247" s="9"/>
      <c r="M247" s="8"/>
    </row>
    <row r="248" s="2" customFormat="true" customHeight="true" spans="1:13">
      <c r="A248" s="8">
        <v>245</v>
      </c>
      <c r="B248" s="8" t="s">
        <v>662</v>
      </c>
      <c r="C248" s="8" t="s">
        <v>670</v>
      </c>
      <c r="D248" s="8" t="s">
        <v>671</v>
      </c>
      <c r="E248" s="8" t="s">
        <v>676</v>
      </c>
      <c r="F248" s="8" t="s">
        <v>677</v>
      </c>
      <c r="G248" s="8">
        <v>62.7</v>
      </c>
      <c r="H248" s="11">
        <v>62.1</v>
      </c>
      <c r="I248" s="10">
        <f t="shared" si="20"/>
        <v>62.46</v>
      </c>
      <c r="J248" s="8">
        <v>3</v>
      </c>
      <c r="K248" s="9"/>
      <c r="L248" s="9"/>
      <c r="M248" s="8"/>
    </row>
    <row r="249" s="2" customFormat="true" customHeight="true" spans="1:13">
      <c r="A249" s="8">
        <v>246</v>
      </c>
      <c r="B249" s="8" t="s">
        <v>662</v>
      </c>
      <c r="C249" s="8" t="s">
        <v>678</v>
      </c>
      <c r="D249" s="8" t="s">
        <v>679</v>
      </c>
      <c r="E249" s="8" t="s">
        <v>680</v>
      </c>
      <c r="F249" s="8" t="s">
        <v>681</v>
      </c>
      <c r="G249" s="8">
        <v>62.9</v>
      </c>
      <c r="H249" s="11">
        <v>81.58</v>
      </c>
      <c r="I249" s="10">
        <f t="shared" si="20"/>
        <v>70.372</v>
      </c>
      <c r="J249" s="8">
        <v>1</v>
      </c>
      <c r="K249" s="9" t="s">
        <v>20</v>
      </c>
      <c r="L249" s="9" t="s">
        <v>564</v>
      </c>
      <c r="M249" s="8"/>
    </row>
    <row r="250" s="2" customFormat="true" customHeight="true" spans="1:13">
      <c r="A250" s="8">
        <v>247</v>
      </c>
      <c r="B250" s="8" t="s">
        <v>662</v>
      </c>
      <c r="C250" s="8" t="s">
        <v>678</v>
      </c>
      <c r="D250" s="8" t="s">
        <v>679</v>
      </c>
      <c r="E250" s="8" t="s">
        <v>682</v>
      </c>
      <c r="F250" s="8" t="s">
        <v>683</v>
      </c>
      <c r="G250" s="8">
        <v>62.9</v>
      </c>
      <c r="H250" s="11">
        <v>80.9</v>
      </c>
      <c r="I250" s="10">
        <f t="shared" si="20"/>
        <v>70.1</v>
      </c>
      <c r="J250" s="8">
        <v>2</v>
      </c>
      <c r="K250" s="9"/>
      <c r="L250" s="9"/>
      <c r="M250" s="8"/>
    </row>
    <row r="251" s="2" customFormat="true" customHeight="true" spans="1:13">
      <c r="A251" s="8">
        <v>248</v>
      </c>
      <c r="B251" s="8" t="s">
        <v>662</v>
      </c>
      <c r="C251" s="8" t="s">
        <v>678</v>
      </c>
      <c r="D251" s="8" t="s">
        <v>679</v>
      </c>
      <c r="E251" s="8" t="s">
        <v>684</v>
      </c>
      <c r="F251" s="8" t="s">
        <v>685</v>
      </c>
      <c r="G251" s="8">
        <v>67.3</v>
      </c>
      <c r="H251" s="11">
        <v>71.48</v>
      </c>
      <c r="I251" s="10">
        <f t="shared" si="20"/>
        <v>68.972</v>
      </c>
      <c r="J251" s="8">
        <v>3</v>
      </c>
      <c r="K251" s="9"/>
      <c r="L251" s="9"/>
      <c r="M251" s="8"/>
    </row>
    <row r="252" s="2" customFormat="true" customHeight="true" spans="1:13">
      <c r="A252" s="8">
        <v>249</v>
      </c>
      <c r="B252" s="8" t="s">
        <v>686</v>
      </c>
      <c r="C252" s="8" t="s">
        <v>687</v>
      </c>
      <c r="D252" s="8" t="s">
        <v>688</v>
      </c>
      <c r="E252" s="8" t="s">
        <v>689</v>
      </c>
      <c r="F252" s="8" t="s">
        <v>690</v>
      </c>
      <c r="G252" s="8">
        <v>54</v>
      </c>
      <c r="H252" s="11">
        <v>88.4</v>
      </c>
      <c r="I252" s="10">
        <f t="shared" si="20"/>
        <v>67.76</v>
      </c>
      <c r="J252" s="8">
        <v>1</v>
      </c>
      <c r="K252" s="9" t="s">
        <v>20</v>
      </c>
      <c r="L252" s="9" t="s">
        <v>564</v>
      </c>
      <c r="M252" s="8"/>
    </row>
    <row r="253" s="2" customFormat="true" customHeight="true" spans="1:13">
      <c r="A253" s="8">
        <v>250</v>
      </c>
      <c r="B253" s="8" t="s">
        <v>686</v>
      </c>
      <c r="C253" s="8" t="s">
        <v>687</v>
      </c>
      <c r="D253" s="8" t="s">
        <v>688</v>
      </c>
      <c r="E253" s="8" t="s">
        <v>691</v>
      </c>
      <c r="F253" s="8" t="s">
        <v>692</v>
      </c>
      <c r="G253" s="8">
        <v>55</v>
      </c>
      <c r="H253" s="11">
        <v>80</v>
      </c>
      <c r="I253" s="10">
        <f t="shared" si="20"/>
        <v>65</v>
      </c>
      <c r="J253" s="8">
        <v>2</v>
      </c>
      <c r="K253" s="9" t="s">
        <v>20</v>
      </c>
      <c r="L253" s="9" t="s">
        <v>564</v>
      </c>
      <c r="M253" s="8"/>
    </row>
    <row r="254" s="2" customFormat="true" customHeight="true" spans="1:13">
      <c r="A254" s="8">
        <v>251</v>
      </c>
      <c r="B254" s="8" t="s">
        <v>686</v>
      </c>
      <c r="C254" s="8" t="s">
        <v>687</v>
      </c>
      <c r="D254" s="8" t="s">
        <v>688</v>
      </c>
      <c r="E254" s="8" t="s">
        <v>693</v>
      </c>
      <c r="F254" s="8" t="s">
        <v>694</v>
      </c>
      <c r="G254" s="8">
        <v>49</v>
      </c>
      <c r="H254" s="11">
        <v>83.2</v>
      </c>
      <c r="I254" s="10">
        <f t="shared" ref="I252:I265" si="21">G254*0.6+H254*0.4</f>
        <v>62.68</v>
      </c>
      <c r="J254" s="8">
        <v>3</v>
      </c>
      <c r="K254" s="9" t="s">
        <v>20</v>
      </c>
      <c r="L254" s="9" t="s">
        <v>564</v>
      </c>
      <c r="M254" s="8"/>
    </row>
    <row r="255" s="2" customFormat="true" customHeight="true" spans="1:13">
      <c r="A255" s="8">
        <v>252</v>
      </c>
      <c r="B255" s="8" t="s">
        <v>686</v>
      </c>
      <c r="C255" s="8" t="s">
        <v>687</v>
      </c>
      <c r="D255" s="8" t="s">
        <v>688</v>
      </c>
      <c r="E255" s="8" t="s">
        <v>695</v>
      </c>
      <c r="F255" s="8" t="s">
        <v>696</v>
      </c>
      <c r="G255" s="8">
        <v>47</v>
      </c>
      <c r="H255" s="11">
        <v>80.2</v>
      </c>
      <c r="I255" s="10">
        <f t="shared" si="21"/>
        <v>60.28</v>
      </c>
      <c r="J255" s="8">
        <v>4</v>
      </c>
      <c r="K255" s="9"/>
      <c r="L255" s="9"/>
      <c r="M255" s="8"/>
    </row>
    <row r="256" s="2" customFormat="true" customHeight="true" spans="1:13">
      <c r="A256" s="8">
        <v>253</v>
      </c>
      <c r="B256" s="8" t="s">
        <v>686</v>
      </c>
      <c r="C256" s="8" t="s">
        <v>687</v>
      </c>
      <c r="D256" s="8" t="s">
        <v>688</v>
      </c>
      <c r="E256" s="8" t="s">
        <v>697</v>
      </c>
      <c r="F256" s="8" t="s">
        <v>698</v>
      </c>
      <c r="G256" s="8">
        <v>47</v>
      </c>
      <c r="H256" s="11">
        <v>78.4</v>
      </c>
      <c r="I256" s="10">
        <f t="shared" si="21"/>
        <v>59.56</v>
      </c>
      <c r="J256" s="8">
        <v>5</v>
      </c>
      <c r="K256" s="9"/>
      <c r="L256" s="9"/>
      <c r="M256" s="8"/>
    </row>
    <row r="257" s="2" customFormat="true" customHeight="true" spans="1:13">
      <c r="A257" s="8">
        <v>254</v>
      </c>
      <c r="B257" s="8" t="s">
        <v>686</v>
      </c>
      <c r="C257" s="8" t="s">
        <v>699</v>
      </c>
      <c r="D257" s="8" t="s">
        <v>700</v>
      </c>
      <c r="E257" s="8" t="s">
        <v>701</v>
      </c>
      <c r="F257" s="8" t="s">
        <v>702</v>
      </c>
      <c r="G257" s="8">
        <v>54</v>
      </c>
      <c r="H257" s="11">
        <v>75.4</v>
      </c>
      <c r="I257" s="10">
        <f t="shared" si="21"/>
        <v>62.56</v>
      </c>
      <c r="J257" s="8">
        <v>1</v>
      </c>
      <c r="K257" s="9" t="s">
        <v>20</v>
      </c>
      <c r="L257" s="9" t="s">
        <v>564</v>
      </c>
      <c r="M257" s="8"/>
    </row>
    <row r="258" s="2" customFormat="true" customHeight="true" spans="1:13">
      <c r="A258" s="8">
        <v>255</v>
      </c>
      <c r="B258" s="8" t="s">
        <v>686</v>
      </c>
      <c r="C258" s="8" t="s">
        <v>699</v>
      </c>
      <c r="D258" s="8" t="s">
        <v>700</v>
      </c>
      <c r="E258" s="8" t="s">
        <v>703</v>
      </c>
      <c r="F258" s="8" t="s">
        <v>704</v>
      </c>
      <c r="G258" s="8">
        <v>53</v>
      </c>
      <c r="H258" s="11">
        <v>69.4</v>
      </c>
      <c r="I258" s="10">
        <f t="shared" si="21"/>
        <v>59.56</v>
      </c>
      <c r="J258" s="8">
        <v>2</v>
      </c>
      <c r="K258" s="9"/>
      <c r="L258" s="9"/>
      <c r="M258" s="8"/>
    </row>
    <row r="259" s="2" customFormat="true" customHeight="true" spans="1:13">
      <c r="A259" s="8">
        <v>256</v>
      </c>
      <c r="B259" s="8" t="s">
        <v>686</v>
      </c>
      <c r="C259" s="8" t="s">
        <v>699</v>
      </c>
      <c r="D259" s="8" t="s">
        <v>700</v>
      </c>
      <c r="E259" s="8" t="s">
        <v>705</v>
      </c>
      <c r="F259" s="8" t="s">
        <v>706</v>
      </c>
      <c r="G259" s="8">
        <v>54</v>
      </c>
      <c r="H259" s="11">
        <v>67.6</v>
      </c>
      <c r="I259" s="10">
        <f t="shared" si="21"/>
        <v>59.44</v>
      </c>
      <c r="J259" s="8">
        <v>3</v>
      </c>
      <c r="K259" s="9"/>
      <c r="L259" s="9"/>
      <c r="M259" s="8"/>
    </row>
    <row r="260" s="2" customFormat="true" customHeight="true" spans="1:13">
      <c r="A260" s="8">
        <v>257</v>
      </c>
      <c r="B260" s="8" t="s">
        <v>686</v>
      </c>
      <c r="C260" s="8" t="s">
        <v>107</v>
      </c>
      <c r="D260" s="8" t="s">
        <v>707</v>
      </c>
      <c r="E260" s="8" t="s">
        <v>708</v>
      </c>
      <c r="F260" s="8" t="s">
        <v>709</v>
      </c>
      <c r="G260" s="8">
        <v>62.6</v>
      </c>
      <c r="H260" s="11">
        <v>76.2</v>
      </c>
      <c r="I260" s="10">
        <f t="shared" si="21"/>
        <v>68.04</v>
      </c>
      <c r="J260" s="8">
        <v>1</v>
      </c>
      <c r="K260" s="9" t="s">
        <v>20</v>
      </c>
      <c r="L260" s="9" t="s">
        <v>564</v>
      </c>
      <c r="M260" s="8"/>
    </row>
    <row r="261" s="2" customFormat="true" customHeight="true" spans="1:13">
      <c r="A261" s="8">
        <v>258</v>
      </c>
      <c r="B261" s="8" t="s">
        <v>686</v>
      </c>
      <c r="C261" s="8" t="s">
        <v>107</v>
      </c>
      <c r="D261" s="8" t="s">
        <v>707</v>
      </c>
      <c r="E261" s="8" t="s">
        <v>710</v>
      </c>
      <c r="F261" s="8" t="s">
        <v>711</v>
      </c>
      <c r="G261" s="8">
        <v>61.3</v>
      </c>
      <c r="H261" s="11" t="s">
        <v>37</v>
      </c>
      <c r="I261" s="10">
        <f>G261*0.6</f>
        <v>36.78</v>
      </c>
      <c r="J261" s="8"/>
      <c r="K261" s="9"/>
      <c r="L261" s="9"/>
      <c r="M261" s="8"/>
    </row>
    <row r="262" s="2" customFormat="true" customHeight="true" spans="1:13">
      <c r="A262" s="8">
        <v>259</v>
      </c>
      <c r="B262" s="8" t="s">
        <v>686</v>
      </c>
      <c r="C262" s="8" t="s">
        <v>56</v>
      </c>
      <c r="D262" s="8" t="s">
        <v>712</v>
      </c>
      <c r="E262" s="8" t="s">
        <v>713</v>
      </c>
      <c r="F262" s="8" t="s">
        <v>714</v>
      </c>
      <c r="G262" s="8">
        <v>60.1</v>
      </c>
      <c r="H262" s="11">
        <v>79.7</v>
      </c>
      <c r="I262" s="10">
        <f>G262*0.6+H262*0.4</f>
        <v>67.94</v>
      </c>
      <c r="J262" s="8">
        <v>1</v>
      </c>
      <c r="K262" s="9" t="s">
        <v>20</v>
      </c>
      <c r="L262" s="9" t="s">
        <v>564</v>
      </c>
      <c r="M262" s="8"/>
    </row>
    <row r="263" s="2" customFormat="true" customHeight="true" spans="1:13">
      <c r="A263" s="8">
        <v>260</v>
      </c>
      <c r="B263" s="8" t="s">
        <v>686</v>
      </c>
      <c r="C263" s="8" t="s">
        <v>56</v>
      </c>
      <c r="D263" s="8" t="s">
        <v>712</v>
      </c>
      <c r="E263" s="8" t="s">
        <v>715</v>
      </c>
      <c r="F263" s="8" t="s">
        <v>716</v>
      </c>
      <c r="G263" s="8">
        <v>59.5</v>
      </c>
      <c r="H263" s="11">
        <v>77.7</v>
      </c>
      <c r="I263" s="10">
        <f>G263*0.6+H263*0.4</f>
        <v>66.78</v>
      </c>
      <c r="J263" s="8">
        <v>2</v>
      </c>
      <c r="K263" s="9"/>
      <c r="L263" s="9"/>
      <c r="M263" s="8"/>
    </row>
    <row r="264" s="2" customFormat="true" customHeight="true" spans="1:13">
      <c r="A264" s="8">
        <v>261</v>
      </c>
      <c r="B264" s="8" t="s">
        <v>686</v>
      </c>
      <c r="C264" s="8" t="s">
        <v>56</v>
      </c>
      <c r="D264" s="8" t="s">
        <v>712</v>
      </c>
      <c r="E264" s="9" t="s">
        <v>717</v>
      </c>
      <c r="F264" s="9" t="s">
        <v>718</v>
      </c>
      <c r="G264" s="9">
        <v>51</v>
      </c>
      <c r="H264" s="11">
        <v>77.4</v>
      </c>
      <c r="I264" s="10">
        <f>G264*0.6+H264*0.4</f>
        <v>61.56</v>
      </c>
      <c r="J264" s="8">
        <v>3</v>
      </c>
      <c r="K264" s="9"/>
      <c r="L264" s="9"/>
      <c r="M264" s="8"/>
    </row>
    <row r="265" s="2" customFormat="true" customHeight="true" spans="1:13">
      <c r="A265" s="8">
        <v>262</v>
      </c>
      <c r="B265" s="8" t="s">
        <v>719</v>
      </c>
      <c r="C265" s="8" t="s">
        <v>720</v>
      </c>
      <c r="D265" s="8" t="s">
        <v>721</v>
      </c>
      <c r="E265" s="8" t="s">
        <v>722</v>
      </c>
      <c r="F265" s="8" t="s">
        <v>723</v>
      </c>
      <c r="G265" s="8">
        <v>74.2</v>
      </c>
      <c r="H265" s="11">
        <v>79.16</v>
      </c>
      <c r="I265" s="10">
        <f t="shared" ref="I265:I280" si="22">G265*0.6+H265*0.4</f>
        <v>76.184</v>
      </c>
      <c r="J265" s="8">
        <v>1</v>
      </c>
      <c r="K265" s="9" t="s">
        <v>20</v>
      </c>
      <c r="L265" s="9" t="s">
        <v>382</v>
      </c>
      <c r="M265" s="8"/>
    </row>
    <row r="266" s="2" customFormat="true" customHeight="true" spans="1:13">
      <c r="A266" s="8">
        <v>263</v>
      </c>
      <c r="B266" s="8" t="s">
        <v>719</v>
      </c>
      <c r="C266" s="8" t="s">
        <v>720</v>
      </c>
      <c r="D266" s="8" t="s">
        <v>721</v>
      </c>
      <c r="E266" s="8" t="s">
        <v>724</v>
      </c>
      <c r="F266" s="8" t="s">
        <v>725</v>
      </c>
      <c r="G266" s="8">
        <v>72.3</v>
      </c>
      <c r="H266" s="11">
        <v>81.2</v>
      </c>
      <c r="I266" s="10">
        <f t="shared" si="22"/>
        <v>75.86</v>
      </c>
      <c r="J266" s="8">
        <v>2</v>
      </c>
      <c r="K266" s="9" t="s">
        <v>20</v>
      </c>
      <c r="L266" s="9" t="s">
        <v>382</v>
      </c>
      <c r="M266" s="8"/>
    </row>
    <row r="267" s="2" customFormat="true" customHeight="true" spans="1:13">
      <c r="A267" s="8">
        <v>264</v>
      </c>
      <c r="B267" s="8" t="s">
        <v>719</v>
      </c>
      <c r="C267" s="8" t="s">
        <v>720</v>
      </c>
      <c r="D267" s="8" t="s">
        <v>721</v>
      </c>
      <c r="E267" s="8" t="s">
        <v>726</v>
      </c>
      <c r="F267" s="8" t="s">
        <v>727</v>
      </c>
      <c r="G267" s="8">
        <v>70.4</v>
      </c>
      <c r="H267" s="11">
        <v>81.6</v>
      </c>
      <c r="I267" s="10">
        <f t="shared" si="22"/>
        <v>74.88</v>
      </c>
      <c r="J267" s="8">
        <v>3</v>
      </c>
      <c r="K267" s="9"/>
      <c r="L267" s="9"/>
      <c r="M267" s="8"/>
    </row>
    <row r="268" s="2" customFormat="true" customHeight="true" spans="1:13">
      <c r="A268" s="8">
        <v>265</v>
      </c>
      <c r="B268" s="8" t="s">
        <v>719</v>
      </c>
      <c r="C268" s="8" t="s">
        <v>720</v>
      </c>
      <c r="D268" s="8" t="s">
        <v>721</v>
      </c>
      <c r="E268" s="8" t="s">
        <v>728</v>
      </c>
      <c r="F268" s="8" t="s">
        <v>729</v>
      </c>
      <c r="G268" s="8">
        <v>67.7</v>
      </c>
      <c r="H268" s="11">
        <v>79.8</v>
      </c>
      <c r="I268" s="10">
        <f t="shared" si="22"/>
        <v>72.54</v>
      </c>
      <c r="J268" s="8">
        <v>4</v>
      </c>
      <c r="K268" s="9"/>
      <c r="L268" s="9"/>
      <c r="M268" s="8"/>
    </row>
    <row r="269" s="2" customFormat="true" customHeight="true" spans="1:13">
      <c r="A269" s="8">
        <v>266</v>
      </c>
      <c r="B269" s="9" t="s">
        <v>719</v>
      </c>
      <c r="C269" s="9" t="s">
        <v>720</v>
      </c>
      <c r="D269" s="9" t="s">
        <v>721</v>
      </c>
      <c r="E269" s="9" t="s">
        <v>730</v>
      </c>
      <c r="F269" s="9" t="s">
        <v>731</v>
      </c>
      <c r="G269" s="9">
        <v>60.2</v>
      </c>
      <c r="H269" s="11">
        <v>71.9</v>
      </c>
      <c r="I269" s="10">
        <f t="shared" si="22"/>
        <v>64.88</v>
      </c>
      <c r="J269" s="8">
        <v>5</v>
      </c>
      <c r="K269" s="9"/>
      <c r="L269" s="9"/>
      <c r="M269" s="8"/>
    </row>
    <row r="270" s="2" customFormat="true" customHeight="true" spans="1:13">
      <c r="A270" s="8">
        <v>267</v>
      </c>
      <c r="B270" s="8" t="s">
        <v>719</v>
      </c>
      <c r="C270" s="8" t="s">
        <v>720</v>
      </c>
      <c r="D270" s="8" t="s">
        <v>732</v>
      </c>
      <c r="E270" s="8" t="s">
        <v>733</v>
      </c>
      <c r="F270" s="8" t="s">
        <v>734</v>
      </c>
      <c r="G270" s="8">
        <v>60.3</v>
      </c>
      <c r="H270" s="11">
        <v>84.56</v>
      </c>
      <c r="I270" s="10">
        <f t="shared" si="22"/>
        <v>70.004</v>
      </c>
      <c r="J270" s="8">
        <v>1</v>
      </c>
      <c r="K270" s="9" t="s">
        <v>20</v>
      </c>
      <c r="L270" s="9" t="s">
        <v>382</v>
      </c>
      <c r="M270" s="8"/>
    </row>
    <row r="271" s="2" customFormat="true" customHeight="true" spans="1:13">
      <c r="A271" s="8">
        <v>268</v>
      </c>
      <c r="B271" s="8" t="s">
        <v>719</v>
      </c>
      <c r="C271" s="8" t="s">
        <v>720</v>
      </c>
      <c r="D271" s="8" t="s">
        <v>732</v>
      </c>
      <c r="E271" s="8" t="s">
        <v>735</v>
      </c>
      <c r="F271" s="8" t="s">
        <v>736</v>
      </c>
      <c r="G271" s="8">
        <v>59.7</v>
      </c>
      <c r="H271" s="11">
        <v>84.1</v>
      </c>
      <c r="I271" s="10">
        <f t="shared" si="22"/>
        <v>69.46</v>
      </c>
      <c r="J271" s="8">
        <v>2</v>
      </c>
      <c r="K271" s="9"/>
      <c r="L271" s="9"/>
      <c r="M271" s="8"/>
    </row>
    <row r="272" s="2" customFormat="true" customHeight="true" spans="1:13">
      <c r="A272" s="8">
        <v>269</v>
      </c>
      <c r="B272" s="9" t="s">
        <v>719</v>
      </c>
      <c r="C272" s="9" t="s">
        <v>720</v>
      </c>
      <c r="D272" s="9" t="s">
        <v>732</v>
      </c>
      <c r="E272" s="9" t="s">
        <v>737</v>
      </c>
      <c r="F272" s="9" t="s">
        <v>738</v>
      </c>
      <c r="G272" s="9">
        <v>59.1</v>
      </c>
      <c r="H272" s="11">
        <v>79.76</v>
      </c>
      <c r="I272" s="10">
        <f t="shared" si="22"/>
        <v>67.364</v>
      </c>
      <c r="J272" s="8">
        <v>3</v>
      </c>
      <c r="K272" s="9"/>
      <c r="L272" s="9"/>
      <c r="M272" s="8"/>
    </row>
    <row r="273" s="2" customFormat="true" customHeight="true" spans="1:13">
      <c r="A273" s="8">
        <v>270</v>
      </c>
      <c r="B273" s="8" t="s">
        <v>739</v>
      </c>
      <c r="C273" s="8" t="s">
        <v>369</v>
      </c>
      <c r="D273" s="8" t="s">
        <v>740</v>
      </c>
      <c r="E273" s="8" t="s">
        <v>741</v>
      </c>
      <c r="F273" s="8" t="s">
        <v>742</v>
      </c>
      <c r="G273" s="8">
        <v>66.5</v>
      </c>
      <c r="H273" s="11">
        <v>87.6</v>
      </c>
      <c r="I273" s="10">
        <f t="shared" si="22"/>
        <v>74.94</v>
      </c>
      <c r="J273" s="8">
        <v>1</v>
      </c>
      <c r="K273" s="9" t="s">
        <v>20</v>
      </c>
      <c r="L273" s="9" t="s">
        <v>382</v>
      </c>
      <c r="M273" s="8"/>
    </row>
    <row r="274" s="2" customFormat="true" customHeight="true" spans="1:13">
      <c r="A274" s="8">
        <v>271</v>
      </c>
      <c r="B274" s="8" t="s">
        <v>739</v>
      </c>
      <c r="C274" s="8" t="s">
        <v>369</v>
      </c>
      <c r="D274" s="8" t="s">
        <v>740</v>
      </c>
      <c r="E274" s="8" t="s">
        <v>743</v>
      </c>
      <c r="F274" s="8" t="s">
        <v>744</v>
      </c>
      <c r="G274" s="8">
        <v>67.8</v>
      </c>
      <c r="H274" s="11">
        <v>79.6</v>
      </c>
      <c r="I274" s="10">
        <f t="shared" si="22"/>
        <v>72.52</v>
      </c>
      <c r="J274" s="8">
        <v>2</v>
      </c>
      <c r="K274" s="9"/>
      <c r="L274" s="9"/>
      <c r="M274" s="8"/>
    </row>
    <row r="275" s="2" customFormat="true" customHeight="true" spans="1:13">
      <c r="A275" s="8">
        <v>272</v>
      </c>
      <c r="B275" s="8" t="s">
        <v>739</v>
      </c>
      <c r="C275" s="8" t="s">
        <v>369</v>
      </c>
      <c r="D275" s="8" t="s">
        <v>740</v>
      </c>
      <c r="E275" s="8" t="s">
        <v>745</v>
      </c>
      <c r="F275" s="8" t="s">
        <v>746</v>
      </c>
      <c r="G275" s="8">
        <v>63.2</v>
      </c>
      <c r="H275" s="11">
        <v>71.9</v>
      </c>
      <c r="I275" s="10">
        <f t="shared" si="22"/>
        <v>66.68</v>
      </c>
      <c r="J275" s="8">
        <v>3</v>
      </c>
      <c r="K275" s="9"/>
      <c r="L275" s="9"/>
      <c r="M275" s="8"/>
    </row>
    <row r="276" s="2" customFormat="true" customHeight="true" spans="1:13">
      <c r="A276" s="8">
        <v>273</v>
      </c>
      <c r="B276" s="8" t="s">
        <v>739</v>
      </c>
      <c r="C276" s="8" t="s">
        <v>369</v>
      </c>
      <c r="D276" s="8" t="s">
        <v>747</v>
      </c>
      <c r="E276" s="8" t="s">
        <v>748</v>
      </c>
      <c r="F276" s="8" t="s">
        <v>749</v>
      </c>
      <c r="G276" s="8">
        <v>76.6</v>
      </c>
      <c r="H276" s="11">
        <v>85.8</v>
      </c>
      <c r="I276" s="10">
        <f t="shared" si="22"/>
        <v>80.28</v>
      </c>
      <c r="J276" s="8">
        <v>1</v>
      </c>
      <c r="K276" s="9" t="s">
        <v>20</v>
      </c>
      <c r="L276" s="9" t="s">
        <v>382</v>
      </c>
      <c r="M276" s="8"/>
    </row>
    <row r="277" s="2" customFormat="true" customHeight="true" spans="1:13">
      <c r="A277" s="8">
        <v>274</v>
      </c>
      <c r="B277" s="8" t="s">
        <v>739</v>
      </c>
      <c r="C277" s="8" t="s">
        <v>369</v>
      </c>
      <c r="D277" s="8" t="s">
        <v>747</v>
      </c>
      <c r="E277" s="8" t="s">
        <v>750</v>
      </c>
      <c r="F277" s="8" t="s">
        <v>751</v>
      </c>
      <c r="G277" s="8">
        <v>71</v>
      </c>
      <c r="H277" s="11">
        <v>79.8</v>
      </c>
      <c r="I277" s="10">
        <f t="shared" si="22"/>
        <v>74.52</v>
      </c>
      <c r="J277" s="8">
        <v>2</v>
      </c>
      <c r="K277" s="9"/>
      <c r="L277" s="9"/>
      <c r="M277" s="8"/>
    </row>
    <row r="278" s="2" customFormat="true" customHeight="true" spans="1:13">
      <c r="A278" s="8">
        <v>275</v>
      </c>
      <c r="B278" s="8" t="s">
        <v>739</v>
      </c>
      <c r="C278" s="8" t="s">
        <v>369</v>
      </c>
      <c r="D278" s="8" t="s">
        <v>747</v>
      </c>
      <c r="E278" s="8" t="s">
        <v>752</v>
      </c>
      <c r="F278" s="8" t="s">
        <v>753</v>
      </c>
      <c r="G278" s="8">
        <v>69.8</v>
      </c>
      <c r="H278" s="11">
        <v>60.9</v>
      </c>
      <c r="I278" s="10">
        <f t="shared" si="22"/>
        <v>66.24</v>
      </c>
      <c r="J278" s="8">
        <v>3</v>
      </c>
      <c r="K278" s="9"/>
      <c r="L278" s="9"/>
      <c r="M278" s="8"/>
    </row>
    <row r="279" s="2" customFormat="true" customHeight="true" spans="1:13">
      <c r="A279" s="8">
        <v>276</v>
      </c>
      <c r="B279" s="8" t="s">
        <v>754</v>
      </c>
      <c r="C279" s="8" t="s">
        <v>369</v>
      </c>
      <c r="D279" s="8" t="s">
        <v>755</v>
      </c>
      <c r="E279" s="8" t="s">
        <v>756</v>
      </c>
      <c r="F279" s="8" t="s">
        <v>757</v>
      </c>
      <c r="G279" s="8">
        <v>59.1</v>
      </c>
      <c r="H279" s="11">
        <v>77.1</v>
      </c>
      <c r="I279" s="10">
        <f t="shared" si="22"/>
        <v>66.3</v>
      </c>
      <c r="J279" s="8">
        <v>1</v>
      </c>
      <c r="K279" s="9" t="s">
        <v>20</v>
      </c>
      <c r="L279" s="9" t="s">
        <v>382</v>
      </c>
      <c r="M279" s="8"/>
    </row>
    <row r="280" s="2" customFormat="true" customHeight="true" spans="1:13">
      <c r="A280" s="8">
        <v>277</v>
      </c>
      <c r="B280" s="8" t="s">
        <v>754</v>
      </c>
      <c r="C280" s="8" t="s">
        <v>369</v>
      </c>
      <c r="D280" s="8" t="s">
        <v>755</v>
      </c>
      <c r="E280" s="8" t="s">
        <v>758</v>
      </c>
      <c r="F280" s="8" t="s">
        <v>759</v>
      </c>
      <c r="G280" s="8">
        <v>60.8</v>
      </c>
      <c r="H280" s="11">
        <v>69.6</v>
      </c>
      <c r="I280" s="10">
        <f t="shared" si="22"/>
        <v>64.32</v>
      </c>
      <c r="J280" s="8">
        <v>2</v>
      </c>
      <c r="K280" s="9"/>
      <c r="L280" s="9"/>
      <c r="M280" s="8"/>
    </row>
    <row r="281" s="2" customFormat="true" customHeight="true" spans="1:13">
      <c r="A281" s="8">
        <v>278</v>
      </c>
      <c r="B281" s="8" t="s">
        <v>754</v>
      </c>
      <c r="C281" s="8" t="s">
        <v>369</v>
      </c>
      <c r="D281" s="8" t="s">
        <v>755</v>
      </c>
      <c r="E281" s="8" t="s">
        <v>760</v>
      </c>
      <c r="F281" s="8" t="s">
        <v>761</v>
      </c>
      <c r="G281" s="8">
        <v>59.2</v>
      </c>
      <c r="H281" s="11" t="s">
        <v>37</v>
      </c>
      <c r="I281" s="10">
        <f>G281*0.6</f>
        <v>35.52</v>
      </c>
      <c r="J281" s="8"/>
      <c r="K281" s="9"/>
      <c r="L281" s="9"/>
      <c r="M281" s="8"/>
    </row>
    <row r="282" s="2" customFormat="true" customHeight="true" spans="1:13">
      <c r="A282" s="8">
        <v>279</v>
      </c>
      <c r="B282" s="8" t="s">
        <v>762</v>
      </c>
      <c r="C282" s="8" t="s">
        <v>763</v>
      </c>
      <c r="D282" s="8" t="s">
        <v>764</v>
      </c>
      <c r="E282" s="8" t="s">
        <v>765</v>
      </c>
      <c r="F282" s="8" t="s">
        <v>766</v>
      </c>
      <c r="G282" s="8">
        <v>67.4</v>
      </c>
      <c r="H282" s="11">
        <v>84.2</v>
      </c>
      <c r="I282" s="10">
        <f>G282*0.6+H282*0.4</f>
        <v>74.12</v>
      </c>
      <c r="J282" s="8">
        <v>1</v>
      </c>
      <c r="K282" s="9" t="s">
        <v>20</v>
      </c>
      <c r="L282" s="9" t="s">
        <v>382</v>
      </c>
      <c r="M282" s="8"/>
    </row>
    <row r="283" s="2" customFormat="true" customHeight="true" spans="1:13">
      <c r="A283" s="8">
        <v>280</v>
      </c>
      <c r="B283" s="8" t="s">
        <v>762</v>
      </c>
      <c r="C283" s="8" t="s">
        <v>763</v>
      </c>
      <c r="D283" s="8" t="s">
        <v>764</v>
      </c>
      <c r="E283" s="8" t="s">
        <v>767</v>
      </c>
      <c r="F283" s="8" t="s">
        <v>768</v>
      </c>
      <c r="G283" s="8">
        <v>63</v>
      </c>
      <c r="H283" s="11">
        <v>79.76</v>
      </c>
      <c r="I283" s="10">
        <f>G283*0.6+H283*0.4</f>
        <v>69.704</v>
      </c>
      <c r="J283" s="8">
        <v>2</v>
      </c>
      <c r="K283" s="9"/>
      <c r="L283" s="9"/>
      <c r="M283" s="8"/>
    </row>
    <row r="284" s="2" customFormat="true" customHeight="true" spans="1:13">
      <c r="A284" s="8">
        <v>281</v>
      </c>
      <c r="B284" s="8" t="s">
        <v>762</v>
      </c>
      <c r="C284" s="8" t="s">
        <v>763</v>
      </c>
      <c r="D284" s="8" t="s">
        <v>764</v>
      </c>
      <c r="E284" s="8" t="s">
        <v>769</v>
      </c>
      <c r="F284" s="8" t="s">
        <v>770</v>
      </c>
      <c r="G284" s="8">
        <v>63.8</v>
      </c>
      <c r="H284" s="11">
        <v>63.3</v>
      </c>
      <c r="I284" s="10">
        <f>G284*0.6+H284*0.4</f>
        <v>63.6</v>
      </c>
      <c r="J284" s="8">
        <v>3</v>
      </c>
      <c r="K284" s="9"/>
      <c r="L284" s="9"/>
      <c r="M284" s="8"/>
    </row>
    <row r="285" s="2" customFormat="true" customHeight="true" spans="1:13">
      <c r="A285" s="8">
        <v>282</v>
      </c>
      <c r="B285" s="8" t="s">
        <v>762</v>
      </c>
      <c r="C285" s="8" t="s">
        <v>771</v>
      </c>
      <c r="D285" s="8" t="s">
        <v>772</v>
      </c>
      <c r="E285" s="8" t="s">
        <v>773</v>
      </c>
      <c r="F285" s="8" t="s">
        <v>774</v>
      </c>
      <c r="G285" s="8">
        <v>76.7</v>
      </c>
      <c r="H285" s="11">
        <v>82.9</v>
      </c>
      <c r="I285" s="10">
        <f>G285*0.6+H285*0.4</f>
        <v>79.18</v>
      </c>
      <c r="J285" s="8">
        <v>1</v>
      </c>
      <c r="K285" s="9" t="s">
        <v>20</v>
      </c>
      <c r="L285" s="9" t="s">
        <v>382</v>
      </c>
      <c r="M285" s="8"/>
    </row>
    <row r="286" s="2" customFormat="true" customHeight="true" spans="1:13">
      <c r="A286" s="8">
        <v>283</v>
      </c>
      <c r="B286" s="8" t="s">
        <v>762</v>
      </c>
      <c r="C286" s="8" t="s">
        <v>771</v>
      </c>
      <c r="D286" s="8" t="s">
        <v>772</v>
      </c>
      <c r="E286" s="8" t="s">
        <v>775</v>
      </c>
      <c r="F286" s="8" t="s">
        <v>776</v>
      </c>
      <c r="G286" s="8">
        <v>67.2</v>
      </c>
      <c r="H286" s="11">
        <v>82.5</v>
      </c>
      <c r="I286" s="10">
        <f>G286*0.6+H286*0.4</f>
        <v>73.32</v>
      </c>
      <c r="J286" s="8">
        <v>2</v>
      </c>
      <c r="K286" s="9"/>
      <c r="L286" s="9"/>
      <c r="M286" s="8"/>
    </row>
    <row r="287" s="2" customFormat="true" customHeight="true" spans="1:13">
      <c r="A287" s="8">
        <v>284</v>
      </c>
      <c r="B287" s="8" t="s">
        <v>762</v>
      </c>
      <c r="C287" s="8" t="s">
        <v>771</v>
      </c>
      <c r="D287" s="8" t="s">
        <v>772</v>
      </c>
      <c r="E287" s="8" t="s">
        <v>777</v>
      </c>
      <c r="F287" s="8" t="s">
        <v>778</v>
      </c>
      <c r="G287" s="8">
        <v>68</v>
      </c>
      <c r="H287" s="11" t="s">
        <v>37</v>
      </c>
      <c r="I287" s="10">
        <f>G287*0.6</f>
        <v>40.8</v>
      </c>
      <c r="J287" s="8"/>
      <c r="K287" s="9"/>
      <c r="L287" s="9"/>
      <c r="M287" s="8"/>
    </row>
    <row r="288" s="2" customFormat="true" customHeight="true" spans="1:13">
      <c r="A288" s="8">
        <v>285</v>
      </c>
      <c r="B288" s="8" t="s">
        <v>762</v>
      </c>
      <c r="C288" s="8" t="s">
        <v>779</v>
      </c>
      <c r="D288" s="8" t="s">
        <v>780</v>
      </c>
      <c r="E288" s="8" t="s">
        <v>781</v>
      </c>
      <c r="F288" s="8" t="s">
        <v>782</v>
      </c>
      <c r="G288" s="8">
        <v>68.9</v>
      </c>
      <c r="H288" s="11">
        <v>84.52</v>
      </c>
      <c r="I288" s="10">
        <f>G288*0.6+H288*0.4</f>
        <v>75.148</v>
      </c>
      <c r="J288" s="8">
        <v>1</v>
      </c>
      <c r="K288" s="9" t="s">
        <v>20</v>
      </c>
      <c r="L288" s="9" t="s">
        <v>382</v>
      </c>
      <c r="M288" s="8"/>
    </row>
    <row r="289" s="2" customFormat="true" customHeight="true" spans="1:13">
      <c r="A289" s="8">
        <v>286</v>
      </c>
      <c r="B289" s="8" t="s">
        <v>762</v>
      </c>
      <c r="C289" s="8" t="s">
        <v>779</v>
      </c>
      <c r="D289" s="8" t="s">
        <v>780</v>
      </c>
      <c r="E289" s="8" t="s">
        <v>783</v>
      </c>
      <c r="F289" s="8" t="s">
        <v>784</v>
      </c>
      <c r="G289" s="8">
        <v>68</v>
      </c>
      <c r="H289" s="11">
        <v>83</v>
      </c>
      <c r="I289" s="10">
        <f>G289*0.6+H289*0.4</f>
        <v>74</v>
      </c>
      <c r="J289" s="8">
        <v>2</v>
      </c>
      <c r="K289" s="9"/>
      <c r="L289" s="9"/>
      <c r="M289" s="8"/>
    </row>
    <row r="290" s="2" customFormat="true" customHeight="true" spans="1:13">
      <c r="A290" s="8">
        <v>287</v>
      </c>
      <c r="B290" s="8" t="s">
        <v>762</v>
      </c>
      <c r="C290" s="8" t="s">
        <v>779</v>
      </c>
      <c r="D290" s="8" t="s">
        <v>780</v>
      </c>
      <c r="E290" s="8" t="s">
        <v>785</v>
      </c>
      <c r="F290" s="8" t="s">
        <v>786</v>
      </c>
      <c r="G290" s="8">
        <v>67.5</v>
      </c>
      <c r="H290" s="11">
        <v>79.2</v>
      </c>
      <c r="I290" s="10">
        <f>G290*0.6+H290*0.4</f>
        <v>72.18</v>
      </c>
      <c r="J290" s="8">
        <v>3</v>
      </c>
      <c r="K290" s="9"/>
      <c r="L290" s="9"/>
      <c r="M290" s="8"/>
    </row>
    <row r="291" s="2" customFormat="true" customHeight="true" spans="1:13">
      <c r="A291" s="8">
        <v>288</v>
      </c>
      <c r="B291" s="8" t="s">
        <v>787</v>
      </c>
      <c r="C291" s="8" t="s">
        <v>107</v>
      </c>
      <c r="D291" s="8" t="s">
        <v>788</v>
      </c>
      <c r="E291" s="8" t="s">
        <v>789</v>
      </c>
      <c r="F291" s="8" t="s">
        <v>790</v>
      </c>
      <c r="G291" s="8">
        <v>71.4</v>
      </c>
      <c r="H291" s="11">
        <v>85.1</v>
      </c>
      <c r="I291" s="10">
        <f t="shared" ref="I291:I300" si="23">G291*0.6+H291*0.4</f>
        <v>76.88</v>
      </c>
      <c r="J291" s="8">
        <v>1</v>
      </c>
      <c r="K291" s="9" t="s">
        <v>20</v>
      </c>
      <c r="L291" s="9" t="s">
        <v>382</v>
      </c>
      <c r="M291" s="8"/>
    </row>
    <row r="292" s="2" customFormat="true" customHeight="true" spans="1:13">
      <c r="A292" s="8">
        <v>289</v>
      </c>
      <c r="B292" s="8" t="s">
        <v>787</v>
      </c>
      <c r="C292" s="8" t="s">
        <v>107</v>
      </c>
      <c r="D292" s="8" t="s">
        <v>788</v>
      </c>
      <c r="E292" s="8" t="s">
        <v>791</v>
      </c>
      <c r="F292" s="8" t="s">
        <v>792</v>
      </c>
      <c r="G292" s="8">
        <v>72</v>
      </c>
      <c r="H292" s="11">
        <v>80.5</v>
      </c>
      <c r="I292" s="10">
        <f t="shared" si="23"/>
        <v>75.4</v>
      </c>
      <c r="J292" s="8">
        <v>2</v>
      </c>
      <c r="K292" s="9" t="s">
        <v>20</v>
      </c>
      <c r="L292" s="9" t="s">
        <v>382</v>
      </c>
      <c r="M292" s="8"/>
    </row>
    <row r="293" s="2" customFormat="true" customHeight="true" spans="1:13">
      <c r="A293" s="8">
        <v>290</v>
      </c>
      <c r="B293" s="8" t="s">
        <v>787</v>
      </c>
      <c r="C293" s="8" t="s">
        <v>107</v>
      </c>
      <c r="D293" s="8" t="s">
        <v>788</v>
      </c>
      <c r="E293" s="8" t="s">
        <v>793</v>
      </c>
      <c r="F293" s="8" t="s">
        <v>794</v>
      </c>
      <c r="G293" s="8">
        <v>70.5</v>
      </c>
      <c r="H293" s="11">
        <v>78.6</v>
      </c>
      <c r="I293" s="10">
        <f t="shared" si="23"/>
        <v>73.74</v>
      </c>
      <c r="J293" s="8">
        <v>3</v>
      </c>
      <c r="K293" s="9"/>
      <c r="L293" s="9"/>
      <c r="M293" s="8"/>
    </row>
    <row r="294" s="2" customFormat="true" customHeight="true" spans="1:13">
      <c r="A294" s="8">
        <v>291</v>
      </c>
      <c r="B294" s="8" t="s">
        <v>787</v>
      </c>
      <c r="C294" s="8" t="s">
        <v>107</v>
      </c>
      <c r="D294" s="8" t="s">
        <v>788</v>
      </c>
      <c r="E294" s="8" t="s">
        <v>795</v>
      </c>
      <c r="F294" s="8" t="s">
        <v>796</v>
      </c>
      <c r="G294" s="8">
        <v>69</v>
      </c>
      <c r="H294" s="11">
        <v>79.7</v>
      </c>
      <c r="I294" s="10">
        <f t="shared" si="23"/>
        <v>73.28</v>
      </c>
      <c r="J294" s="8">
        <v>4</v>
      </c>
      <c r="K294" s="9"/>
      <c r="L294" s="9"/>
      <c r="M294" s="8"/>
    </row>
    <row r="295" s="2" customFormat="true" customHeight="true" spans="1:13">
      <c r="A295" s="8">
        <v>292</v>
      </c>
      <c r="B295" s="8" t="s">
        <v>787</v>
      </c>
      <c r="C295" s="8" t="s">
        <v>107</v>
      </c>
      <c r="D295" s="8" t="s">
        <v>788</v>
      </c>
      <c r="E295" s="8" t="s">
        <v>797</v>
      </c>
      <c r="F295" s="8" t="s">
        <v>798</v>
      </c>
      <c r="G295" s="8">
        <v>68.6</v>
      </c>
      <c r="H295" s="11">
        <v>79.96</v>
      </c>
      <c r="I295" s="10">
        <f t="shared" si="23"/>
        <v>73.144</v>
      </c>
      <c r="J295" s="8">
        <v>5</v>
      </c>
      <c r="K295" s="9"/>
      <c r="L295" s="9"/>
      <c r="M295" s="8"/>
    </row>
    <row r="296" s="2" customFormat="true" customHeight="true" spans="1:13">
      <c r="A296" s="8">
        <v>293</v>
      </c>
      <c r="B296" s="8" t="s">
        <v>787</v>
      </c>
      <c r="C296" s="8" t="s">
        <v>107</v>
      </c>
      <c r="D296" s="8" t="s">
        <v>788</v>
      </c>
      <c r="E296" s="8" t="s">
        <v>799</v>
      </c>
      <c r="F296" s="8" t="s">
        <v>800</v>
      </c>
      <c r="G296" s="8">
        <v>70.9</v>
      </c>
      <c r="H296" s="11">
        <v>72.8</v>
      </c>
      <c r="I296" s="10">
        <f t="shared" si="23"/>
        <v>71.66</v>
      </c>
      <c r="J296" s="8">
        <v>6</v>
      </c>
      <c r="K296" s="9"/>
      <c r="L296" s="9"/>
      <c r="M296" s="8"/>
    </row>
    <row r="297" s="2" customFormat="true" customHeight="true" spans="1:13">
      <c r="A297" s="8">
        <v>294</v>
      </c>
      <c r="B297" s="8" t="s">
        <v>801</v>
      </c>
      <c r="C297" s="8" t="s">
        <v>802</v>
      </c>
      <c r="D297" s="8" t="s">
        <v>803</v>
      </c>
      <c r="E297" s="8" t="s">
        <v>804</v>
      </c>
      <c r="F297" s="8" t="s">
        <v>805</v>
      </c>
      <c r="G297" s="8">
        <v>71.3</v>
      </c>
      <c r="H297" s="11">
        <v>76.24</v>
      </c>
      <c r="I297" s="10">
        <f t="shared" si="23"/>
        <v>73.276</v>
      </c>
      <c r="J297" s="8">
        <v>1</v>
      </c>
      <c r="K297" s="9" t="s">
        <v>20</v>
      </c>
      <c r="L297" s="9" t="s">
        <v>382</v>
      </c>
      <c r="M297" s="8"/>
    </row>
    <row r="298" s="2" customFormat="true" customHeight="true" spans="1:13">
      <c r="A298" s="8">
        <v>295</v>
      </c>
      <c r="B298" s="8" t="s">
        <v>801</v>
      </c>
      <c r="C298" s="8" t="s">
        <v>802</v>
      </c>
      <c r="D298" s="8" t="s">
        <v>803</v>
      </c>
      <c r="E298" s="8" t="s">
        <v>806</v>
      </c>
      <c r="F298" s="8" t="s">
        <v>807</v>
      </c>
      <c r="G298" s="8">
        <v>65.1</v>
      </c>
      <c r="H298" s="11">
        <v>82.4</v>
      </c>
      <c r="I298" s="10">
        <f t="shared" si="23"/>
        <v>72.02</v>
      </c>
      <c r="J298" s="8">
        <v>2</v>
      </c>
      <c r="K298" s="9" t="s">
        <v>20</v>
      </c>
      <c r="L298" s="9" t="s">
        <v>382</v>
      </c>
      <c r="M298" s="8"/>
    </row>
    <row r="299" s="2" customFormat="true" customHeight="true" spans="1:13">
      <c r="A299" s="8">
        <v>296</v>
      </c>
      <c r="B299" s="8" t="s">
        <v>801</v>
      </c>
      <c r="C299" s="8" t="s">
        <v>802</v>
      </c>
      <c r="D299" s="8" t="s">
        <v>803</v>
      </c>
      <c r="E299" s="8" t="s">
        <v>808</v>
      </c>
      <c r="F299" s="8" t="s">
        <v>809</v>
      </c>
      <c r="G299" s="8">
        <v>64.2</v>
      </c>
      <c r="H299" s="11">
        <v>75.24</v>
      </c>
      <c r="I299" s="10">
        <f t="shared" si="23"/>
        <v>68.616</v>
      </c>
      <c r="J299" s="8">
        <v>3</v>
      </c>
      <c r="K299" s="9"/>
      <c r="L299" s="9"/>
      <c r="M299" s="8"/>
    </row>
    <row r="300" s="2" customFormat="true" customHeight="true" spans="1:13">
      <c r="A300" s="8">
        <v>297</v>
      </c>
      <c r="B300" s="8" t="s">
        <v>801</v>
      </c>
      <c r="C300" s="8" t="s">
        <v>802</v>
      </c>
      <c r="D300" s="8" t="s">
        <v>803</v>
      </c>
      <c r="E300" s="8" t="s">
        <v>810</v>
      </c>
      <c r="F300" s="8" t="s">
        <v>811</v>
      </c>
      <c r="G300" s="8">
        <v>61.7</v>
      </c>
      <c r="H300" s="11">
        <v>72.66</v>
      </c>
      <c r="I300" s="10">
        <f t="shared" si="23"/>
        <v>66.084</v>
      </c>
      <c r="J300" s="8">
        <v>4</v>
      </c>
      <c r="K300" s="9"/>
      <c r="L300" s="9"/>
      <c r="M300" s="8"/>
    </row>
    <row r="301" s="2" customFormat="true" customHeight="true" spans="1:13">
      <c r="A301" s="8">
        <v>298</v>
      </c>
      <c r="B301" s="8" t="s">
        <v>812</v>
      </c>
      <c r="C301" s="8" t="s">
        <v>107</v>
      </c>
      <c r="D301" s="8" t="s">
        <v>813</v>
      </c>
      <c r="E301" s="8" t="s">
        <v>814</v>
      </c>
      <c r="F301" s="8" t="s">
        <v>815</v>
      </c>
      <c r="G301" s="8">
        <v>71.6</v>
      </c>
      <c r="H301" s="11">
        <v>78.3</v>
      </c>
      <c r="I301" s="10">
        <f t="shared" ref="I301:I312" si="24">G301*0.6+H301*0.4</f>
        <v>74.28</v>
      </c>
      <c r="J301" s="8">
        <v>1</v>
      </c>
      <c r="K301" s="9" t="s">
        <v>20</v>
      </c>
      <c r="L301" s="9" t="s">
        <v>382</v>
      </c>
      <c r="M301" s="8"/>
    </row>
    <row r="302" s="2" customFormat="true" customHeight="true" spans="1:13">
      <c r="A302" s="8">
        <v>299</v>
      </c>
      <c r="B302" s="8" t="s">
        <v>812</v>
      </c>
      <c r="C302" s="8" t="s">
        <v>107</v>
      </c>
      <c r="D302" s="8" t="s">
        <v>813</v>
      </c>
      <c r="E302" s="8" t="s">
        <v>816</v>
      </c>
      <c r="F302" s="8" t="s">
        <v>817</v>
      </c>
      <c r="G302" s="8">
        <v>70.7</v>
      </c>
      <c r="H302" s="11">
        <v>79.2</v>
      </c>
      <c r="I302" s="10">
        <f t="shared" si="24"/>
        <v>74.1</v>
      </c>
      <c r="J302" s="8">
        <v>2</v>
      </c>
      <c r="K302" s="9"/>
      <c r="L302" s="9"/>
      <c r="M302" s="8"/>
    </row>
    <row r="303" s="2" customFormat="true" customHeight="true" spans="1:13">
      <c r="A303" s="8">
        <v>300</v>
      </c>
      <c r="B303" s="8" t="s">
        <v>812</v>
      </c>
      <c r="C303" s="8" t="s">
        <v>107</v>
      </c>
      <c r="D303" s="8" t="s">
        <v>813</v>
      </c>
      <c r="E303" s="8" t="s">
        <v>818</v>
      </c>
      <c r="F303" s="8" t="s">
        <v>819</v>
      </c>
      <c r="G303" s="8">
        <v>68</v>
      </c>
      <c r="H303" s="11">
        <v>79.7</v>
      </c>
      <c r="I303" s="10">
        <f t="shared" si="24"/>
        <v>72.68</v>
      </c>
      <c r="J303" s="8">
        <v>3</v>
      </c>
      <c r="K303" s="9"/>
      <c r="L303" s="9"/>
      <c r="M303" s="8"/>
    </row>
    <row r="304" s="2" customFormat="true" customHeight="true" spans="1:13">
      <c r="A304" s="8">
        <v>301</v>
      </c>
      <c r="B304" s="8" t="s">
        <v>812</v>
      </c>
      <c r="C304" s="8" t="s">
        <v>820</v>
      </c>
      <c r="D304" s="8" t="s">
        <v>821</v>
      </c>
      <c r="E304" s="8" t="s">
        <v>822</v>
      </c>
      <c r="F304" s="8" t="s">
        <v>823</v>
      </c>
      <c r="G304" s="8">
        <v>68.5</v>
      </c>
      <c r="H304" s="11">
        <v>77.4</v>
      </c>
      <c r="I304" s="10">
        <f t="shared" si="24"/>
        <v>72.06</v>
      </c>
      <c r="J304" s="8">
        <v>1</v>
      </c>
      <c r="K304" s="9" t="s">
        <v>20</v>
      </c>
      <c r="L304" s="9" t="s">
        <v>382</v>
      </c>
      <c r="M304" s="8"/>
    </row>
    <row r="305" s="2" customFormat="true" customHeight="true" spans="1:13">
      <c r="A305" s="8">
        <v>302</v>
      </c>
      <c r="B305" s="8" t="s">
        <v>812</v>
      </c>
      <c r="C305" s="8" t="s">
        <v>820</v>
      </c>
      <c r="D305" s="8" t="s">
        <v>821</v>
      </c>
      <c r="E305" s="8" t="s">
        <v>824</v>
      </c>
      <c r="F305" s="8" t="s">
        <v>825</v>
      </c>
      <c r="G305" s="8">
        <v>66.8</v>
      </c>
      <c r="H305" s="11">
        <v>77.58</v>
      </c>
      <c r="I305" s="10">
        <f t="shared" si="24"/>
        <v>71.112</v>
      </c>
      <c r="J305" s="8">
        <v>2</v>
      </c>
      <c r="K305" s="9"/>
      <c r="L305" s="9"/>
      <c r="M305" s="8"/>
    </row>
    <row r="306" s="2" customFormat="true" customHeight="true" spans="1:13">
      <c r="A306" s="8">
        <v>303</v>
      </c>
      <c r="B306" s="8" t="s">
        <v>812</v>
      </c>
      <c r="C306" s="8" t="s">
        <v>820</v>
      </c>
      <c r="D306" s="8" t="s">
        <v>821</v>
      </c>
      <c r="E306" s="8" t="s">
        <v>826</v>
      </c>
      <c r="F306" s="8" t="s">
        <v>827</v>
      </c>
      <c r="G306" s="8">
        <v>66.7</v>
      </c>
      <c r="H306" s="11">
        <v>74.6</v>
      </c>
      <c r="I306" s="10">
        <f t="shared" si="24"/>
        <v>69.86</v>
      </c>
      <c r="J306" s="8">
        <v>3</v>
      </c>
      <c r="K306" s="9"/>
      <c r="L306" s="9"/>
      <c r="M306" s="8"/>
    </row>
    <row r="307" s="2" customFormat="true" customHeight="true" spans="1:13">
      <c r="A307" s="8">
        <v>304</v>
      </c>
      <c r="B307" s="8" t="s">
        <v>812</v>
      </c>
      <c r="C307" s="8" t="s">
        <v>820</v>
      </c>
      <c r="D307" s="8" t="s">
        <v>821</v>
      </c>
      <c r="E307" s="8" t="s">
        <v>828</v>
      </c>
      <c r="F307" s="8" t="s">
        <v>829</v>
      </c>
      <c r="G307" s="8">
        <v>66.7</v>
      </c>
      <c r="H307" s="11">
        <v>72.32</v>
      </c>
      <c r="I307" s="10">
        <f t="shared" si="24"/>
        <v>68.948</v>
      </c>
      <c r="J307" s="8">
        <v>4</v>
      </c>
      <c r="K307" s="9"/>
      <c r="L307" s="9"/>
      <c r="M307" s="8"/>
    </row>
    <row r="308" s="2" customFormat="true" customHeight="true" spans="1:13">
      <c r="A308" s="8">
        <v>305</v>
      </c>
      <c r="B308" s="8" t="s">
        <v>830</v>
      </c>
      <c r="C308" s="8" t="s">
        <v>56</v>
      </c>
      <c r="D308" s="8" t="s">
        <v>831</v>
      </c>
      <c r="E308" s="8" t="s">
        <v>832</v>
      </c>
      <c r="F308" s="8" t="s">
        <v>833</v>
      </c>
      <c r="G308" s="8">
        <v>71.7</v>
      </c>
      <c r="H308" s="11">
        <v>74.2</v>
      </c>
      <c r="I308" s="10">
        <f t="shared" si="24"/>
        <v>72.7</v>
      </c>
      <c r="J308" s="8">
        <v>1</v>
      </c>
      <c r="K308" s="9" t="s">
        <v>20</v>
      </c>
      <c r="L308" s="9" t="s">
        <v>382</v>
      </c>
      <c r="M308" s="8"/>
    </row>
    <row r="309" s="2" customFormat="true" customHeight="true" spans="1:13">
      <c r="A309" s="8">
        <v>306</v>
      </c>
      <c r="B309" s="8" t="s">
        <v>830</v>
      </c>
      <c r="C309" s="8" t="s">
        <v>56</v>
      </c>
      <c r="D309" s="8" t="s">
        <v>831</v>
      </c>
      <c r="E309" s="8" t="s">
        <v>834</v>
      </c>
      <c r="F309" s="8" t="s">
        <v>835</v>
      </c>
      <c r="G309" s="8">
        <v>70.2</v>
      </c>
      <c r="H309" s="11">
        <v>69.3</v>
      </c>
      <c r="I309" s="10">
        <f t="shared" si="24"/>
        <v>69.84</v>
      </c>
      <c r="J309" s="8">
        <v>2</v>
      </c>
      <c r="K309" s="9"/>
      <c r="L309" s="9"/>
      <c r="M309" s="8"/>
    </row>
    <row r="310" s="2" customFormat="true" customHeight="true" spans="1:13">
      <c r="A310" s="8">
        <v>307</v>
      </c>
      <c r="B310" s="8" t="s">
        <v>830</v>
      </c>
      <c r="C310" s="8" t="s">
        <v>56</v>
      </c>
      <c r="D310" s="8" t="s">
        <v>831</v>
      </c>
      <c r="E310" s="8" t="s">
        <v>836</v>
      </c>
      <c r="F310" s="8" t="s">
        <v>837</v>
      </c>
      <c r="G310" s="8">
        <v>65.6</v>
      </c>
      <c r="H310" s="11">
        <v>68.2</v>
      </c>
      <c r="I310" s="10">
        <f t="shared" si="24"/>
        <v>66.64</v>
      </c>
      <c r="J310" s="8">
        <v>3</v>
      </c>
      <c r="K310" s="9"/>
      <c r="L310" s="9"/>
      <c r="M310" s="8"/>
    </row>
    <row r="311" s="2" customFormat="true" customHeight="true" spans="1:13">
      <c r="A311" s="8">
        <v>308</v>
      </c>
      <c r="B311" s="8" t="s">
        <v>838</v>
      </c>
      <c r="C311" s="8" t="s">
        <v>839</v>
      </c>
      <c r="D311" s="8" t="s">
        <v>840</v>
      </c>
      <c r="E311" s="8" t="s">
        <v>841</v>
      </c>
      <c r="F311" s="8" t="s">
        <v>842</v>
      </c>
      <c r="G311" s="8">
        <v>63</v>
      </c>
      <c r="H311" s="11">
        <v>82.6</v>
      </c>
      <c r="I311" s="10">
        <f t="shared" si="24"/>
        <v>70.84</v>
      </c>
      <c r="J311" s="8">
        <v>1</v>
      </c>
      <c r="K311" s="9" t="s">
        <v>20</v>
      </c>
      <c r="L311" s="9" t="s">
        <v>382</v>
      </c>
      <c r="M311" s="8"/>
    </row>
    <row r="312" s="2" customFormat="true" customHeight="true" spans="1:13">
      <c r="A312" s="8">
        <v>309</v>
      </c>
      <c r="B312" s="8" t="s">
        <v>838</v>
      </c>
      <c r="C312" s="8" t="s">
        <v>839</v>
      </c>
      <c r="D312" s="8" t="s">
        <v>840</v>
      </c>
      <c r="E312" s="9" t="s">
        <v>843</v>
      </c>
      <c r="F312" s="9" t="s">
        <v>844</v>
      </c>
      <c r="G312" s="9">
        <v>61.5</v>
      </c>
      <c r="H312" s="11">
        <v>84.2</v>
      </c>
      <c r="I312" s="10">
        <f t="shared" si="24"/>
        <v>70.58</v>
      </c>
      <c r="J312" s="8">
        <v>2</v>
      </c>
      <c r="K312" s="9"/>
      <c r="L312" s="9"/>
      <c r="M312" s="8"/>
    </row>
    <row r="313" s="2" customFormat="true" customHeight="true" spans="1:13">
      <c r="A313" s="8">
        <v>310</v>
      </c>
      <c r="B313" s="8" t="s">
        <v>838</v>
      </c>
      <c r="C313" s="8" t="s">
        <v>839</v>
      </c>
      <c r="D313" s="8" t="s">
        <v>840</v>
      </c>
      <c r="E313" s="8" t="s">
        <v>845</v>
      </c>
      <c r="F313" s="8" t="s">
        <v>846</v>
      </c>
      <c r="G313" s="8">
        <v>62.5</v>
      </c>
      <c r="H313" s="11" t="s">
        <v>37</v>
      </c>
      <c r="I313" s="10">
        <f>G313*0.6</f>
        <v>37.5</v>
      </c>
      <c r="J313" s="8"/>
      <c r="K313" s="9"/>
      <c r="L313" s="9"/>
      <c r="M313" s="8"/>
    </row>
    <row r="314" s="2" customFormat="true" customHeight="true" spans="1:13">
      <c r="A314" s="8">
        <v>311</v>
      </c>
      <c r="B314" s="8" t="s">
        <v>847</v>
      </c>
      <c r="C314" s="8" t="s">
        <v>470</v>
      </c>
      <c r="D314" s="8" t="s">
        <v>848</v>
      </c>
      <c r="E314" s="8" t="s">
        <v>849</v>
      </c>
      <c r="F314" s="8" t="s">
        <v>850</v>
      </c>
      <c r="G314" s="8">
        <v>62.1</v>
      </c>
      <c r="H314" s="11">
        <v>75.7</v>
      </c>
      <c r="I314" s="10">
        <f t="shared" ref="I314:I343" si="25">G314*0.6+H314*0.4</f>
        <v>67.54</v>
      </c>
      <c r="J314" s="8">
        <v>1</v>
      </c>
      <c r="K314" s="9" t="s">
        <v>20</v>
      </c>
      <c r="L314" s="9" t="s">
        <v>382</v>
      </c>
      <c r="M314" s="8"/>
    </row>
    <row r="315" s="2" customFormat="true" customHeight="true" spans="1:13">
      <c r="A315" s="8">
        <v>312</v>
      </c>
      <c r="B315" s="8" t="s">
        <v>847</v>
      </c>
      <c r="C315" s="8" t="s">
        <v>470</v>
      </c>
      <c r="D315" s="8" t="s">
        <v>848</v>
      </c>
      <c r="E315" s="8" t="s">
        <v>851</v>
      </c>
      <c r="F315" s="8" t="s">
        <v>852</v>
      </c>
      <c r="G315" s="8">
        <v>63.1</v>
      </c>
      <c r="H315" s="11">
        <v>73.3</v>
      </c>
      <c r="I315" s="10">
        <f t="shared" si="25"/>
        <v>67.18</v>
      </c>
      <c r="J315" s="8">
        <v>2</v>
      </c>
      <c r="K315" s="9"/>
      <c r="L315" s="9"/>
      <c r="M315" s="8"/>
    </row>
    <row r="316" s="2" customFormat="true" customHeight="true" spans="1:13">
      <c r="A316" s="8">
        <v>313</v>
      </c>
      <c r="B316" s="8" t="s">
        <v>847</v>
      </c>
      <c r="C316" s="8" t="s">
        <v>470</v>
      </c>
      <c r="D316" s="8" t="s">
        <v>848</v>
      </c>
      <c r="E316" s="8" t="s">
        <v>853</v>
      </c>
      <c r="F316" s="8" t="s">
        <v>854</v>
      </c>
      <c r="G316" s="8">
        <v>62.1</v>
      </c>
      <c r="H316" s="11">
        <v>72.3</v>
      </c>
      <c r="I316" s="10">
        <f t="shared" si="25"/>
        <v>66.18</v>
      </c>
      <c r="J316" s="8">
        <v>3</v>
      </c>
      <c r="K316" s="9"/>
      <c r="L316" s="9"/>
      <c r="M316" s="8"/>
    </row>
    <row r="317" s="2" customFormat="true" customHeight="true" spans="1:13">
      <c r="A317" s="8">
        <v>314</v>
      </c>
      <c r="B317" s="8" t="s">
        <v>855</v>
      </c>
      <c r="C317" s="8" t="s">
        <v>470</v>
      </c>
      <c r="D317" s="8" t="s">
        <v>856</v>
      </c>
      <c r="E317" s="8" t="s">
        <v>857</v>
      </c>
      <c r="F317" s="8" t="s">
        <v>858</v>
      </c>
      <c r="G317" s="8">
        <v>68.9</v>
      </c>
      <c r="H317" s="11">
        <v>74.5</v>
      </c>
      <c r="I317" s="10">
        <f t="shared" si="25"/>
        <v>71.14</v>
      </c>
      <c r="J317" s="8">
        <v>1</v>
      </c>
      <c r="K317" s="9" t="s">
        <v>20</v>
      </c>
      <c r="L317" s="9" t="s">
        <v>382</v>
      </c>
      <c r="M317" s="8"/>
    </row>
    <row r="318" s="2" customFormat="true" customHeight="true" spans="1:13">
      <c r="A318" s="8">
        <v>315</v>
      </c>
      <c r="B318" s="8" t="s">
        <v>855</v>
      </c>
      <c r="C318" s="8" t="s">
        <v>470</v>
      </c>
      <c r="D318" s="8" t="s">
        <v>856</v>
      </c>
      <c r="E318" s="8" t="s">
        <v>859</v>
      </c>
      <c r="F318" s="8" t="s">
        <v>860</v>
      </c>
      <c r="G318" s="8">
        <v>64.9</v>
      </c>
      <c r="H318" s="11">
        <v>77.9</v>
      </c>
      <c r="I318" s="10">
        <f t="shared" si="25"/>
        <v>70.1</v>
      </c>
      <c r="J318" s="8">
        <v>2</v>
      </c>
      <c r="K318" s="9"/>
      <c r="L318" s="9"/>
      <c r="M318" s="8"/>
    </row>
    <row r="319" s="2" customFormat="true" customHeight="true" spans="1:13">
      <c r="A319" s="8">
        <v>316</v>
      </c>
      <c r="B319" s="8" t="s">
        <v>855</v>
      </c>
      <c r="C319" s="8" t="s">
        <v>470</v>
      </c>
      <c r="D319" s="8" t="s">
        <v>856</v>
      </c>
      <c r="E319" s="8" t="s">
        <v>861</v>
      </c>
      <c r="F319" s="8" t="s">
        <v>862</v>
      </c>
      <c r="G319" s="8">
        <v>62.1</v>
      </c>
      <c r="H319" s="11">
        <v>78.1</v>
      </c>
      <c r="I319" s="10">
        <f t="shared" si="25"/>
        <v>68.5</v>
      </c>
      <c r="J319" s="8">
        <v>3</v>
      </c>
      <c r="K319" s="9"/>
      <c r="L319" s="9"/>
      <c r="M319" s="8"/>
    </row>
    <row r="320" s="2" customFormat="true" customHeight="true" spans="1:13">
      <c r="A320" s="8">
        <v>317</v>
      </c>
      <c r="B320" s="8" t="s">
        <v>863</v>
      </c>
      <c r="C320" s="8" t="s">
        <v>864</v>
      </c>
      <c r="D320" s="8" t="s">
        <v>865</v>
      </c>
      <c r="E320" s="8" t="s">
        <v>866</v>
      </c>
      <c r="F320" s="8" t="s">
        <v>867</v>
      </c>
      <c r="G320" s="8">
        <v>71.6</v>
      </c>
      <c r="H320" s="11">
        <v>79.7</v>
      </c>
      <c r="I320" s="10">
        <f t="shared" si="25"/>
        <v>74.84</v>
      </c>
      <c r="J320" s="8">
        <v>1</v>
      </c>
      <c r="K320" s="9" t="s">
        <v>20</v>
      </c>
      <c r="L320" s="9" t="s">
        <v>382</v>
      </c>
      <c r="M320" s="8"/>
    </row>
    <row r="321" s="2" customFormat="true" customHeight="true" spans="1:13">
      <c r="A321" s="8">
        <v>318</v>
      </c>
      <c r="B321" s="8" t="s">
        <v>863</v>
      </c>
      <c r="C321" s="8" t="s">
        <v>864</v>
      </c>
      <c r="D321" s="8" t="s">
        <v>865</v>
      </c>
      <c r="E321" s="8" t="s">
        <v>868</v>
      </c>
      <c r="F321" s="8" t="s">
        <v>869</v>
      </c>
      <c r="G321" s="8">
        <v>70.3</v>
      </c>
      <c r="H321" s="11">
        <v>81</v>
      </c>
      <c r="I321" s="10">
        <f t="shared" si="25"/>
        <v>74.58</v>
      </c>
      <c r="J321" s="8">
        <v>2</v>
      </c>
      <c r="K321" s="9" t="s">
        <v>20</v>
      </c>
      <c r="L321" s="9" t="s">
        <v>382</v>
      </c>
      <c r="M321" s="8"/>
    </row>
    <row r="322" s="2" customFormat="true" customHeight="true" spans="1:13">
      <c r="A322" s="8">
        <v>319</v>
      </c>
      <c r="B322" s="8" t="s">
        <v>863</v>
      </c>
      <c r="C322" s="8" t="s">
        <v>864</v>
      </c>
      <c r="D322" s="8" t="s">
        <v>865</v>
      </c>
      <c r="E322" s="8" t="s">
        <v>870</v>
      </c>
      <c r="F322" s="8" t="s">
        <v>871</v>
      </c>
      <c r="G322" s="8">
        <v>69</v>
      </c>
      <c r="H322" s="11">
        <v>81.2</v>
      </c>
      <c r="I322" s="10">
        <f t="shared" si="25"/>
        <v>73.88</v>
      </c>
      <c r="J322" s="8">
        <v>3</v>
      </c>
      <c r="K322" s="9" t="s">
        <v>20</v>
      </c>
      <c r="L322" s="9" t="s">
        <v>382</v>
      </c>
      <c r="M322" s="8"/>
    </row>
    <row r="323" s="2" customFormat="true" customHeight="true" spans="1:13">
      <c r="A323" s="8">
        <v>320</v>
      </c>
      <c r="B323" s="8" t="s">
        <v>863</v>
      </c>
      <c r="C323" s="8" t="s">
        <v>864</v>
      </c>
      <c r="D323" s="8" t="s">
        <v>865</v>
      </c>
      <c r="E323" s="8" t="s">
        <v>872</v>
      </c>
      <c r="F323" s="8" t="s">
        <v>873</v>
      </c>
      <c r="G323" s="8">
        <v>71.1</v>
      </c>
      <c r="H323" s="11">
        <v>77.9</v>
      </c>
      <c r="I323" s="10">
        <f t="shared" si="25"/>
        <v>73.82</v>
      </c>
      <c r="J323" s="8">
        <v>4</v>
      </c>
      <c r="K323" s="9" t="s">
        <v>20</v>
      </c>
      <c r="L323" s="9" t="s">
        <v>382</v>
      </c>
      <c r="M323" s="8"/>
    </row>
    <row r="324" s="2" customFormat="true" customHeight="true" spans="1:13">
      <c r="A324" s="8">
        <v>321</v>
      </c>
      <c r="B324" s="8" t="s">
        <v>863</v>
      </c>
      <c r="C324" s="8" t="s">
        <v>864</v>
      </c>
      <c r="D324" s="8" t="s">
        <v>865</v>
      </c>
      <c r="E324" s="8" t="s">
        <v>874</v>
      </c>
      <c r="F324" s="8" t="s">
        <v>875</v>
      </c>
      <c r="G324" s="8">
        <v>67.4</v>
      </c>
      <c r="H324" s="11">
        <v>83.3</v>
      </c>
      <c r="I324" s="10">
        <f t="shared" si="25"/>
        <v>73.76</v>
      </c>
      <c r="J324" s="8">
        <v>5</v>
      </c>
      <c r="K324" s="9"/>
      <c r="L324" s="9"/>
      <c r="M324" s="8"/>
    </row>
    <row r="325" s="2" customFormat="true" customHeight="true" spans="1:13">
      <c r="A325" s="8">
        <v>322</v>
      </c>
      <c r="B325" s="8" t="s">
        <v>863</v>
      </c>
      <c r="C325" s="8" t="s">
        <v>864</v>
      </c>
      <c r="D325" s="8" t="s">
        <v>865</v>
      </c>
      <c r="E325" s="8" t="s">
        <v>876</v>
      </c>
      <c r="F325" s="8" t="s">
        <v>877</v>
      </c>
      <c r="G325" s="8">
        <v>68.9</v>
      </c>
      <c r="H325" s="11">
        <v>80.3</v>
      </c>
      <c r="I325" s="10">
        <f t="shared" si="25"/>
        <v>73.46</v>
      </c>
      <c r="J325" s="8">
        <v>6</v>
      </c>
      <c r="K325" s="9"/>
      <c r="L325" s="9"/>
      <c r="M325" s="8"/>
    </row>
    <row r="326" s="2" customFormat="true" customHeight="true" spans="1:13">
      <c r="A326" s="8">
        <v>323</v>
      </c>
      <c r="B326" s="8" t="s">
        <v>863</v>
      </c>
      <c r="C326" s="8" t="s">
        <v>864</v>
      </c>
      <c r="D326" s="8" t="s">
        <v>865</v>
      </c>
      <c r="E326" s="8" t="s">
        <v>878</v>
      </c>
      <c r="F326" s="8" t="s">
        <v>879</v>
      </c>
      <c r="G326" s="8">
        <v>71.3</v>
      </c>
      <c r="H326" s="11">
        <v>76.2</v>
      </c>
      <c r="I326" s="10">
        <f t="shared" si="25"/>
        <v>73.26</v>
      </c>
      <c r="J326" s="8">
        <v>7</v>
      </c>
      <c r="K326" s="9"/>
      <c r="L326" s="9"/>
      <c r="M326" s="8"/>
    </row>
    <row r="327" s="2" customFormat="true" customHeight="true" spans="1:13">
      <c r="A327" s="8">
        <v>324</v>
      </c>
      <c r="B327" s="8" t="s">
        <v>863</v>
      </c>
      <c r="C327" s="8" t="s">
        <v>864</v>
      </c>
      <c r="D327" s="8" t="s">
        <v>865</v>
      </c>
      <c r="E327" s="8" t="s">
        <v>880</v>
      </c>
      <c r="F327" s="8" t="s">
        <v>881</v>
      </c>
      <c r="G327" s="8">
        <v>69.2</v>
      </c>
      <c r="H327" s="11">
        <v>79</v>
      </c>
      <c r="I327" s="10">
        <f t="shared" si="25"/>
        <v>73.12</v>
      </c>
      <c r="J327" s="8">
        <v>8</v>
      </c>
      <c r="K327" s="9"/>
      <c r="L327" s="9"/>
      <c r="M327" s="8"/>
    </row>
    <row r="328" s="2" customFormat="true" customHeight="true" spans="1:13">
      <c r="A328" s="8">
        <v>325</v>
      </c>
      <c r="B328" s="8" t="s">
        <v>863</v>
      </c>
      <c r="C328" s="8" t="s">
        <v>864</v>
      </c>
      <c r="D328" s="8" t="s">
        <v>865</v>
      </c>
      <c r="E328" s="8" t="s">
        <v>882</v>
      </c>
      <c r="F328" s="8" t="s">
        <v>883</v>
      </c>
      <c r="G328" s="8">
        <v>67.8</v>
      </c>
      <c r="H328" s="11">
        <v>80.2</v>
      </c>
      <c r="I328" s="10">
        <f t="shared" si="25"/>
        <v>72.76</v>
      </c>
      <c r="J328" s="8">
        <v>9</v>
      </c>
      <c r="K328" s="9"/>
      <c r="L328" s="9"/>
      <c r="M328" s="8"/>
    </row>
    <row r="329" s="2" customFormat="true" customHeight="true" spans="1:13">
      <c r="A329" s="8">
        <v>326</v>
      </c>
      <c r="B329" s="8" t="s">
        <v>863</v>
      </c>
      <c r="C329" s="8" t="s">
        <v>864</v>
      </c>
      <c r="D329" s="8" t="s">
        <v>865</v>
      </c>
      <c r="E329" s="8" t="s">
        <v>884</v>
      </c>
      <c r="F329" s="8" t="s">
        <v>885</v>
      </c>
      <c r="G329" s="8">
        <v>67.2</v>
      </c>
      <c r="H329" s="11">
        <v>79.8</v>
      </c>
      <c r="I329" s="10">
        <f t="shared" si="25"/>
        <v>72.24</v>
      </c>
      <c r="J329" s="8">
        <v>10</v>
      </c>
      <c r="K329" s="9"/>
      <c r="L329" s="9"/>
      <c r="M329" s="8"/>
    </row>
    <row r="330" s="2" customFormat="true" customHeight="true" spans="1:13">
      <c r="A330" s="8">
        <v>327</v>
      </c>
      <c r="B330" s="8" t="s">
        <v>863</v>
      </c>
      <c r="C330" s="8" t="s">
        <v>864</v>
      </c>
      <c r="D330" s="8" t="s">
        <v>865</v>
      </c>
      <c r="E330" s="8" t="s">
        <v>886</v>
      </c>
      <c r="F330" s="8" t="s">
        <v>887</v>
      </c>
      <c r="G330" s="8">
        <v>68.2</v>
      </c>
      <c r="H330" s="11">
        <v>76.8</v>
      </c>
      <c r="I330" s="10">
        <f t="shared" si="25"/>
        <v>71.64</v>
      </c>
      <c r="J330" s="8">
        <v>11</v>
      </c>
      <c r="K330" s="9"/>
      <c r="L330" s="9"/>
      <c r="M330" s="8"/>
    </row>
    <row r="331" s="2" customFormat="true" customHeight="true" spans="1:13">
      <c r="A331" s="8">
        <v>328</v>
      </c>
      <c r="B331" s="8" t="s">
        <v>863</v>
      </c>
      <c r="C331" s="8" t="s">
        <v>864</v>
      </c>
      <c r="D331" s="8" t="s">
        <v>865</v>
      </c>
      <c r="E331" s="8" t="s">
        <v>888</v>
      </c>
      <c r="F331" s="8" t="s">
        <v>889</v>
      </c>
      <c r="G331" s="8">
        <v>66.6</v>
      </c>
      <c r="H331" s="11">
        <v>76.1</v>
      </c>
      <c r="I331" s="10">
        <f t="shared" si="25"/>
        <v>70.4</v>
      </c>
      <c r="J331" s="8">
        <v>12</v>
      </c>
      <c r="K331" s="9"/>
      <c r="L331" s="9"/>
      <c r="M331" s="8"/>
    </row>
    <row r="332" s="2" customFormat="true" customHeight="true" spans="1:13">
      <c r="A332" s="8">
        <v>329</v>
      </c>
      <c r="B332" s="8" t="s">
        <v>890</v>
      </c>
      <c r="C332" s="8" t="s">
        <v>891</v>
      </c>
      <c r="D332" s="8" t="s">
        <v>892</v>
      </c>
      <c r="E332" s="8" t="s">
        <v>893</v>
      </c>
      <c r="F332" s="8" t="s">
        <v>894</v>
      </c>
      <c r="G332" s="8">
        <v>70</v>
      </c>
      <c r="H332" s="11">
        <v>81.2</v>
      </c>
      <c r="I332" s="10">
        <f t="shared" si="25"/>
        <v>74.48</v>
      </c>
      <c r="J332" s="8">
        <v>1</v>
      </c>
      <c r="K332" s="9" t="s">
        <v>20</v>
      </c>
      <c r="L332" s="9" t="s">
        <v>382</v>
      </c>
      <c r="M332" s="8"/>
    </row>
    <row r="333" s="2" customFormat="true" customHeight="true" spans="1:13">
      <c r="A333" s="8">
        <v>330</v>
      </c>
      <c r="B333" s="8" t="s">
        <v>890</v>
      </c>
      <c r="C333" s="8" t="s">
        <v>891</v>
      </c>
      <c r="D333" s="8" t="s">
        <v>892</v>
      </c>
      <c r="E333" s="8" t="s">
        <v>895</v>
      </c>
      <c r="F333" s="8" t="s">
        <v>896</v>
      </c>
      <c r="G333" s="8">
        <v>64.4</v>
      </c>
      <c r="H333" s="11">
        <v>79.3</v>
      </c>
      <c r="I333" s="10">
        <f t="shared" si="25"/>
        <v>70.36</v>
      </c>
      <c r="J333" s="8">
        <v>2</v>
      </c>
      <c r="K333" s="9"/>
      <c r="L333" s="9"/>
      <c r="M333" s="8"/>
    </row>
    <row r="334" s="2" customFormat="true" customHeight="true" spans="1:13">
      <c r="A334" s="8">
        <v>331</v>
      </c>
      <c r="B334" s="8" t="s">
        <v>890</v>
      </c>
      <c r="C334" s="8" t="s">
        <v>891</v>
      </c>
      <c r="D334" s="8" t="s">
        <v>892</v>
      </c>
      <c r="E334" s="8" t="s">
        <v>897</v>
      </c>
      <c r="F334" s="8" t="s">
        <v>898</v>
      </c>
      <c r="G334" s="8">
        <v>62.3</v>
      </c>
      <c r="H334" s="11">
        <v>78</v>
      </c>
      <c r="I334" s="10">
        <f t="shared" si="25"/>
        <v>68.58</v>
      </c>
      <c r="J334" s="8">
        <v>3</v>
      </c>
      <c r="K334" s="9"/>
      <c r="L334" s="9"/>
      <c r="M334" s="8"/>
    </row>
    <row r="335" s="2" customFormat="true" customHeight="true" spans="1:13">
      <c r="A335" s="8">
        <v>332</v>
      </c>
      <c r="B335" s="9" t="s">
        <v>899</v>
      </c>
      <c r="C335" s="9" t="s">
        <v>900</v>
      </c>
      <c r="D335" s="9" t="s">
        <v>901</v>
      </c>
      <c r="E335" s="9" t="s">
        <v>902</v>
      </c>
      <c r="F335" s="9" t="s">
        <v>903</v>
      </c>
      <c r="G335" s="9">
        <v>60.7</v>
      </c>
      <c r="H335" s="11">
        <v>75.9</v>
      </c>
      <c r="I335" s="10">
        <f t="shared" si="25"/>
        <v>66.78</v>
      </c>
      <c r="J335" s="8">
        <v>1</v>
      </c>
      <c r="K335" s="9" t="s">
        <v>20</v>
      </c>
      <c r="L335" s="9" t="s">
        <v>382</v>
      </c>
      <c r="M335" s="8"/>
    </row>
    <row r="336" s="2" customFormat="true" customHeight="true" spans="1:13">
      <c r="A336" s="8">
        <v>333</v>
      </c>
      <c r="B336" s="8" t="s">
        <v>904</v>
      </c>
      <c r="C336" s="8" t="s">
        <v>900</v>
      </c>
      <c r="D336" s="8" t="s">
        <v>901</v>
      </c>
      <c r="E336" s="8" t="s">
        <v>905</v>
      </c>
      <c r="F336" s="8" t="s">
        <v>906</v>
      </c>
      <c r="G336" s="8">
        <v>65.1</v>
      </c>
      <c r="H336" s="11">
        <v>65.2</v>
      </c>
      <c r="I336" s="10">
        <f t="shared" si="25"/>
        <v>65.14</v>
      </c>
      <c r="J336" s="8">
        <v>2</v>
      </c>
      <c r="K336" s="9"/>
      <c r="L336" s="9"/>
      <c r="M336" s="8"/>
    </row>
    <row r="337" s="2" customFormat="true" customHeight="true" spans="1:13">
      <c r="A337" s="8">
        <v>334</v>
      </c>
      <c r="B337" s="9" t="s">
        <v>899</v>
      </c>
      <c r="C337" s="9" t="s">
        <v>900</v>
      </c>
      <c r="D337" s="9" t="s">
        <v>901</v>
      </c>
      <c r="E337" s="9" t="s">
        <v>705</v>
      </c>
      <c r="F337" s="9" t="s">
        <v>907</v>
      </c>
      <c r="G337" s="9">
        <v>61.6</v>
      </c>
      <c r="H337" s="11">
        <v>69.9</v>
      </c>
      <c r="I337" s="10">
        <f t="shared" si="25"/>
        <v>64.92</v>
      </c>
      <c r="J337" s="8">
        <v>3</v>
      </c>
      <c r="K337" s="9"/>
      <c r="L337" s="9"/>
      <c r="M337" s="8"/>
    </row>
    <row r="338" s="2" customFormat="true" customHeight="true" spans="1:13">
      <c r="A338" s="8">
        <v>335</v>
      </c>
      <c r="B338" s="8" t="s">
        <v>908</v>
      </c>
      <c r="C338" s="8" t="s">
        <v>56</v>
      </c>
      <c r="D338" s="8" t="s">
        <v>909</v>
      </c>
      <c r="E338" s="8" t="s">
        <v>910</v>
      </c>
      <c r="F338" s="8" t="s">
        <v>911</v>
      </c>
      <c r="G338" s="8">
        <v>66.9</v>
      </c>
      <c r="H338" s="11">
        <v>84.9</v>
      </c>
      <c r="I338" s="10">
        <f t="shared" si="25"/>
        <v>74.1</v>
      </c>
      <c r="J338" s="8">
        <v>1</v>
      </c>
      <c r="K338" s="9" t="s">
        <v>20</v>
      </c>
      <c r="L338" s="9" t="s">
        <v>382</v>
      </c>
      <c r="M338" s="8"/>
    </row>
    <row r="339" s="2" customFormat="true" customHeight="true" spans="1:13">
      <c r="A339" s="8">
        <v>336</v>
      </c>
      <c r="B339" s="8" t="s">
        <v>908</v>
      </c>
      <c r="C339" s="8" t="s">
        <v>56</v>
      </c>
      <c r="D339" s="8" t="s">
        <v>909</v>
      </c>
      <c r="E339" s="8" t="s">
        <v>912</v>
      </c>
      <c r="F339" s="8" t="s">
        <v>913</v>
      </c>
      <c r="G339" s="8">
        <v>66.4</v>
      </c>
      <c r="H339" s="11">
        <v>68.9</v>
      </c>
      <c r="I339" s="10">
        <f t="shared" si="25"/>
        <v>67.4</v>
      </c>
      <c r="J339" s="8">
        <v>2</v>
      </c>
      <c r="K339" s="9"/>
      <c r="L339" s="9"/>
      <c r="M339" s="8"/>
    </row>
    <row r="340" s="2" customFormat="true" customHeight="true" spans="1:13">
      <c r="A340" s="8">
        <v>337</v>
      </c>
      <c r="B340" s="9" t="s">
        <v>908</v>
      </c>
      <c r="C340" s="9" t="s">
        <v>56</v>
      </c>
      <c r="D340" s="9" t="s">
        <v>909</v>
      </c>
      <c r="E340" s="9" t="s">
        <v>914</v>
      </c>
      <c r="F340" s="9" t="s">
        <v>915</v>
      </c>
      <c r="G340" s="9">
        <v>59</v>
      </c>
      <c r="H340" s="11">
        <v>71.5</v>
      </c>
      <c r="I340" s="10">
        <f t="shared" si="25"/>
        <v>64</v>
      </c>
      <c r="J340" s="8">
        <v>3</v>
      </c>
      <c r="K340" s="9"/>
      <c r="L340" s="9"/>
      <c r="M340" s="8"/>
    </row>
    <row r="341" s="2" customFormat="true" customHeight="true" spans="1:13">
      <c r="A341" s="8">
        <v>338</v>
      </c>
      <c r="B341" s="8" t="s">
        <v>916</v>
      </c>
      <c r="C341" s="8" t="s">
        <v>917</v>
      </c>
      <c r="D341" s="8" t="s">
        <v>918</v>
      </c>
      <c r="E341" s="8" t="s">
        <v>919</v>
      </c>
      <c r="F341" s="8" t="s">
        <v>920</v>
      </c>
      <c r="G341" s="8">
        <v>61.8</v>
      </c>
      <c r="H341" s="11">
        <v>84.4</v>
      </c>
      <c r="I341" s="10">
        <f t="shared" si="25"/>
        <v>70.84</v>
      </c>
      <c r="J341" s="8">
        <v>1</v>
      </c>
      <c r="K341" s="9" t="s">
        <v>20</v>
      </c>
      <c r="L341" s="9" t="s">
        <v>382</v>
      </c>
      <c r="M341" s="8"/>
    </row>
    <row r="342" s="2" customFormat="true" customHeight="true" spans="1:13">
      <c r="A342" s="8">
        <v>339</v>
      </c>
      <c r="B342" s="8" t="s">
        <v>916</v>
      </c>
      <c r="C342" s="8" t="s">
        <v>917</v>
      </c>
      <c r="D342" s="8" t="s">
        <v>918</v>
      </c>
      <c r="E342" s="8" t="s">
        <v>921</v>
      </c>
      <c r="F342" s="8" t="s">
        <v>922</v>
      </c>
      <c r="G342" s="8">
        <v>60.9</v>
      </c>
      <c r="H342" s="11">
        <v>81.7</v>
      </c>
      <c r="I342" s="10">
        <f t="shared" si="25"/>
        <v>69.22</v>
      </c>
      <c r="J342" s="8">
        <v>2</v>
      </c>
      <c r="K342" s="9"/>
      <c r="L342" s="9"/>
      <c r="M342" s="8"/>
    </row>
    <row r="343" s="2" customFormat="true" customHeight="true" spans="1:13">
      <c r="A343" s="8">
        <v>340</v>
      </c>
      <c r="B343" s="8" t="s">
        <v>916</v>
      </c>
      <c r="C343" s="8" t="s">
        <v>917</v>
      </c>
      <c r="D343" s="8" t="s">
        <v>918</v>
      </c>
      <c r="E343" s="8" t="s">
        <v>923</v>
      </c>
      <c r="F343" s="8" t="s">
        <v>924</v>
      </c>
      <c r="G343" s="8">
        <v>64.9</v>
      </c>
      <c r="H343" s="11" t="s">
        <v>37</v>
      </c>
      <c r="I343" s="10">
        <f>G343*0.6</f>
        <v>38.94</v>
      </c>
      <c r="J343" s="8"/>
      <c r="K343" s="9"/>
      <c r="L343" s="9"/>
      <c r="M343" s="8"/>
    </row>
    <row r="346" customHeight="true" spans="8:8">
      <c r="H346" s="3" t="s">
        <v>925</v>
      </c>
    </row>
  </sheetData>
  <sortState ref="A4:N368">
    <sortCondition ref="A4:A368"/>
  </sortState>
  <mergeCells count="2">
    <mergeCell ref="A1:M1"/>
    <mergeCell ref="A2:M2"/>
  </mergeCells>
  <printOptions horizontalCentered="true"/>
  <pageMargins left="0.196527777777778" right="0.196527777777778" top="0.590277777777778" bottom="0.472222222222222" header="0.314583333333333" footer="0.275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dcterms:created xsi:type="dcterms:W3CDTF">2019-12-24T13:00:00Z</dcterms:created>
  <cp:lastPrinted>2021-06-22T11:33:00Z</cp:lastPrinted>
  <dcterms:modified xsi:type="dcterms:W3CDTF">2022-03-30T14:24:12Z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KSOReadingLayout">
    <vt:bool>true</vt:bool>
  </property>
</Properties>
</file>