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<sst xmlns="http://schemas.openxmlformats.org/spreadsheetml/2006/main" count="18">
  <si>
    <t>眉山市国防动员保障中心2023年下半年公开引进优秀人才考核成绩、排名及拟进入体检人员名单</t>
  </si>
  <si>
    <t>岗位代码</t>
  </si>
  <si>
    <t>排名</t>
  </si>
  <si>
    <t>姓名</t>
  </si>
  <si>
    <t>笔试成绩</t>
  </si>
  <si>
    <t>笔试折合成绩（40%）</t>
  </si>
  <si>
    <t>面试成绩</t>
  </si>
  <si>
    <t>面试折合成绩（60%）</t>
  </si>
  <si>
    <t>总成绩</t>
  </si>
  <si>
    <t>是否进入体检</t>
  </si>
  <si>
    <t>马精彬</t>
  </si>
  <si>
    <t>自愿放弃</t>
  </si>
  <si>
    <t>唐　磊</t>
  </si>
  <si>
    <t>是</t>
  </si>
  <si>
    <t>赵雨梦</t>
  </si>
  <si>
    <t>邹欣恒</t>
  </si>
  <si>
    <t>杨钧仁</t>
  </si>
  <si>
    <t>程　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</si>
</sst>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b/>
      <sz val="14"/>
      <color theme="1"/>
      <name val="Times New Roman"/>
      <charset val="134"/>
    </font>
    <font>
      <sz val="14"/>
      <color theme="1"/>
      <name val="仿宋_GB2312"/>
      <charset val="134"/>
    </font>
    <font>
      <sz val="14"/>
      <color theme="1"/>
      <name val="Times New Roman"/>
      <charset val="134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8"/>
  <sheetViews>
    <sheetView tabSelected="1" workbookViewId="0">
      <selection activeCell="K5" sqref="K5"/>
    </sheetView>
  </sheetViews>
  <sheetFormatPr defaultColWidth="9" defaultRowHeight="13.5" outlineLevelRow="7"/>
  <cols>
    <col min="1" max="1" width="11.125" style="2" customWidth="1"/>
    <col min="2" max="2" width="9" style="2"/>
    <col min="3" max="3" width="11.25" style="3" customWidth="1"/>
    <col min="4" max="4" width="7.125" style="3" customWidth="1"/>
    <col min="5" max="5" width="11" style="3" customWidth="1"/>
    <col min="6" max="6" width="8.25" style="3" customWidth="1"/>
    <col min="7" max="7" width="10.875" style="3" customWidth="1"/>
    <col min="8" max="8" width="9.25" style="3" customWidth="1"/>
    <col min="9" max="9" width="12" style="3" customWidth="1"/>
    <col min="10" max="16384" width="9" style="3"/>
  </cols>
  <sheetData>
    <row r="1" ht="6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60.9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51" customHeight="1" spans="1:11">
      <c r="A3" s="6">
        <v>23101090</v>
      </c>
      <c r="B3" s="7">
        <v>1</v>
      </c>
      <c r="C3" s="8" t="s">
        <v>10</v>
      </c>
      <c r="D3" s="9">
        <v>62</v>
      </c>
      <c r="E3" s="10">
        <f t="shared" ref="E3:E8" si="0">D3*0.4</f>
        <v>24.8</v>
      </c>
      <c r="F3" s="10">
        <v>87.1</v>
      </c>
      <c r="G3" s="10">
        <f t="shared" ref="G3:G8" si="1">F3*0.6</f>
        <v>52.26</v>
      </c>
      <c r="H3" s="10">
        <f t="shared" ref="H3:H8" si="2">E3+G3</f>
        <v>77.06</v>
      </c>
      <c r="I3" s="8" t="s">
        <v>11</v>
      </c>
      <c r="K3" s="17"/>
    </row>
    <row r="4" ht="51" customHeight="1" spans="1:9">
      <c r="A4" s="11"/>
      <c r="B4" s="12">
        <v>2</v>
      </c>
      <c r="C4" s="13" t="s">
        <v>12</v>
      </c>
      <c r="D4" s="14">
        <v>59</v>
      </c>
      <c r="E4" s="15">
        <f t="shared" si="0"/>
        <v>23.6</v>
      </c>
      <c r="F4" s="15">
        <v>86.5</v>
      </c>
      <c r="G4" s="15">
        <f t="shared" si="1"/>
        <v>51.9</v>
      </c>
      <c r="H4" s="15">
        <f t="shared" si="2"/>
        <v>75.5</v>
      </c>
      <c r="I4" s="13" t="s">
        <v>13</v>
      </c>
    </row>
    <row r="5" ht="51" customHeight="1" spans="1:9">
      <c r="A5" s="11"/>
      <c r="B5" s="12">
        <v>3</v>
      </c>
      <c r="C5" s="13" t="s">
        <v>14</v>
      </c>
      <c r="D5" s="14">
        <v>52</v>
      </c>
      <c r="E5" s="15">
        <f t="shared" si="0"/>
        <v>20.8</v>
      </c>
      <c r="F5" s="15">
        <v>85.1</v>
      </c>
      <c r="G5" s="15">
        <f t="shared" si="1"/>
        <v>51.06</v>
      </c>
      <c r="H5" s="15">
        <f t="shared" si="2"/>
        <v>71.86</v>
      </c>
      <c r="I5" s="18"/>
    </row>
    <row r="6" ht="51" customHeight="1" spans="1:9">
      <c r="A6" s="11"/>
      <c r="B6" s="12">
        <v>4</v>
      </c>
      <c r="C6" s="13" t="s">
        <v>15</v>
      </c>
      <c r="D6" s="14">
        <v>50.5</v>
      </c>
      <c r="E6" s="15">
        <f t="shared" si="0"/>
        <v>20.2</v>
      </c>
      <c r="F6" s="15">
        <v>82.9</v>
      </c>
      <c r="G6" s="15">
        <f t="shared" si="1"/>
        <v>49.74</v>
      </c>
      <c r="H6" s="15">
        <f t="shared" si="2"/>
        <v>69.94</v>
      </c>
      <c r="I6" s="18"/>
    </row>
    <row r="7" ht="51" customHeight="1" spans="1:9">
      <c r="A7" s="11"/>
      <c r="B7" s="12">
        <v>5</v>
      </c>
      <c r="C7" s="13" t="s">
        <v>16</v>
      </c>
      <c r="D7" s="14">
        <v>47</v>
      </c>
      <c r="E7" s="15">
        <f t="shared" si="0"/>
        <v>18.8</v>
      </c>
      <c r="F7" s="15">
        <v>82.1</v>
      </c>
      <c r="G7" s="15">
        <f t="shared" si="1"/>
        <v>49.26</v>
      </c>
      <c r="H7" s="15">
        <f t="shared" si="2"/>
        <v>68.06</v>
      </c>
      <c r="I7" s="18"/>
    </row>
    <row r="8" ht="51" customHeight="1" spans="1:9">
      <c r="A8" s="16"/>
      <c r="B8" s="12">
        <v>6</v>
      </c>
      <c r="C8" s="13" t="s">
        <v>17</v>
      </c>
      <c r="D8" s="14">
        <v>44</v>
      </c>
      <c r="E8" s="15">
        <f t="shared" si="0"/>
        <v>17.6</v>
      </c>
      <c r="F8" s="15">
        <v>83.2</v>
      </c>
      <c r="G8" s="15">
        <f t="shared" si="1"/>
        <v>49.92</v>
      </c>
      <c r="H8" s="15">
        <f t="shared" si="2"/>
        <v>67.52</v>
      </c>
      <c r="I8" s="18"/>
    </row>
  </sheetData>
  <mergeCells count="2">
    <mergeCell ref="A1:I1"/>
    <mergeCell ref="A3:A8"/>
  </mergeCells>
  <printOptions horizontalCentered="1"/>
  <pageMargins left="0.502777777777778" right="0.502777777777778" top="0.751388888888889" bottom="0.751388888888889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戴值</cp:lastModifiedBy>
  <dcterms:created xsi:type="dcterms:W3CDTF">2024-03-25T06:21:00Z</dcterms:created>
  <dcterms:modified xsi:type="dcterms:W3CDTF">2024-03-25T09:27:43Z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