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Sheet1" sheetId="1" r:id="rId1"/>
  </sheets>
  <definedNames>
    <definedName name="_xlnm._FilterDatabase" localSheetId="0" hidden="1">Sheet1!$A$3:$M$59</definedName>
    <definedName name="_xlnm.Print_Titles" localSheetId="0">Sheet1!$A:$F,Sheet1!$3:$3</definedName>
  </definedNames>
  <calcPr calcId="124519"/>
</workbook>
</file>

<file path=xl/calcChain.xml><?xml version="1.0" encoding="utf-8"?>
<calcChain xmlns="http://schemas.openxmlformats.org/spreadsheetml/2006/main">
  <c r="K59" i="1"/>
  <c r="J59"/>
  <c r="H59"/>
  <c r="K58"/>
  <c r="J58"/>
  <c r="H58"/>
  <c r="K57"/>
  <c r="J57"/>
  <c r="H57"/>
  <c r="K56"/>
  <c r="J56"/>
  <c r="H56"/>
  <c r="K55"/>
  <c r="J55"/>
  <c r="H55"/>
  <c r="K54"/>
  <c r="J54"/>
  <c r="H54"/>
  <c r="K53"/>
  <c r="J53"/>
  <c r="H53"/>
  <c r="K52"/>
  <c r="J52"/>
  <c r="H52"/>
  <c r="K51"/>
  <c r="J51"/>
  <c r="H51"/>
  <c r="K50"/>
  <c r="J50"/>
  <c r="H50"/>
  <c r="K49"/>
  <c r="J49"/>
  <c r="H49"/>
  <c r="K48"/>
  <c r="J48"/>
  <c r="H48"/>
  <c r="K47"/>
  <c r="J47"/>
  <c r="H47"/>
  <c r="K46"/>
  <c r="J46"/>
  <c r="H46"/>
  <c r="K45"/>
  <c r="J45"/>
  <c r="H45"/>
  <c r="K44"/>
  <c r="J44"/>
  <c r="H44"/>
  <c r="K43"/>
  <c r="J43"/>
  <c r="H43"/>
  <c r="K42"/>
  <c r="J42"/>
  <c r="H42"/>
  <c r="K41"/>
  <c r="J41"/>
  <c r="H41"/>
  <c r="K40"/>
  <c r="J40"/>
  <c r="H40"/>
  <c r="K39"/>
  <c r="J39"/>
  <c r="H39"/>
  <c r="K38"/>
  <c r="J38"/>
  <c r="H38"/>
  <c r="K37"/>
  <c r="J37"/>
  <c r="H37"/>
  <c r="K36"/>
  <c r="J36"/>
  <c r="H36"/>
  <c r="K35"/>
  <c r="J35"/>
  <c r="H35"/>
  <c r="K34"/>
  <c r="J34"/>
  <c r="H34"/>
  <c r="K33"/>
  <c r="J33"/>
  <c r="H33"/>
  <c r="K32"/>
  <c r="J32"/>
  <c r="H32"/>
  <c r="K31"/>
  <c r="J31"/>
  <c r="H31"/>
  <c r="K30"/>
  <c r="J30"/>
  <c r="H30"/>
  <c r="K29"/>
  <c r="J29"/>
  <c r="H29"/>
  <c r="K28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H18"/>
  <c r="K17"/>
  <c r="J17"/>
  <c r="H17"/>
  <c r="K16"/>
  <c r="J16"/>
  <c r="H16"/>
  <c r="K15"/>
  <c r="J15"/>
  <c r="H15"/>
  <c r="K14"/>
  <c r="J14"/>
  <c r="H14"/>
  <c r="K13"/>
  <c r="J13"/>
  <c r="H13"/>
  <c r="K12"/>
  <c r="J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H5"/>
  <c r="K4"/>
  <c r="J4"/>
  <c r="H4"/>
</calcChain>
</file>

<file path=xl/sharedStrings.xml><?xml version="1.0" encoding="utf-8"?>
<sst xmlns="http://schemas.openxmlformats.org/spreadsheetml/2006/main" count="323" uniqueCount="185">
  <si>
    <t>77239035002</t>
  </si>
  <si>
    <t>01001</t>
  </si>
  <si>
    <t>77239032613</t>
  </si>
  <si>
    <t>77239053528</t>
  </si>
  <si>
    <t>01002</t>
  </si>
  <si>
    <t>77239071704</t>
  </si>
  <si>
    <t>77239052825</t>
  </si>
  <si>
    <t>01003</t>
  </si>
  <si>
    <t>77239030503</t>
  </si>
  <si>
    <t>77239033710</t>
  </si>
  <si>
    <t>01004</t>
  </si>
  <si>
    <t>77239033318</t>
  </si>
  <si>
    <t>77239033124</t>
  </si>
  <si>
    <t>01005</t>
  </si>
  <si>
    <t>77239052002</t>
  </si>
  <si>
    <t>77239035401</t>
  </si>
  <si>
    <t>01006</t>
  </si>
  <si>
    <t>77239072516</t>
  </si>
  <si>
    <t>77239032706</t>
  </si>
  <si>
    <t>01007</t>
  </si>
  <si>
    <t>77239032630</t>
  </si>
  <si>
    <t>77239035512</t>
  </si>
  <si>
    <t>01008</t>
  </si>
  <si>
    <t>77239034807</t>
  </si>
  <si>
    <t>77239032107</t>
  </si>
  <si>
    <t>01009</t>
  </si>
  <si>
    <t>77239031601</t>
  </si>
  <si>
    <t>77239035924</t>
  </si>
  <si>
    <t>01010</t>
  </si>
  <si>
    <t>77239032211</t>
  </si>
  <si>
    <t>77239052229</t>
  </si>
  <si>
    <t>01011</t>
  </si>
  <si>
    <t>77239031223</t>
  </si>
  <si>
    <t>77239031911</t>
  </si>
  <si>
    <t>01012</t>
  </si>
  <si>
    <t>77239031419</t>
  </si>
  <si>
    <t>77239072319</t>
  </si>
  <si>
    <t>01013</t>
  </si>
  <si>
    <t>77239071305</t>
  </si>
  <si>
    <t>77239070717</t>
  </si>
  <si>
    <t>01014</t>
  </si>
  <si>
    <t>77239052426</t>
  </si>
  <si>
    <t>77239033012</t>
  </si>
  <si>
    <t>01015</t>
  </si>
  <si>
    <t>77239032815</t>
  </si>
  <si>
    <t>77239070814</t>
  </si>
  <si>
    <t>01016</t>
  </si>
  <si>
    <t>77239072816</t>
  </si>
  <si>
    <t>77239072022</t>
  </si>
  <si>
    <t>01017</t>
  </si>
  <si>
    <t>77239071126</t>
  </si>
  <si>
    <t>77239053015</t>
  </si>
  <si>
    <t>01018</t>
  </si>
  <si>
    <t>77239070728</t>
  </si>
  <si>
    <t>77239035306</t>
  </si>
  <si>
    <t>01019</t>
  </si>
  <si>
    <t>77239031816</t>
  </si>
  <si>
    <t>77239030908</t>
  </si>
  <si>
    <t>77239030706</t>
  </si>
  <si>
    <t>77239030708</t>
  </si>
  <si>
    <t>77239031608</t>
  </si>
  <si>
    <t>77239035010</t>
  </si>
  <si>
    <t>77239030412</t>
  </si>
  <si>
    <t>77239030726</t>
  </si>
  <si>
    <t>77239030725</t>
  </si>
  <si>
    <t>77239033515</t>
  </si>
  <si>
    <t>77239032022</t>
  </si>
  <si>
    <t>77239032502</t>
  </si>
  <si>
    <t>77239032708</t>
  </si>
  <si>
    <t>77239050602</t>
  </si>
  <si>
    <t>77239032205</t>
  </si>
  <si>
    <t>77239033320</t>
  </si>
  <si>
    <t>77239030428</t>
  </si>
  <si>
    <t>77239030720</t>
  </si>
  <si>
    <t>77239031403</t>
  </si>
  <si>
    <r>
      <t>2021</t>
    </r>
    <r>
      <rPr>
        <b/>
        <sz val="18"/>
        <color theme="1"/>
        <rFont val="宋体"/>
        <family val="3"/>
        <charset val="134"/>
      </rPr>
      <t>年都江堰市面向社会公开招聘（含定招）事业单位工作人员总成绩及进入体检人员名单</t>
    </r>
    <phoneticPr fontId="3" type="noConversion"/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</si>
  <si>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注：成绩</t>
    </r>
    <r>
      <rPr>
        <sz val="11"/>
        <color theme="1"/>
        <rFont val="Times New Roman"/>
        <family val="1"/>
      </rPr>
      <t>-1</t>
    </r>
    <r>
      <rPr>
        <sz val="11"/>
        <color theme="1"/>
        <rFont val="宋体"/>
        <family val="3"/>
        <charset val="134"/>
      </rPr>
      <t>为缺考，总成绩</t>
    </r>
    <r>
      <rPr>
        <sz val="11"/>
        <color theme="1"/>
        <rFont val="Times New Roman"/>
        <family val="1"/>
      </rPr>
      <t>=</t>
    </r>
    <r>
      <rPr>
        <sz val="11"/>
        <color theme="1"/>
        <rFont val="宋体"/>
        <family val="3"/>
        <charset val="134"/>
      </rPr>
      <t>笔试成绩</t>
    </r>
    <r>
      <rPr>
        <sz val="11"/>
        <color theme="1"/>
        <rFont val="Times New Roman"/>
        <family val="1"/>
      </rPr>
      <t>×60%+</t>
    </r>
    <r>
      <rPr>
        <sz val="11"/>
        <color theme="1"/>
        <rFont val="宋体"/>
        <family val="3"/>
        <charset val="134"/>
      </rPr>
      <t>面试成绩</t>
    </r>
    <r>
      <rPr>
        <sz val="11"/>
        <color theme="1"/>
        <rFont val="Times New Roman"/>
        <family val="1"/>
      </rPr>
      <t>×40%</t>
    </r>
  </si>
  <si>
    <r>
      <rPr>
        <b/>
        <sz val="12"/>
        <color theme="1"/>
        <rFont val="Calibri"/>
        <family val="2"/>
      </rPr>
      <t>序号</t>
    </r>
  </si>
  <si>
    <r>
      <rPr>
        <b/>
        <sz val="12"/>
        <color theme="1"/>
        <rFont val="Calibri"/>
        <family val="2"/>
      </rPr>
      <t>姓名</t>
    </r>
  </si>
  <si>
    <r>
      <rPr>
        <b/>
        <sz val="12"/>
        <color theme="1"/>
        <rFont val="Calibri"/>
        <family val="2"/>
      </rPr>
      <t>准考证号</t>
    </r>
  </si>
  <si>
    <r>
      <rPr>
        <b/>
        <sz val="12"/>
        <color theme="1"/>
        <rFont val="Calibri"/>
        <family val="2"/>
      </rPr>
      <t>招聘单位</t>
    </r>
  </si>
  <si>
    <r>
      <rPr>
        <b/>
        <sz val="12"/>
        <color theme="1"/>
        <rFont val="Calibri"/>
        <family val="2"/>
      </rPr>
      <t>职位名称</t>
    </r>
  </si>
  <si>
    <r>
      <rPr>
        <b/>
        <sz val="12"/>
        <color theme="1"/>
        <rFont val="Calibri"/>
        <family val="2"/>
      </rPr>
      <t>职位编号</t>
    </r>
  </si>
  <si>
    <r>
      <rPr>
        <b/>
        <sz val="12"/>
        <color theme="1"/>
        <rFont val="Calibri"/>
        <family val="2"/>
      </rPr>
      <t>笔试成绩</t>
    </r>
  </si>
  <si>
    <r>
      <rPr>
        <b/>
        <sz val="12"/>
        <color theme="1"/>
        <rFont val="宋体"/>
        <family val="3"/>
        <charset val="134"/>
      </rPr>
      <t>笔试成绩</t>
    </r>
    <r>
      <rPr>
        <b/>
        <sz val="12"/>
        <color theme="1"/>
        <rFont val="Times New Roman"/>
        <family val="1"/>
      </rPr>
      <t>×60%</t>
    </r>
  </si>
  <si>
    <r>
      <rPr>
        <b/>
        <sz val="12"/>
        <color theme="1"/>
        <rFont val="宋体"/>
        <family val="3"/>
        <charset val="134"/>
      </rPr>
      <t>面试成绩</t>
    </r>
  </si>
  <si>
    <r>
      <rPr>
        <b/>
        <sz val="12"/>
        <color theme="1"/>
        <rFont val="宋体"/>
        <family val="3"/>
        <charset val="134"/>
      </rPr>
      <t>面试成绩</t>
    </r>
    <r>
      <rPr>
        <b/>
        <sz val="12"/>
        <color theme="1"/>
        <rFont val="Times New Roman"/>
        <family val="1"/>
      </rPr>
      <t>×40%</t>
    </r>
  </si>
  <si>
    <r>
      <rPr>
        <b/>
        <sz val="12"/>
        <color theme="1"/>
        <rFont val="宋体"/>
        <family val="3"/>
        <charset val="134"/>
      </rPr>
      <t>总成绩</t>
    </r>
  </si>
  <si>
    <r>
      <rPr>
        <b/>
        <sz val="12"/>
        <color theme="1"/>
        <rFont val="Calibri"/>
        <family val="2"/>
      </rPr>
      <t>排名</t>
    </r>
  </si>
  <si>
    <r>
      <rPr>
        <b/>
        <sz val="12"/>
        <color theme="1"/>
        <rFont val="宋体"/>
        <family val="3"/>
        <charset val="134"/>
      </rPr>
      <t>是否进入体检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</si>
  <si>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马林海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</si>
  <si>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都江堰市纪委信息中心</t>
    </r>
  </si>
  <si>
    <r>
      <t>01001</t>
    </r>
    <r>
      <rPr>
        <sz val="11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</si>
  <si>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</si>
  <si>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陈碧茹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</si>
  <si>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陈艾琳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</si>
  <si>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都江堰市网络安全和信息化管理中心</t>
    </r>
  </si>
  <si>
    <r>
      <t>01002</t>
    </r>
    <r>
      <rPr>
        <sz val="11"/>
        <color theme="1"/>
        <rFont val="宋体"/>
        <family val="3"/>
        <charset val="134"/>
      </rPr>
      <t>网络安全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</si>
  <si>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桂彬凯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</si>
  <si>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刘玥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</si>
  <si>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都江堰市社会管理服务指导中心</t>
    </r>
  </si>
  <si>
    <r>
      <t>01003</t>
    </r>
    <r>
      <rPr>
        <sz val="11"/>
        <color theme="1"/>
        <rFont val="宋体"/>
        <family val="3"/>
        <charset val="134"/>
      </rPr>
      <t>会计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</si>
  <si>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龚星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</si>
  <si>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刘美玲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</si>
  <si>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都江堰市发展改革研究中心</t>
    </r>
  </si>
  <si>
    <r>
      <t>01004</t>
    </r>
    <r>
      <rPr>
        <sz val="11"/>
        <color theme="1"/>
        <rFont val="宋体"/>
        <family val="3"/>
        <charset val="134"/>
      </rPr>
      <t>办公室工作人员</t>
    </r>
  </si>
  <si>
    <r>
      <rPr>
        <sz val="10"/>
        <color theme="1"/>
        <rFont val="宋体"/>
        <charset val="134"/>
      </rPr>
      <t/>
    </r>
    <r>
      <rPr>
        <sz val="10"/>
        <color theme="1"/>
        <rFont val="宋体"/>
        <family val="3"/>
        <charset val="134"/>
      </rPr>
      <t>李璇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</si>
  <si>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吴薇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</si>
  <si>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都江堰市经济和社会信用信息中心</t>
    </r>
  </si>
  <si>
    <r>
      <t>01005</t>
    </r>
    <r>
      <rPr>
        <sz val="11"/>
        <color theme="1"/>
        <rFont val="宋体"/>
        <family val="3"/>
        <charset val="134"/>
      </rPr>
      <t>经济研究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</si>
  <si>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杨阳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</si>
  <si>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黄佳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</si>
  <si>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都江堰市养老服务指导中心</t>
    </r>
  </si>
  <si>
    <r>
      <t>01006</t>
    </r>
    <r>
      <rPr>
        <sz val="11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</si>
  <si>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江霞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</si>
  <si>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李仕丹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</si>
  <si>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都江堰市法律援助中心</t>
    </r>
  </si>
  <si>
    <r>
      <t>01007</t>
    </r>
    <r>
      <rPr>
        <sz val="11"/>
        <color theme="1"/>
        <rFont val="宋体"/>
        <family val="3"/>
        <charset val="134"/>
      </rPr>
      <t>公证员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</si>
  <si>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王茂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</si>
  <si>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熊仁楷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</si>
  <si>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都江堰市建筑科技服务中心</t>
    </r>
  </si>
  <si>
    <r>
      <t>01008</t>
    </r>
    <r>
      <rPr>
        <sz val="11"/>
        <color theme="1"/>
        <rFont val="宋体"/>
        <family val="3"/>
        <charset val="134"/>
      </rPr>
      <t>消防图纸审查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</si>
  <si>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段伟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</si>
  <si>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王建业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</si>
  <si>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都江堰市建设工程招标造价站</t>
    </r>
  </si>
  <si>
    <r>
      <t>01009</t>
    </r>
    <r>
      <rPr>
        <sz val="11"/>
        <color theme="1"/>
        <rFont val="宋体"/>
        <family val="3"/>
        <charset val="134"/>
      </rPr>
      <t>工程管理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</si>
  <si>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李进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</si>
  <si>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欧阳心童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</si>
  <si>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都江堰市农业科技服务中心</t>
    </r>
  </si>
  <si>
    <r>
      <t>01010</t>
    </r>
    <r>
      <rPr>
        <sz val="11"/>
        <color theme="1"/>
        <rFont val="宋体"/>
        <family val="3"/>
        <charset val="134"/>
      </rPr>
      <t>农业技术推广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</si>
  <si>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张瑾逸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</si>
  <si>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张宇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</si>
  <si>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都江堰市农产品质量安全检测中心</t>
    </r>
  </si>
  <si>
    <r>
      <t>01011</t>
    </r>
    <r>
      <rPr>
        <sz val="10"/>
        <color theme="1"/>
        <rFont val="宋体"/>
        <family val="3"/>
        <charset val="134"/>
      </rPr>
      <t>农产品质量安全检测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</si>
  <si>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冯若矩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</si>
  <si>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胡纯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</si>
  <si>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都江堰市社会经济调查队</t>
    </r>
  </si>
  <si>
    <r>
      <t>01012</t>
    </r>
    <r>
      <rPr>
        <sz val="11"/>
        <color theme="1"/>
        <rFont val="宋体"/>
        <family val="3"/>
        <charset val="134"/>
      </rPr>
      <t>档案管理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</si>
  <si>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闵蕴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</si>
  <si>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蔡欣然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</si>
  <si>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都江堰市行政审批现场踏勘中心</t>
    </r>
  </si>
  <si>
    <r>
      <t>01013</t>
    </r>
    <r>
      <rPr>
        <sz val="11"/>
        <color theme="1"/>
        <rFont val="宋体"/>
        <family val="3"/>
        <charset val="134"/>
      </rPr>
      <t>办公室工作人员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</si>
  <si>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古薛琼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</si>
  <si>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范举艳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</si>
  <si>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都江堰市数字化城市管理中心</t>
    </r>
  </si>
  <si>
    <r>
      <t>01014</t>
    </r>
    <r>
      <rPr>
        <sz val="11"/>
        <color theme="1"/>
        <rFont val="宋体"/>
        <family val="3"/>
        <charset val="134"/>
      </rPr>
      <t>办公室管理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</si>
  <si>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顾欣楠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</si>
  <si>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刘力升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</si>
  <si>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都江堰市融媒体中心</t>
    </r>
  </si>
  <si>
    <r>
      <t>01015</t>
    </r>
    <r>
      <rPr>
        <sz val="10"/>
        <color theme="1"/>
        <rFont val="宋体"/>
        <family val="3"/>
        <charset val="134"/>
      </rPr>
      <t>全媒体专业技术岗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</si>
  <si>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罗雯静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</si>
  <si>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潘星宇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</si>
  <si>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都江堰市公共资源交易服务中心</t>
    </r>
  </si>
  <si>
    <r>
      <t>01016</t>
    </r>
    <r>
      <rPr>
        <sz val="11"/>
        <color theme="1"/>
        <rFont val="宋体"/>
        <family val="3"/>
        <charset val="134"/>
      </rPr>
      <t>办公室工作人员</t>
    </r>
  </si>
  <si>
    <r>
      <rPr>
        <sz val="11"/>
        <color theme="1"/>
        <rFont val="宋体"/>
        <family val="3"/>
        <charset val="134"/>
      </rPr>
      <t>朱恒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</si>
  <si>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赵益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</si>
  <si>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龙溪</t>
    </r>
    <r>
      <rPr>
        <sz val="11"/>
        <color theme="1"/>
        <rFont val="Times New Roman"/>
        <family val="1"/>
      </rPr>
      <t>—</t>
    </r>
    <r>
      <rPr>
        <sz val="11"/>
        <color theme="1"/>
        <rFont val="宋体"/>
        <family val="3"/>
        <charset val="134"/>
      </rPr>
      <t>虹口国家级自然保护区管理局</t>
    </r>
  </si>
  <si>
    <r>
      <t>01017</t>
    </r>
    <r>
      <rPr>
        <sz val="11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</si>
  <si>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涂静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</si>
  <si>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刘馨萍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</si>
  <si>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都江堰市人工影响天气服务中心</t>
    </r>
  </si>
  <si>
    <r>
      <t>01018</t>
    </r>
    <r>
      <rPr>
        <sz val="10"/>
        <color theme="1"/>
        <rFont val="宋体"/>
        <family val="3"/>
        <charset val="134"/>
      </rPr>
      <t>人工影响天气管理岗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</si>
  <si>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羊芸珂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</si>
  <si>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彭利娟</t>
    </r>
  </si>
  <si>
    <r>
      <rPr>
        <sz val="8"/>
        <color theme="1"/>
        <rFont val="宋体"/>
        <charset val="134"/>
      </rPr>
      <t/>
    </r>
    <r>
      <rPr>
        <sz val="8"/>
        <color theme="1"/>
        <rFont val="宋体"/>
        <family val="3"/>
        <charset val="134"/>
      </rPr>
      <t>都江堰市各市级部门、镇（街道）所属事业单位</t>
    </r>
  </si>
  <si>
    <r>
      <t>01019</t>
    </r>
    <r>
      <rPr>
        <sz val="11"/>
        <color theme="1"/>
        <rFont val="宋体"/>
        <family val="3"/>
        <charset val="134"/>
      </rPr>
      <t>志愿者定招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</si>
  <si>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高莎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</si>
  <si>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杨东升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</si>
  <si>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李雪晶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</si>
  <si>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朱秋旭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</si>
  <si>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刘征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</si>
  <si>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贾品鸥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</si>
  <si>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钟元雄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</si>
  <si>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王婷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</si>
  <si>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范航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</si>
  <si>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张诗艺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</si>
  <si>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王芳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</si>
  <si>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易娟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</si>
  <si>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杨川镭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</si>
  <si>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胡陶清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</si>
  <si>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康秀慧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</si>
  <si>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夏晓珏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</si>
  <si>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黄云芬</t>
    </r>
  </si>
  <si>
    <r>
      <rPr>
        <sz val="11"/>
        <color theme="1"/>
        <rFont val="宋体"/>
        <family val="3"/>
        <charset val="134"/>
      </rPr>
      <t>王亚</t>
    </r>
  </si>
  <si>
    <r>
      <rPr>
        <sz val="11"/>
        <color theme="1"/>
        <rFont val="宋体"/>
        <charset val="134"/>
      </rPr>
      <t/>
    </r>
    <r>
      <rPr>
        <sz val="11"/>
        <color theme="1"/>
        <rFont val="宋体"/>
        <family val="3"/>
        <charset val="134"/>
      </rPr>
      <t>谈凯文</t>
    </r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</si>
</sst>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b/>
      <sz val="12"/>
      <color theme="1"/>
      <name val="Calibri"/>
      <family val="2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pane ySplit="3" topLeftCell="A4" activePane="bottomLeft" state="frozen"/>
      <selection pane="bottomLeft" activeCell="G9" sqref="G9"/>
    </sheetView>
  </sheetViews>
  <sheetFormatPr defaultColWidth="9" defaultRowHeight="13.5"/>
  <cols>
    <col min="1" max="1" width="6" style="1" customWidth="1"/>
    <col min="2" max="2" width="9.75" style="1" customWidth="1"/>
    <col min="3" max="3" width="12.75" style="1" customWidth="1"/>
    <col min="4" max="4" width="29.5" style="1" customWidth="1"/>
    <col min="5" max="5" width="19.5" style="1" customWidth="1"/>
    <col min="6" max="7" width="10.125" style="1" customWidth="1"/>
    <col min="8" max="8" width="12.75" style="1" customWidth="1"/>
    <col min="9" max="9" width="10.25" style="1" customWidth="1"/>
    <col min="10" max="10" width="10.5" style="1" customWidth="1"/>
    <col min="11" max="11" width="7.75" style="1" customWidth="1"/>
    <col min="12" max="12" width="8.125" style="1" customWidth="1"/>
    <col min="13" max="13" width="9.75" style="2" customWidth="1"/>
    <col min="14" max="16384" width="9" style="1"/>
  </cols>
  <sheetData>
    <row r="1" spans="1:13" ht="23.25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5">
      <c r="A2" s="8" t="s">
        <v>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31.5">
      <c r="A3" s="10" t="s">
        <v>77</v>
      </c>
      <c r="B3" s="10" t="s">
        <v>78</v>
      </c>
      <c r="C3" s="10" t="s">
        <v>79</v>
      </c>
      <c r="D3" s="10" t="s">
        <v>80</v>
      </c>
      <c r="E3" s="10" t="s">
        <v>81</v>
      </c>
      <c r="F3" s="10" t="s">
        <v>82</v>
      </c>
      <c r="G3" s="10" t="s">
        <v>83</v>
      </c>
      <c r="H3" s="10" t="s">
        <v>84</v>
      </c>
      <c r="I3" s="10" t="s">
        <v>85</v>
      </c>
      <c r="J3" s="10" t="s">
        <v>86</v>
      </c>
      <c r="K3" s="10" t="s">
        <v>87</v>
      </c>
      <c r="L3" s="10" t="s">
        <v>88</v>
      </c>
      <c r="M3" s="11" t="s">
        <v>89</v>
      </c>
    </row>
    <row r="4" spans="1:13" ht="24" customHeight="1">
      <c r="A4" s="3">
        <v>1</v>
      </c>
      <c r="B4" s="3" t="s">
        <v>90</v>
      </c>
      <c r="C4" s="3" t="s">
        <v>0</v>
      </c>
      <c r="D4" s="3" t="s">
        <v>91</v>
      </c>
      <c r="E4" s="3" t="s">
        <v>92</v>
      </c>
      <c r="F4" s="3" t="s">
        <v>1</v>
      </c>
      <c r="G4" s="3">
        <v>71.849999999999994</v>
      </c>
      <c r="H4" s="3">
        <f t="shared" ref="H4:H11" si="0">ROUND(G4*0.6,2)</f>
        <v>43.11</v>
      </c>
      <c r="I4" s="3">
        <v>83.5</v>
      </c>
      <c r="J4" s="3">
        <f t="shared" ref="J4:J11" si="1">ROUND(I4*0.4,2)</f>
        <v>33.4</v>
      </c>
      <c r="K4" s="3">
        <f t="shared" ref="K4:K11" si="2">H4+J4</f>
        <v>76.510000000000005</v>
      </c>
      <c r="L4" s="3">
        <v>1</v>
      </c>
      <c r="M4" s="4" t="s">
        <v>93</v>
      </c>
    </row>
    <row r="5" spans="1:13" ht="24" customHeight="1">
      <c r="A5" s="3">
        <v>2</v>
      </c>
      <c r="B5" s="3" t="s">
        <v>94</v>
      </c>
      <c r="C5" s="3" t="s">
        <v>2</v>
      </c>
      <c r="D5" s="3" t="s">
        <v>91</v>
      </c>
      <c r="E5" s="3" t="s">
        <v>92</v>
      </c>
      <c r="F5" s="3" t="s">
        <v>1</v>
      </c>
      <c r="G5" s="3">
        <v>71</v>
      </c>
      <c r="H5" s="3">
        <f t="shared" si="0"/>
        <v>42.6</v>
      </c>
      <c r="I5" s="3">
        <v>-1</v>
      </c>
      <c r="J5" s="3"/>
      <c r="K5" s="3"/>
      <c r="L5" s="3"/>
      <c r="M5" s="4"/>
    </row>
    <row r="6" spans="1:13" ht="24" customHeight="1">
      <c r="A6" s="3">
        <v>3</v>
      </c>
      <c r="B6" s="3" t="s">
        <v>95</v>
      </c>
      <c r="C6" s="3" t="s">
        <v>3</v>
      </c>
      <c r="D6" s="3" t="s">
        <v>96</v>
      </c>
      <c r="E6" s="3" t="s">
        <v>97</v>
      </c>
      <c r="F6" s="3" t="s">
        <v>4</v>
      </c>
      <c r="G6" s="3">
        <v>68.5</v>
      </c>
      <c r="H6" s="3">
        <f t="shared" si="0"/>
        <v>41.1</v>
      </c>
      <c r="I6" s="3">
        <v>84.63</v>
      </c>
      <c r="J6" s="3">
        <f t="shared" si="1"/>
        <v>33.85</v>
      </c>
      <c r="K6" s="3">
        <f t="shared" si="2"/>
        <v>74.95</v>
      </c>
      <c r="L6" s="3">
        <v>1</v>
      </c>
      <c r="M6" s="4" t="s">
        <v>93</v>
      </c>
    </row>
    <row r="7" spans="1:13" ht="24" customHeight="1">
      <c r="A7" s="3">
        <v>4</v>
      </c>
      <c r="B7" s="3" t="s">
        <v>98</v>
      </c>
      <c r="C7" s="3" t="s">
        <v>5</v>
      </c>
      <c r="D7" s="3" t="s">
        <v>96</v>
      </c>
      <c r="E7" s="3" t="s">
        <v>97</v>
      </c>
      <c r="F7" s="3" t="s">
        <v>4</v>
      </c>
      <c r="G7" s="3">
        <v>65.75</v>
      </c>
      <c r="H7" s="3">
        <f t="shared" si="0"/>
        <v>39.450000000000003</v>
      </c>
      <c r="I7" s="3">
        <v>80.47</v>
      </c>
      <c r="J7" s="3">
        <f t="shared" si="1"/>
        <v>32.19</v>
      </c>
      <c r="K7" s="3">
        <f t="shared" si="2"/>
        <v>71.64</v>
      </c>
      <c r="L7" s="3">
        <v>2</v>
      </c>
      <c r="M7" s="4"/>
    </row>
    <row r="8" spans="1:13" ht="24" customHeight="1">
      <c r="A8" s="3">
        <v>5</v>
      </c>
      <c r="B8" s="3" t="s">
        <v>99</v>
      </c>
      <c r="C8" s="3" t="s">
        <v>6</v>
      </c>
      <c r="D8" s="3" t="s">
        <v>100</v>
      </c>
      <c r="E8" s="3" t="s">
        <v>101</v>
      </c>
      <c r="F8" s="3" t="s">
        <v>7</v>
      </c>
      <c r="G8" s="3">
        <v>75.3</v>
      </c>
      <c r="H8" s="3">
        <f t="shared" si="0"/>
        <v>45.18</v>
      </c>
      <c r="I8" s="3">
        <v>85.9</v>
      </c>
      <c r="J8" s="3">
        <f t="shared" si="1"/>
        <v>34.36</v>
      </c>
      <c r="K8" s="3">
        <f t="shared" si="2"/>
        <v>79.540000000000006</v>
      </c>
      <c r="L8" s="3">
        <v>1</v>
      </c>
      <c r="M8" s="4" t="s">
        <v>93</v>
      </c>
    </row>
    <row r="9" spans="1:13" ht="24" customHeight="1">
      <c r="A9" s="3">
        <v>6</v>
      </c>
      <c r="B9" s="3" t="s">
        <v>102</v>
      </c>
      <c r="C9" s="3" t="s">
        <v>8</v>
      </c>
      <c r="D9" s="3" t="s">
        <v>100</v>
      </c>
      <c r="E9" s="3" t="s">
        <v>101</v>
      </c>
      <c r="F9" s="3" t="s">
        <v>7</v>
      </c>
      <c r="G9" s="3">
        <v>70.05</v>
      </c>
      <c r="H9" s="3">
        <f t="shared" si="0"/>
        <v>42.03</v>
      </c>
      <c r="I9" s="3">
        <v>79.73</v>
      </c>
      <c r="J9" s="3">
        <f t="shared" si="1"/>
        <v>31.89</v>
      </c>
      <c r="K9" s="3">
        <f t="shared" si="2"/>
        <v>73.92</v>
      </c>
      <c r="L9" s="3">
        <v>2</v>
      </c>
      <c r="M9" s="4"/>
    </row>
    <row r="10" spans="1:13" ht="24" customHeight="1">
      <c r="A10" s="3">
        <v>7</v>
      </c>
      <c r="B10" s="3" t="s">
        <v>103</v>
      </c>
      <c r="C10" s="3" t="s">
        <v>9</v>
      </c>
      <c r="D10" s="3" t="s">
        <v>104</v>
      </c>
      <c r="E10" s="3" t="s">
        <v>105</v>
      </c>
      <c r="F10" s="3" t="s">
        <v>10</v>
      </c>
      <c r="G10" s="3">
        <v>67.25</v>
      </c>
      <c r="H10" s="3">
        <f t="shared" si="0"/>
        <v>40.35</v>
      </c>
      <c r="I10" s="3">
        <v>84.07</v>
      </c>
      <c r="J10" s="3">
        <f t="shared" si="1"/>
        <v>33.630000000000003</v>
      </c>
      <c r="K10" s="3">
        <f t="shared" si="2"/>
        <v>73.98</v>
      </c>
      <c r="L10" s="3">
        <v>1</v>
      </c>
      <c r="M10" s="4" t="s">
        <v>93</v>
      </c>
    </row>
    <row r="11" spans="1:13" ht="24" customHeight="1">
      <c r="A11" s="3">
        <v>8</v>
      </c>
      <c r="B11" s="12" t="s">
        <v>106</v>
      </c>
      <c r="C11" s="3" t="s">
        <v>11</v>
      </c>
      <c r="D11" s="3" t="s">
        <v>104</v>
      </c>
      <c r="E11" s="3" t="s">
        <v>105</v>
      </c>
      <c r="F11" s="3" t="s">
        <v>10</v>
      </c>
      <c r="G11" s="13">
        <v>61.85</v>
      </c>
      <c r="H11" s="3">
        <f t="shared" si="0"/>
        <v>37.11</v>
      </c>
      <c r="I11" s="12">
        <v>81.900000000000006</v>
      </c>
      <c r="J11" s="3">
        <f t="shared" si="1"/>
        <v>32.76</v>
      </c>
      <c r="K11" s="3">
        <f t="shared" si="2"/>
        <v>69.87</v>
      </c>
      <c r="L11" s="3">
        <v>2</v>
      </c>
      <c r="M11" s="4"/>
    </row>
    <row r="12" spans="1:13" ht="24" customHeight="1">
      <c r="A12" s="3">
        <v>9</v>
      </c>
      <c r="B12" s="3" t="s">
        <v>107</v>
      </c>
      <c r="C12" s="3" t="s">
        <v>12</v>
      </c>
      <c r="D12" s="3" t="s">
        <v>108</v>
      </c>
      <c r="E12" s="3" t="s">
        <v>109</v>
      </c>
      <c r="F12" s="3" t="s">
        <v>13</v>
      </c>
      <c r="G12" s="3">
        <v>67.3</v>
      </c>
      <c r="H12" s="3">
        <f t="shared" ref="H12:H59" si="3">ROUND(G12*0.6,2)</f>
        <v>40.380000000000003</v>
      </c>
      <c r="I12" s="3">
        <v>84.77</v>
      </c>
      <c r="J12" s="3">
        <f t="shared" ref="J12:J59" si="4">ROUND(I12*0.4,2)</f>
        <v>33.909999999999997</v>
      </c>
      <c r="K12" s="3">
        <f t="shared" ref="K12:K59" si="5">H12+J12</f>
        <v>74.290000000000006</v>
      </c>
      <c r="L12" s="3">
        <v>1</v>
      </c>
      <c r="M12" s="4" t="s">
        <v>93</v>
      </c>
    </row>
    <row r="13" spans="1:13" ht="24" customHeight="1">
      <c r="A13" s="3">
        <v>10</v>
      </c>
      <c r="B13" s="3" t="s">
        <v>110</v>
      </c>
      <c r="C13" s="3" t="s">
        <v>14</v>
      </c>
      <c r="D13" s="3" t="s">
        <v>108</v>
      </c>
      <c r="E13" s="3" t="s">
        <v>109</v>
      </c>
      <c r="F13" s="3" t="s">
        <v>13</v>
      </c>
      <c r="G13" s="3">
        <v>64.8</v>
      </c>
      <c r="H13" s="3">
        <f t="shared" si="3"/>
        <v>38.880000000000003</v>
      </c>
      <c r="I13" s="3">
        <v>82.1</v>
      </c>
      <c r="J13" s="3">
        <f t="shared" si="4"/>
        <v>32.840000000000003</v>
      </c>
      <c r="K13" s="3">
        <f t="shared" si="5"/>
        <v>71.72</v>
      </c>
      <c r="L13" s="3">
        <v>2</v>
      </c>
      <c r="M13" s="4"/>
    </row>
    <row r="14" spans="1:13" ht="24" customHeight="1">
      <c r="A14" s="3">
        <v>11</v>
      </c>
      <c r="B14" s="3" t="s">
        <v>111</v>
      </c>
      <c r="C14" s="3" t="s">
        <v>15</v>
      </c>
      <c r="D14" s="3" t="s">
        <v>112</v>
      </c>
      <c r="E14" s="3" t="s">
        <v>113</v>
      </c>
      <c r="F14" s="3" t="s">
        <v>16</v>
      </c>
      <c r="G14" s="3">
        <v>75.8</v>
      </c>
      <c r="H14" s="3">
        <f t="shared" si="3"/>
        <v>45.48</v>
      </c>
      <c r="I14" s="3">
        <v>84.57</v>
      </c>
      <c r="J14" s="3">
        <f t="shared" si="4"/>
        <v>33.83</v>
      </c>
      <c r="K14" s="3">
        <f t="shared" si="5"/>
        <v>79.31</v>
      </c>
      <c r="L14" s="3">
        <v>1</v>
      </c>
      <c r="M14" s="4" t="s">
        <v>93</v>
      </c>
    </row>
    <row r="15" spans="1:13" ht="24" customHeight="1">
      <c r="A15" s="3">
        <v>12</v>
      </c>
      <c r="B15" s="3" t="s">
        <v>114</v>
      </c>
      <c r="C15" s="3" t="s">
        <v>17</v>
      </c>
      <c r="D15" s="3" t="s">
        <v>112</v>
      </c>
      <c r="E15" s="3" t="s">
        <v>113</v>
      </c>
      <c r="F15" s="3" t="s">
        <v>16</v>
      </c>
      <c r="G15" s="3">
        <v>72.7</v>
      </c>
      <c r="H15" s="3">
        <f t="shared" si="3"/>
        <v>43.62</v>
      </c>
      <c r="I15" s="3">
        <v>84.03</v>
      </c>
      <c r="J15" s="3">
        <f t="shared" si="4"/>
        <v>33.61</v>
      </c>
      <c r="K15" s="3">
        <f t="shared" si="5"/>
        <v>77.23</v>
      </c>
      <c r="L15" s="3">
        <v>2</v>
      </c>
      <c r="M15" s="4"/>
    </row>
    <row r="16" spans="1:13" ht="24" customHeight="1">
      <c r="A16" s="3">
        <v>13</v>
      </c>
      <c r="B16" s="3" t="s">
        <v>115</v>
      </c>
      <c r="C16" s="3" t="s">
        <v>18</v>
      </c>
      <c r="D16" s="3" t="s">
        <v>116</v>
      </c>
      <c r="E16" s="3" t="s">
        <v>117</v>
      </c>
      <c r="F16" s="3" t="s">
        <v>19</v>
      </c>
      <c r="G16" s="3">
        <v>58.45</v>
      </c>
      <c r="H16" s="3">
        <f t="shared" si="3"/>
        <v>35.07</v>
      </c>
      <c r="I16" s="3">
        <v>85.4</v>
      </c>
      <c r="J16" s="3">
        <f t="shared" si="4"/>
        <v>34.159999999999997</v>
      </c>
      <c r="K16" s="3">
        <f t="shared" si="5"/>
        <v>69.23</v>
      </c>
      <c r="L16" s="3">
        <v>1</v>
      </c>
      <c r="M16" s="4" t="s">
        <v>93</v>
      </c>
    </row>
    <row r="17" spans="1:13" ht="24" customHeight="1">
      <c r="A17" s="3">
        <v>14</v>
      </c>
      <c r="B17" s="3" t="s">
        <v>118</v>
      </c>
      <c r="C17" s="3" t="s">
        <v>20</v>
      </c>
      <c r="D17" s="3" t="s">
        <v>116</v>
      </c>
      <c r="E17" s="3" t="s">
        <v>117</v>
      </c>
      <c r="F17" s="3" t="s">
        <v>19</v>
      </c>
      <c r="G17" s="3">
        <v>54.85</v>
      </c>
      <c r="H17" s="3">
        <f t="shared" si="3"/>
        <v>32.909999999999997</v>
      </c>
      <c r="I17" s="3">
        <v>80.63</v>
      </c>
      <c r="J17" s="3">
        <f t="shared" si="4"/>
        <v>32.25</v>
      </c>
      <c r="K17" s="3">
        <f t="shared" si="5"/>
        <v>65.16</v>
      </c>
      <c r="L17" s="3">
        <v>2</v>
      </c>
      <c r="M17" s="4"/>
    </row>
    <row r="18" spans="1:13" ht="24" customHeight="1">
      <c r="A18" s="3">
        <v>15</v>
      </c>
      <c r="B18" s="3" t="s">
        <v>119</v>
      </c>
      <c r="C18" s="3" t="s">
        <v>21</v>
      </c>
      <c r="D18" s="3" t="s">
        <v>120</v>
      </c>
      <c r="E18" s="3" t="s">
        <v>121</v>
      </c>
      <c r="F18" s="3" t="s">
        <v>22</v>
      </c>
      <c r="G18" s="3">
        <v>66.95</v>
      </c>
      <c r="H18" s="3">
        <f t="shared" si="3"/>
        <v>40.17</v>
      </c>
      <c r="I18" s="3">
        <v>82.93</v>
      </c>
      <c r="J18" s="3">
        <f t="shared" si="4"/>
        <v>33.17</v>
      </c>
      <c r="K18" s="3">
        <f t="shared" si="5"/>
        <v>73.34</v>
      </c>
      <c r="L18" s="3">
        <v>1</v>
      </c>
      <c r="M18" s="4" t="s">
        <v>93</v>
      </c>
    </row>
    <row r="19" spans="1:13" ht="24" customHeight="1">
      <c r="A19" s="3">
        <v>16</v>
      </c>
      <c r="B19" s="3" t="s">
        <v>122</v>
      </c>
      <c r="C19" s="3" t="s">
        <v>23</v>
      </c>
      <c r="D19" s="3" t="s">
        <v>120</v>
      </c>
      <c r="E19" s="3" t="s">
        <v>121</v>
      </c>
      <c r="F19" s="3" t="s">
        <v>22</v>
      </c>
      <c r="G19" s="3">
        <v>66.75</v>
      </c>
      <c r="H19" s="3">
        <f t="shared" si="3"/>
        <v>40.049999999999997</v>
      </c>
      <c r="I19" s="3">
        <v>80.97</v>
      </c>
      <c r="J19" s="3">
        <f t="shared" si="4"/>
        <v>32.39</v>
      </c>
      <c r="K19" s="3">
        <f t="shared" si="5"/>
        <v>72.44</v>
      </c>
      <c r="L19" s="3">
        <v>2</v>
      </c>
      <c r="M19" s="4"/>
    </row>
    <row r="20" spans="1:13" ht="24" customHeight="1">
      <c r="A20" s="3">
        <v>17</v>
      </c>
      <c r="B20" s="3" t="s">
        <v>123</v>
      </c>
      <c r="C20" s="3" t="s">
        <v>24</v>
      </c>
      <c r="D20" s="3" t="s">
        <v>124</v>
      </c>
      <c r="E20" s="3" t="s">
        <v>125</v>
      </c>
      <c r="F20" s="3" t="s">
        <v>25</v>
      </c>
      <c r="G20" s="3">
        <v>66.25</v>
      </c>
      <c r="H20" s="3">
        <f t="shared" si="3"/>
        <v>39.75</v>
      </c>
      <c r="I20" s="3">
        <v>84.77</v>
      </c>
      <c r="J20" s="3">
        <f t="shared" si="4"/>
        <v>33.909999999999997</v>
      </c>
      <c r="K20" s="3">
        <f t="shared" si="5"/>
        <v>73.66</v>
      </c>
      <c r="L20" s="3">
        <v>1</v>
      </c>
      <c r="M20" s="4" t="s">
        <v>93</v>
      </c>
    </row>
    <row r="21" spans="1:13" ht="24" customHeight="1">
      <c r="A21" s="3">
        <v>18</v>
      </c>
      <c r="B21" s="3" t="s">
        <v>126</v>
      </c>
      <c r="C21" s="3" t="s">
        <v>26</v>
      </c>
      <c r="D21" s="3" t="s">
        <v>124</v>
      </c>
      <c r="E21" s="3" t="s">
        <v>125</v>
      </c>
      <c r="F21" s="3" t="s">
        <v>25</v>
      </c>
      <c r="G21" s="3">
        <v>66.3</v>
      </c>
      <c r="H21" s="3">
        <f t="shared" si="3"/>
        <v>39.78</v>
      </c>
      <c r="I21" s="3">
        <v>83.43</v>
      </c>
      <c r="J21" s="3">
        <f t="shared" si="4"/>
        <v>33.369999999999997</v>
      </c>
      <c r="K21" s="3">
        <f t="shared" si="5"/>
        <v>73.150000000000006</v>
      </c>
      <c r="L21" s="3">
        <v>2</v>
      </c>
      <c r="M21" s="4"/>
    </row>
    <row r="22" spans="1:13" ht="24" customHeight="1">
      <c r="A22" s="3">
        <v>19</v>
      </c>
      <c r="B22" s="3" t="s">
        <v>127</v>
      </c>
      <c r="C22" s="3" t="s">
        <v>27</v>
      </c>
      <c r="D22" s="3" t="s">
        <v>128</v>
      </c>
      <c r="E22" s="3" t="s">
        <v>129</v>
      </c>
      <c r="F22" s="3" t="s">
        <v>28</v>
      </c>
      <c r="G22" s="3">
        <v>71.3</v>
      </c>
      <c r="H22" s="3">
        <f t="shared" si="3"/>
        <v>42.78</v>
      </c>
      <c r="I22" s="3">
        <v>82.83</v>
      </c>
      <c r="J22" s="3">
        <f t="shared" si="4"/>
        <v>33.130000000000003</v>
      </c>
      <c r="K22" s="3">
        <f t="shared" si="5"/>
        <v>75.91</v>
      </c>
      <c r="L22" s="3">
        <v>1</v>
      </c>
      <c r="M22" s="4" t="s">
        <v>93</v>
      </c>
    </row>
    <row r="23" spans="1:13" ht="24" customHeight="1">
      <c r="A23" s="3">
        <v>20</v>
      </c>
      <c r="B23" s="3" t="s">
        <v>130</v>
      </c>
      <c r="C23" s="3" t="s">
        <v>29</v>
      </c>
      <c r="D23" s="3" t="s">
        <v>128</v>
      </c>
      <c r="E23" s="3" t="s">
        <v>129</v>
      </c>
      <c r="F23" s="3" t="s">
        <v>28</v>
      </c>
      <c r="G23" s="3">
        <v>69.650000000000006</v>
      </c>
      <c r="H23" s="3">
        <f t="shared" si="3"/>
        <v>41.79</v>
      </c>
      <c r="I23" s="3">
        <v>81.93</v>
      </c>
      <c r="J23" s="3">
        <f t="shared" si="4"/>
        <v>32.770000000000003</v>
      </c>
      <c r="K23" s="3">
        <f t="shared" si="5"/>
        <v>74.56</v>
      </c>
      <c r="L23" s="3">
        <v>2</v>
      </c>
      <c r="M23" s="4"/>
    </row>
    <row r="24" spans="1:13" ht="24" customHeight="1">
      <c r="A24" s="3">
        <v>21</v>
      </c>
      <c r="B24" s="3" t="s">
        <v>131</v>
      </c>
      <c r="C24" s="3" t="s">
        <v>30</v>
      </c>
      <c r="D24" s="3" t="s">
        <v>132</v>
      </c>
      <c r="E24" s="5" t="s">
        <v>133</v>
      </c>
      <c r="F24" s="3" t="s">
        <v>31</v>
      </c>
      <c r="G24" s="3">
        <v>71.900000000000006</v>
      </c>
      <c r="H24" s="3">
        <f t="shared" si="3"/>
        <v>43.14</v>
      </c>
      <c r="I24" s="3">
        <v>81.27</v>
      </c>
      <c r="J24" s="3">
        <f t="shared" si="4"/>
        <v>32.51</v>
      </c>
      <c r="K24" s="3">
        <f t="shared" si="5"/>
        <v>75.650000000000006</v>
      </c>
      <c r="L24" s="3">
        <v>1</v>
      </c>
      <c r="M24" s="4" t="s">
        <v>93</v>
      </c>
    </row>
    <row r="25" spans="1:13" ht="24" customHeight="1">
      <c r="A25" s="3">
        <v>22</v>
      </c>
      <c r="B25" s="3" t="s">
        <v>134</v>
      </c>
      <c r="C25" s="3" t="s">
        <v>32</v>
      </c>
      <c r="D25" s="3" t="s">
        <v>132</v>
      </c>
      <c r="E25" s="5" t="s">
        <v>133</v>
      </c>
      <c r="F25" s="3" t="s">
        <v>31</v>
      </c>
      <c r="G25" s="3">
        <v>70.55</v>
      </c>
      <c r="H25" s="3">
        <f t="shared" si="3"/>
        <v>42.33</v>
      </c>
      <c r="I25" s="3">
        <v>82.73</v>
      </c>
      <c r="J25" s="3">
        <f t="shared" si="4"/>
        <v>33.090000000000003</v>
      </c>
      <c r="K25" s="3">
        <f t="shared" si="5"/>
        <v>75.42</v>
      </c>
      <c r="L25" s="3">
        <v>2</v>
      </c>
      <c r="M25" s="4"/>
    </row>
    <row r="26" spans="1:13" ht="24" customHeight="1">
      <c r="A26" s="3">
        <v>23</v>
      </c>
      <c r="B26" s="3" t="s">
        <v>135</v>
      </c>
      <c r="C26" s="3" t="s">
        <v>33</v>
      </c>
      <c r="D26" s="3" t="s">
        <v>136</v>
      </c>
      <c r="E26" s="3" t="s">
        <v>137</v>
      </c>
      <c r="F26" s="3" t="s">
        <v>34</v>
      </c>
      <c r="G26" s="3">
        <v>71.7</v>
      </c>
      <c r="H26" s="3">
        <f t="shared" si="3"/>
        <v>43.02</v>
      </c>
      <c r="I26" s="3">
        <v>83.37</v>
      </c>
      <c r="J26" s="3">
        <f t="shared" si="4"/>
        <v>33.35</v>
      </c>
      <c r="K26" s="3">
        <f t="shared" si="5"/>
        <v>76.37</v>
      </c>
      <c r="L26" s="3">
        <v>1</v>
      </c>
      <c r="M26" s="4" t="s">
        <v>93</v>
      </c>
    </row>
    <row r="27" spans="1:13" ht="24" customHeight="1">
      <c r="A27" s="3">
        <v>24</v>
      </c>
      <c r="B27" s="3" t="s">
        <v>138</v>
      </c>
      <c r="C27" s="3" t="s">
        <v>35</v>
      </c>
      <c r="D27" s="3" t="s">
        <v>136</v>
      </c>
      <c r="E27" s="3" t="s">
        <v>137</v>
      </c>
      <c r="F27" s="3" t="s">
        <v>34</v>
      </c>
      <c r="G27" s="3">
        <v>70.45</v>
      </c>
      <c r="H27" s="3">
        <f t="shared" si="3"/>
        <v>42.27</v>
      </c>
      <c r="I27" s="3">
        <v>78.930000000000007</v>
      </c>
      <c r="J27" s="3">
        <f t="shared" si="4"/>
        <v>31.57</v>
      </c>
      <c r="K27" s="3">
        <f t="shared" si="5"/>
        <v>73.84</v>
      </c>
      <c r="L27" s="3">
        <v>2</v>
      </c>
      <c r="M27" s="4"/>
    </row>
    <row r="28" spans="1:13" ht="24" customHeight="1">
      <c r="A28" s="3">
        <v>25</v>
      </c>
      <c r="B28" s="3" t="s">
        <v>139</v>
      </c>
      <c r="C28" s="3" t="s">
        <v>36</v>
      </c>
      <c r="D28" s="3" t="s">
        <v>140</v>
      </c>
      <c r="E28" s="3" t="s">
        <v>141</v>
      </c>
      <c r="F28" s="3" t="s">
        <v>37</v>
      </c>
      <c r="G28" s="3">
        <v>66.75</v>
      </c>
      <c r="H28" s="3">
        <f t="shared" si="3"/>
        <v>40.049999999999997</v>
      </c>
      <c r="I28" s="3">
        <v>82.87</v>
      </c>
      <c r="J28" s="3">
        <f t="shared" si="4"/>
        <v>33.15</v>
      </c>
      <c r="K28" s="3">
        <f t="shared" si="5"/>
        <v>73.2</v>
      </c>
      <c r="L28" s="3">
        <v>1</v>
      </c>
      <c r="M28" s="4" t="s">
        <v>93</v>
      </c>
    </row>
    <row r="29" spans="1:13" ht="24" customHeight="1">
      <c r="A29" s="3">
        <v>26</v>
      </c>
      <c r="B29" s="3" t="s">
        <v>142</v>
      </c>
      <c r="C29" s="3" t="s">
        <v>38</v>
      </c>
      <c r="D29" s="3" t="s">
        <v>140</v>
      </c>
      <c r="E29" s="3" t="s">
        <v>141</v>
      </c>
      <c r="F29" s="3" t="s">
        <v>37</v>
      </c>
      <c r="G29" s="3">
        <v>65.55</v>
      </c>
      <c r="H29" s="3">
        <f t="shared" si="3"/>
        <v>39.33</v>
      </c>
      <c r="I29" s="3">
        <v>80.67</v>
      </c>
      <c r="J29" s="3">
        <f t="shared" si="4"/>
        <v>32.270000000000003</v>
      </c>
      <c r="K29" s="3">
        <f t="shared" si="5"/>
        <v>71.599999999999994</v>
      </c>
      <c r="L29" s="3">
        <v>2</v>
      </c>
      <c r="M29" s="4"/>
    </row>
    <row r="30" spans="1:13" ht="24" customHeight="1">
      <c r="A30" s="3">
        <v>27</v>
      </c>
      <c r="B30" s="3" t="s">
        <v>143</v>
      </c>
      <c r="C30" s="3" t="s">
        <v>39</v>
      </c>
      <c r="D30" s="3" t="s">
        <v>144</v>
      </c>
      <c r="E30" s="3" t="s">
        <v>145</v>
      </c>
      <c r="F30" s="3" t="s">
        <v>40</v>
      </c>
      <c r="G30" s="3">
        <v>65.849999999999994</v>
      </c>
      <c r="H30" s="3">
        <f t="shared" si="3"/>
        <v>39.51</v>
      </c>
      <c r="I30" s="3">
        <v>81.97</v>
      </c>
      <c r="J30" s="3">
        <f t="shared" si="4"/>
        <v>32.79</v>
      </c>
      <c r="K30" s="3">
        <f t="shared" si="5"/>
        <v>72.3</v>
      </c>
      <c r="L30" s="3">
        <v>1</v>
      </c>
      <c r="M30" s="4" t="s">
        <v>93</v>
      </c>
    </row>
    <row r="31" spans="1:13" ht="24" customHeight="1">
      <c r="A31" s="3">
        <v>28</v>
      </c>
      <c r="B31" s="3" t="s">
        <v>146</v>
      </c>
      <c r="C31" s="3" t="s">
        <v>41</v>
      </c>
      <c r="D31" s="3" t="s">
        <v>144</v>
      </c>
      <c r="E31" s="3" t="s">
        <v>145</v>
      </c>
      <c r="F31" s="3" t="s">
        <v>40</v>
      </c>
      <c r="G31" s="3">
        <v>64.95</v>
      </c>
      <c r="H31" s="3">
        <f t="shared" si="3"/>
        <v>38.97</v>
      </c>
      <c r="I31" s="3">
        <v>81.53</v>
      </c>
      <c r="J31" s="3">
        <f t="shared" si="4"/>
        <v>32.61</v>
      </c>
      <c r="K31" s="3">
        <f t="shared" si="5"/>
        <v>71.58</v>
      </c>
      <c r="L31" s="3">
        <v>2</v>
      </c>
      <c r="M31" s="4"/>
    </row>
    <row r="32" spans="1:13" ht="24" customHeight="1">
      <c r="A32" s="3">
        <v>29</v>
      </c>
      <c r="B32" s="3" t="s">
        <v>147</v>
      </c>
      <c r="C32" s="3" t="s">
        <v>42</v>
      </c>
      <c r="D32" s="3" t="s">
        <v>148</v>
      </c>
      <c r="E32" s="5" t="s">
        <v>149</v>
      </c>
      <c r="F32" s="3" t="s">
        <v>43</v>
      </c>
      <c r="G32" s="3">
        <v>70.95</v>
      </c>
      <c r="H32" s="3">
        <f t="shared" si="3"/>
        <v>42.57</v>
      </c>
      <c r="I32" s="3">
        <v>83.67</v>
      </c>
      <c r="J32" s="3">
        <f t="shared" si="4"/>
        <v>33.47</v>
      </c>
      <c r="K32" s="3">
        <f t="shared" si="5"/>
        <v>76.040000000000006</v>
      </c>
      <c r="L32" s="3">
        <v>1</v>
      </c>
      <c r="M32" s="4" t="s">
        <v>93</v>
      </c>
    </row>
    <row r="33" spans="1:13" ht="24" customHeight="1">
      <c r="A33" s="3">
        <v>30</v>
      </c>
      <c r="B33" s="3" t="s">
        <v>150</v>
      </c>
      <c r="C33" s="3" t="s">
        <v>44</v>
      </c>
      <c r="D33" s="3" t="s">
        <v>148</v>
      </c>
      <c r="E33" s="5" t="s">
        <v>149</v>
      </c>
      <c r="F33" s="3" t="s">
        <v>43</v>
      </c>
      <c r="G33" s="3">
        <v>71.3</v>
      </c>
      <c r="H33" s="3">
        <f t="shared" si="3"/>
        <v>42.78</v>
      </c>
      <c r="I33" s="3">
        <v>82.97</v>
      </c>
      <c r="J33" s="3">
        <f t="shared" si="4"/>
        <v>33.19</v>
      </c>
      <c r="K33" s="3">
        <f t="shared" si="5"/>
        <v>75.97</v>
      </c>
      <c r="L33" s="3">
        <v>2</v>
      </c>
      <c r="M33" s="4"/>
    </row>
    <row r="34" spans="1:13" ht="24" customHeight="1">
      <c r="A34" s="3">
        <v>31</v>
      </c>
      <c r="B34" s="3" t="s">
        <v>151</v>
      </c>
      <c r="C34" s="3" t="s">
        <v>45</v>
      </c>
      <c r="D34" s="3" t="s">
        <v>152</v>
      </c>
      <c r="E34" s="3" t="s">
        <v>153</v>
      </c>
      <c r="F34" s="3" t="s">
        <v>46</v>
      </c>
      <c r="G34" s="3">
        <v>71.25</v>
      </c>
      <c r="H34" s="3">
        <f t="shared" si="3"/>
        <v>42.75</v>
      </c>
      <c r="I34" s="3">
        <v>82.77</v>
      </c>
      <c r="J34" s="3">
        <f t="shared" si="4"/>
        <v>33.11</v>
      </c>
      <c r="K34" s="3">
        <f t="shared" si="5"/>
        <v>75.86</v>
      </c>
      <c r="L34" s="3">
        <v>1</v>
      </c>
      <c r="M34" s="4" t="s">
        <v>93</v>
      </c>
    </row>
    <row r="35" spans="1:13" ht="24" customHeight="1">
      <c r="A35" s="3">
        <v>32</v>
      </c>
      <c r="B35" s="3" t="s">
        <v>154</v>
      </c>
      <c r="C35" s="3" t="s">
        <v>47</v>
      </c>
      <c r="D35" s="3" t="s">
        <v>152</v>
      </c>
      <c r="E35" s="3" t="s">
        <v>153</v>
      </c>
      <c r="F35" s="3" t="s">
        <v>46</v>
      </c>
      <c r="G35" s="3">
        <v>67.3</v>
      </c>
      <c r="H35" s="3">
        <f t="shared" si="3"/>
        <v>40.380000000000003</v>
      </c>
      <c r="I35" s="3">
        <v>80.73</v>
      </c>
      <c r="J35" s="3">
        <f t="shared" si="4"/>
        <v>32.29</v>
      </c>
      <c r="K35" s="3">
        <f t="shared" si="5"/>
        <v>72.67</v>
      </c>
      <c r="L35" s="3">
        <v>2</v>
      </c>
      <c r="M35" s="4"/>
    </row>
    <row r="36" spans="1:13" ht="24" customHeight="1">
      <c r="A36" s="3">
        <v>33</v>
      </c>
      <c r="B36" s="3" t="s">
        <v>155</v>
      </c>
      <c r="C36" s="3" t="s">
        <v>48</v>
      </c>
      <c r="D36" s="3" t="s">
        <v>156</v>
      </c>
      <c r="E36" s="3" t="s">
        <v>157</v>
      </c>
      <c r="F36" s="3" t="s">
        <v>49</v>
      </c>
      <c r="G36" s="3">
        <v>66.45</v>
      </c>
      <c r="H36" s="3">
        <f t="shared" si="3"/>
        <v>39.869999999999997</v>
      </c>
      <c r="I36" s="3">
        <v>80.7</v>
      </c>
      <c r="J36" s="3">
        <f t="shared" si="4"/>
        <v>32.28</v>
      </c>
      <c r="K36" s="3">
        <f t="shared" si="5"/>
        <v>72.150000000000006</v>
      </c>
      <c r="L36" s="3">
        <v>1</v>
      </c>
      <c r="M36" s="4" t="s">
        <v>93</v>
      </c>
    </row>
    <row r="37" spans="1:13" ht="24" customHeight="1">
      <c r="A37" s="3">
        <v>34</v>
      </c>
      <c r="B37" s="3" t="s">
        <v>158</v>
      </c>
      <c r="C37" s="3" t="s">
        <v>50</v>
      </c>
      <c r="D37" s="3" t="s">
        <v>156</v>
      </c>
      <c r="E37" s="3" t="s">
        <v>157</v>
      </c>
      <c r="F37" s="3" t="s">
        <v>49</v>
      </c>
      <c r="G37" s="3">
        <v>65.849999999999994</v>
      </c>
      <c r="H37" s="3">
        <f t="shared" si="3"/>
        <v>39.51</v>
      </c>
      <c r="I37" s="3">
        <v>81.5</v>
      </c>
      <c r="J37" s="3">
        <f t="shared" si="4"/>
        <v>32.6</v>
      </c>
      <c r="K37" s="3">
        <f t="shared" si="5"/>
        <v>72.11</v>
      </c>
      <c r="L37" s="3">
        <v>2</v>
      </c>
      <c r="M37" s="4"/>
    </row>
    <row r="38" spans="1:13" ht="24" customHeight="1">
      <c r="A38" s="3">
        <v>35</v>
      </c>
      <c r="B38" s="3" t="s">
        <v>159</v>
      </c>
      <c r="C38" s="3" t="s">
        <v>51</v>
      </c>
      <c r="D38" s="3" t="s">
        <v>160</v>
      </c>
      <c r="E38" s="5" t="s">
        <v>161</v>
      </c>
      <c r="F38" s="3" t="s">
        <v>52</v>
      </c>
      <c r="G38" s="3">
        <v>67.2</v>
      </c>
      <c r="H38" s="3">
        <f t="shared" si="3"/>
        <v>40.32</v>
      </c>
      <c r="I38" s="3">
        <v>82.97</v>
      </c>
      <c r="J38" s="3">
        <f t="shared" si="4"/>
        <v>33.19</v>
      </c>
      <c r="K38" s="3">
        <f t="shared" si="5"/>
        <v>73.510000000000005</v>
      </c>
      <c r="L38" s="3">
        <v>1</v>
      </c>
      <c r="M38" s="4" t="s">
        <v>93</v>
      </c>
    </row>
    <row r="39" spans="1:13" ht="24" customHeight="1">
      <c r="A39" s="3">
        <v>36</v>
      </c>
      <c r="B39" s="3" t="s">
        <v>162</v>
      </c>
      <c r="C39" s="3" t="s">
        <v>53</v>
      </c>
      <c r="D39" s="3" t="s">
        <v>160</v>
      </c>
      <c r="E39" s="5" t="s">
        <v>161</v>
      </c>
      <c r="F39" s="3" t="s">
        <v>52</v>
      </c>
      <c r="G39" s="3">
        <v>63.65</v>
      </c>
      <c r="H39" s="3">
        <f t="shared" si="3"/>
        <v>38.19</v>
      </c>
      <c r="I39" s="3">
        <v>77.87</v>
      </c>
      <c r="J39" s="3">
        <f t="shared" si="4"/>
        <v>31.15</v>
      </c>
      <c r="K39" s="3">
        <f t="shared" si="5"/>
        <v>69.34</v>
      </c>
      <c r="L39" s="3">
        <v>2</v>
      </c>
      <c r="M39" s="4"/>
    </row>
    <row r="40" spans="1:13" ht="24" customHeight="1">
      <c r="A40" s="3">
        <v>37</v>
      </c>
      <c r="B40" s="3" t="s">
        <v>163</v>
      </c>
      <c r="C40" s="3" t="s">
        <v>54</v>
      </c>
      <c r="D40" s="6" t="s">
        <v>164</v>
      </c>
      <c r="E40" s="3" t="s">
        <v>165</v>
      </c>
      <c r="F40" s="3" t="s">
        <v>55</v>
      </c>
      <c r="G40" s="3">
        <v>67.45</v>
      </c>
      <c r="H40" s="3">
        <f t="shared" si="3"/>
        <v>40.47</v>
      </c>
      <c r="I40" s="3">
        <v>82.67</v>
      </c>
      <c r="J40" s="3">
        <f t="shared" si="4"/>
        <v>33.07</v>
      </c>
      <c r="K40" s="3">
        <f t="shared" si="5"/>
        <v>73.540000000000006</v>
      </c>
      <c r="L40" s="3">
        <v>1</v>
      </c>
      <c r="M40" s="4" t="s">
        <v>93</v>
      </c>
    </row>
    <row r="41" spans="1:13" ht="24" customHeight="1">
      <c r="A41" s="3">
        <v>38</v>
      </c>
      <c r="B41" s="3" t="s">
        <v>166</v>
      </c>
      <c r="C41" s="3" t="s">
        <v>56</v>
      </c>
      <c r="D41" s="6" t="s">
        <v>164</v>
      </c>
      <c r="E41" s="3" t="s">
        <v>165</v>
      </c>
      <c r="F41" s="3" t="s">
        <v>55</v>
      </c>
      <c r="G41" s="3">
        <v>67.650000000000006</v>
      </c>
      <c r="H41" s="3">
        <f t="shared" si="3"/>
        <v>40.590000000000003</v>
      </c>
      <c r="I41" s="3">
        <v>82.3</v>
      </c>
      <c r="J41" s="3">
        <f t="shared" si="4"/>
        <v>32.92</v>
      </c>
      <c r="K41" s="3">
        <f t="shared" si="5"/>
        <v>73.510000000000005</v>
      </c>
      <c r="L41" s="3">
        <v>2</v>
      </c>
      <c r="M41" s="4" t="s">
        <v>93</v>
      </c>
    </row>
    <row r="42" spans="1:13" ht="24" customHeight="1">
      <c r="A42" s="3">
        <v>39</v>
      </c>
      <c r="B42" s="3" t="s">
        <v>167</v>
      </c>
      <c r="C42" s="3" t="s">
        <v>57</v>
      </c>
      <c r="D42" s="6" t="s">
        <v>164</v>
      </c>
      <c r="E42" s="3" t="s">
        <v>165</v>
      </c>
      <c r="F42" s="3" t="s">
        <v>55</v>
      </c>
      <c r="G42" s="3">
        <v>67.3</v>
      </c>
      <c r="H42" s="3">
        <f t="shared" si="3"/>
        <v>40.380000000000003</v>
      </c>
      <c r="I42" s="3">
        <v>82.7</v>
      </c>
      <c r="J42" s="3">
        <f t="shared" si="4"/>
        <v>33.08</v>
      </c>
      <c r="K42" s="3">
        <f t="shared" si="5"/>
        <v>73.459999999999994</v>
      </c>
      <c r="L42" s="3">
        <v>3</v>
      </c>
      <c r="M42" s="4" t="s">
        <v>93</v>
      </c>
    </row>
    <row r="43" spans="1:13" ht="24" customHeight="1">
      <c r="A43" s="3">
        <v>40</v>
      </c>
      <c r="B43" s="3" t="s">
        <v>168</v>
      </c>
      <c r="C43" s="3" t="s">
        <v>58</v>
      </c>
      <c r="D43" s="6" t="s">
        <v>164</v>
      </c>
      <c r="E43" s="3" t="s">
        <v>165</v>
      </c>
      <c r="F43" s="3" t="s">
        <v>55</v>
      </c>
      <c r="G43" s="3">
        <v>66</v>
      </c>
      <c r="H43" s="3">
        <f t="shared" si="3"/>
        <v>39.6</v>
      </c>
      <c r="I43" s="3">
        <v>83.7</v>
      </c>
      <c r="J43" s="3">
        <f t="shared" si="4"/>
        <v>33.479999999999997</v>
      </c>
      <c r="K43" s="3">
        <f t="shared" si="5"/>
        <v>73.08</v>
      </c>
      <c r="L43" s="3">
        <v>4</v>
      </c>
      <c r="M43" s="4" t="s">
        <v>93</v>
      </c>
    </row>
    <row r="44" spans="1:13" ht="24" customHeight="1">
      <c r="A44" s="3">
        <v>41</v>
      </c>
      <c r="B44" s="3" t="s">
        <v>169</v>
      </c>
      <c r="C44" s="3" t="s">
        <v>59</v>
      </c>
      <c r="D44" s="6" t="s">
        <v>164</v>
      </c>
      <c r="E44" s="3" t="s">
        <v>165</v>
      </c>
      <c r="F44" s="3" t="s">
        <v>55</v>
      </c>
      <c r="G44" s="3">
        <v>64.05</v>
      </c>
      <c r="H44" s="3">
        <f t="shared" si="3"/>
        <v>38.43</v>
      </c>
      <c r="I44" s="3">
        <v>86.37</v>
      </c>
      <c r="J44" s="3">
        <f t="shared" si="4"/>
        <v>34.549999999999997</v>
      </c>
      <c r="K44" s="3">
        <f t="shared" si="5"/>
        <v>72.98</v>
      </c>
      <c r="L44" s="3">
        <v>5</v>
      </c>
      <c r="M44" s="4" t="s">
        <v>93</v>
      </c>
    </row>
    <row r="45" spans="1:13" ht="24" customHeight="1">
      <c r="A45" s="3">
        <v>42</v>
      </c>
      <c r="B45" s="3" t="s">
        <v>170</v>
      </c>
      <c r="C45" s="3" t="s">
        <v>60</v>
      </c>
      <c r="D45" s="6" t="s">
        <v>164</v>
      </c>
      <c r="E45" s="3" t="s">
        <v>165</v>
      </c>
      <c r="F45" s="3" t="s">
        <v>55</v>
      </c>
      <c r="G45" s="3">
        <v>65.05</v>
      </c>
      <c r="H45" s="3">
        <f t="shared" si="3"/>
        <v>39.03</v>
      </c>
      <c r="I45" s="3">
        <v>84</v>
      </c>
      <c r="J45" s="3">
        <f t="shared" si="4"/>
        <v>33.6</v>
      </c>
      <c r="K45" s="3">
        <f t="shared" si="5"/>
        <v>72.63</v>
      </c>
      <c r="L45" s="3">
        <v>6</v>
      </c>
      <c r="M45" s="4" t="s">
        <v>93</v>
      </c>
    </row>
    <row r="46" spans="1:13" ht="24" customHeight="1">
      <c r="A46" s="3">
        <v>43</v>
      </c>
      <c r="B46" s="3" t="s">
        <v>171</v>
      </c>
      <c r="C46" s="3" t="s">
        <v>61</v>
      </c>
      <c r="D46" s="6" t="s">
        <v>164</v>
      </c>
      <c r="E46" s="3" t="s">
        <v>165</v>
      </c>
      <c r="F46" s="3" t="s">
        <v>55</v>
      </c>
      <c r="G46" s="3">
        <v>63.05</v>
      </c>
      <c r="H46" s="3">
        <f t="shared" si="3"/>
        <v>37.83</v>
      </c>
      <c r="I46" s="3">
        <v>86.73</v>
      </c>
      <c r="J46" s="3">
        <f t="shared" si="4"/>
        <v>34.69</v>
      </c>
      <c r="K46" s="3">
        <f t="shared" si="5"/>
        <v>72.52</v>
      </c>
      <c r="L46" s="3">
        <v>7</v>
      </c>
      <c r="M46" s="4" t="s">
        <v>93</v>
      </c>
    </row>
    <row r="47" spans="1:13" ht="24" customHeight="1">
      <c r="A47" s="3">
        <v>44</v>
      </c>
      <c r="B47" s="3" t="s">
        <v>172</v>
      </c>
      <c r="C47" s="3" t="s">
        <v>62</v>
      </c>
      <c r="D47" s="6" t="s">
        <v>164</v>
      </c>
      <c r="E47" s="3" t="s">
        <v>165</v>
      </c>
      <c r="F47" s="3" t="s">
        <v>55</v>
      </c>
      <c r="G47" s="3">
        <v>66.150000000000006</v>
      </c>
      <c r="H47" s="3">
        <f t="shared" si="3"/>
        <v>39.69</v>
      </c>
      <c r="I47" s="3">
        <v>81.8</v>
      </c>
      <c r="J47" s="3">
        <f t="shared" si="4"/>
        <v>32.72</v>
      </c>
      <c r="K47" s="3">
        <f t="shared" si="5"/>
        <v>72.41</v>
      </c>
      <c r="L47" s="3">
        <v>8</v>
      </c>
      <c r="M47" s="4" t="s">
        <v>93</v>
      </c>
    </row>
    <row r="48" spans="1:13" ht="24" customHeight="1">
      <c r="A48" s="3">
        <v>45</v>
      </c>
      <c r="B48" s="3" t="s">
        <v>173</v>
      </c>
      <c r="C48" s="3" t="s">
        <v>63</v>
      </c>
      <c r="D48" s="6" t="s">
        <v>164</v>
      </c>
      <c r="E48" s="3" t="s">
        <v>165</v>
      </c>
      <c r="F48" s="3" t="s">
        <v>55</v>
      </c>
      <c r="G48" s="3">
        <v>65.349999999999994</v>
      </c>
      <c r="H48" s="3">
        <f t="shared" si="3"/>
        <v>39.21</v>
      </c>
      <c r="I48" s="3">
        <v>82.9</v>
      </c>
      <c r="J48" s="3">
        <f t="shared" si="4"/>
        <v>33.159999999999997</v>
      </c>
      <c r="K48" s="3">
        <f t="shared" si="5"/>
        <v>72.37</v>
      </c>
      <c r="L48" s="3">
        <v>9</v>
      </c>
      <c r="M48" s="4" t="s">
        <v>93</v>
      </c>
    </row>
    <row r="49" spans="1:13" ht="24" customHeight="1">
      <c r="A49" s="3">
        <v>46</v>
      </c>
      <c r="B49" s="3" t="s">
        <v>174</v>
      </c>
      <c r="C49" s="3" t="s">
        <v>64</v>
      </c>
      <c r="D49" s="6" t="s">
        <v>164</v>
      </c>
      <c r="E49" s="3" t="s">
        <v>165</v>
      </c>
      <c r="F49" s="3" t="s">
        <v>55</v>
      </c>
      <c r="G49" s="3">
        <v>65.650000000000006</v>
      </c>
      <c r="H49" s="3">
        <f t="shared" si="3"/>
        <v>39.39</v>
      </c>
      <c r="I49" s="3">
        <v>81.77</v>
      </c>
      <c r="J49" s="3">
        <f t="shared" si="4"/>
        <v>32.71</v>
      </c>
      <c r="K49" s="3">
        <f t="shared" si="5"/>
        <v>72.099999999999994</v>
      </c>
      <c r="L49" s="3">
        <v>10</v>
      </c>
      <c r="M49" s="4" t="s">
        <v>93</v>
      </c>
    </row>
    <row r="50" spans="1:13" ht="24" customHeight="1">
      <c r="A50" s="3">
        <v>47</v>
      </c>
      <c r="B50" s="3" t="s">
        <v>175</v>
      </c>
      <c r="C50" s="3" t="s">
        <v>65</v>
      </c>
      <c r="D50" s="6" t="s">
        <v>164</v>
      </c>
      <c r="E50" s="3" t="s">
        <v>165</v>
      </c>
      <c r="F50" s="3" t="s">
        <v>55</v>
      </c>
      <c r="G50" s="3">
        <v>64.400000000000006</v>
      </c>
      <c r="H50" s="3">
        <f t="shared" si="3"/>
        <v>38.64</v>
      </c>
      <c r="I50" s="3">
        <v>80.83</v>
      </c>
      <c r="J50" s="3">
        <f t="shared" si="4"/>
        <v>32.33</v>
      </c>
      <c r="K50" s="3">
        <f t="shared" si="5"/>
        <v>70.97</v>
      </c>
      <c r="L50" s="3">
        <v>11</v>
      </c>
      <c r="M50" s="4"/>
    </row>
    <row r="51" spans="1:13" ht="24" customHeight="1">
      <c r="A51" s="3">
        <v>48</v>
      </c>
      <c r="B51" s="3" t="s">
        <v>176</v>
      </c>
      <c r="C51" s="3" t="s">
        <v>66</v>
      </c>
      <c r="D51" s="6" t="s">
        <v>164</v>
      </c>
      <c r="E51" s="3" t="s">
        <v>165</v>
      </c>
      <c r="F51" s="3" t="s">
        <v>55</v>
      </c>
      <c r="G51" s="3">
        <v>64.099999999999994</v>
      </c>
      <c r="H51" s="3">
        <f t="shared" si="3"/>
        <v>38.46</v>
      </c>
      <c r="I51" s="3">
        <v>81.03</v>
      </c>
      <c r="J51" s="3">
        <f t="shared" si="4"/>
        <v>32.409999999999997</v>
      </c>
      <c r="K51" s="3">
        <f t="shared" si="5"/>
        <v>70.87</v>
      </c>
      <c r="L51" s="3">
        <v>12</v>
      </c>
      <c r="M51" s="4"/>
    </row>
    <row r="52" spans="1:13" ht="24" customHeight="1">
      <c r="A52" s="3">
        <v>49</v>
      </c>
      <c r="B52" s="3" t="s">
        <v>177</v>
      </c>
      <c r="C52" s="3" t="s">
        <v>67</v>
      </c>
      <c r="D52" s="6" t="s">
        <v>164</v>
      </c>
      <c r="E52" s="3" t="s">
        <v>165</v>
      </c>
      <c r="F52" s="3" t="s">
        <v>55</v>
      </c>
      <c r="G52" s="3">
        <v>63.75</v>
      </c>
      <c r="H52" s="3">
        <f t="shared" si="3"/>
        <v>38.25</v>
      </c>
      <c r="I52" s="3">
        <v>81</v>
      </c>
      <c r="J52" s="3">
        <f t="shared" si="4"/>
        <v>32.4</v>
      </c>
      <c r="K52" s="3">
        <f t="shared" si="5"/>
        <v>70.650000000000006</v>
      </c>
      <c r="L52" s="3">
        <v>13</v>
      </c>
      <c r="M52" s="4"/>
    </row>
    <row r="53" spans="1:13" ht="24" customHeight="1">
      <c r="A53" s="3">
        <v>50</v>
      </c>
      <c r="B53" s="3" t="s">
        <v>178</v>
      </c>
      <c r="C53" s="3" t="s">
        <v>68</v>
      </c>
      <c r="D53" s="6" t="s">
        <v>164</v>
      </c>
      <c r="E53" s="3" t="s">
        <v>165</v>
      </c>
      <c r="F53" s="3" t="s">
        <v>55</v>
      </c>
      <c r="G53" s="3">
        <v>62.55</v>
      </c>
      <c r="H53" s="3">
        <f t="shared" si="3"/>
        <v>37.53</v>
      </c>
      <c r="I53" s="3">
        <v>81.13</v>
      </c>
      <c r="J53" s="3">
        <f t="shared" si="4"/>
        <v>32.450000000000003</v>
      </c>
      <c r="K53" s="3">
        <f t="shared" si="5"/>
        <v>69.98</v>
      </c>
      <c r="L53" s="3">
        <v>14</v>
      </c>
      <c r="M53" s="4"/>
    </row>
    <row r="54" spans="1:13" ht="24" customHeight="1">
      <c r="A54" s="3">
        <v>51</v>
      </c>
      <c r="B54" s="3" t="s">
        <v>179</v>
      </c>
      <c r="C54" s="3" t="s">
        <v>69</v>
      </c>
      <c r="D54" s="6" t="s">
        <v>164</v>
      </c>
      <c r="E54" s="3" t="s">
        <v>165</v>
      </c>
      <c r="F54" s="3" t="s">
        <v>55</v>
      </c>
      <c r="G54" s="3">
        <v>61.85</v>
      </c>
      <c r="H54" s="3">
        <f t="shared" si="3"/>
        <v>37.11</v>
      </c>
      <c r="I54" s="3">
        <v>81.33</v>
      </c>
      <c r="J54" s="3">
        <f t="shared" si="4"/>
        <v>32.53</v>
      </c>
      <c r="K54" s="3">
        <f t="shared" si="5"/>
        <v>69.64</v>
      </c>
      <c r="L54" s="3">
        <v>15</v>
      </c>
      <c r="M54" s="4"/>
    </row>
    <row r="55" spans="1:13" ht="24" customHeight="1">
      <c r="A55" s="3">
        <v>52</v>
      </c>
      <c r="B55" s="3" t="s">
        <v>180</v>
      </c>
      <c r="C55" s="3" t="s">
        <v>70</v>
      </c>
      <c r="D55" s="6" t="s">
        <v>164</v>
      </c>
      <c r="E55" s="3" t="s">
        <v>165</v>
      </c>
      <c r="F55" s="3" t="s">
        <v>55</v>
      </c>
      <c r="G55" s="3">
        <v>62.4</v>
      </c>
      <c r="H55" s="3">
        <f t="shared" si="3"/>
        <v>37.44</v>
      </c>
      <c r="I55" s="3">
        <v>80.3</v>
      </c>
      <c r="J55" s="3">
        <f t="shared" si="4"/>
        <v>32.119999999999997</v>
      </c>
      <c r="K55" s="3">
        <f t="shared" si="5"/>
        <v>69.56</v>
      </c>
      <c r="L55" s="3">
        <v>16</v>
      </c>
      <c r="M55" s="4"/>
    </row>
    <row r="56" spans="1:13" ht="24" customHeight="1">
      <c r="A56" s="3">
        <v>53</v>
      </c>
      <c r="B56" s="3" t="s">
        <v>181</v>
      </c>
      <c r="C56" s="3" t="s">
        <v>71</v>
      </c>
      <c r="D56" s="6" t="s">
        <v>164</v>
      </c>
      <c r="E56" s="3" t="s">
        <v>165</v>
      </c>
      <c r="F56" s="3" t="s">
        <v>55</v>
      </c>
      <c r="G56" s="3">
        <v>61.75</v>
      </c>
      <c r="H56" s="3">
        <f t="shared" si="3"/>
        <v>37.049999999999997</v>
      </c>
      <c r="I56" s="3">
        <v>81</v>
      </c>
      <c r="J56" s="3">
        <f t="shared" si="4"/>
        <v>32.4</v>
      </c>
      <c r="K56" s="3">
        <f t="shared" si="5"/>
        <v>69.45</v>
      </c>
      <c r="L56" s="3">
        <v>17</v>
      </c>
      <c r="M56" s="4"/>
    </row>
    <row r="57" spans="1:13" ht="24" customHeight="1">
      <c r="A57" s="3">
        <v>54</v>
      </c>
      <c r="B57" s="3" t="s">
        <v>182</v>
      </c>
      <c r="C57" s="3" t="s">
        <v>72</v>
      </c>
      <c r="D57" s="6" t="s">
        <v>164</v>
      </c>
      <c r="E57" s="3" t="s">
        <v>165</v>
      </c>
      <c r="F57" s="3" t="s">
        <v>55</v>
      </c>
      <c r="G57" s="3">
        <v>62</v>
      </c>
      <c r="H57" s="3">
        <f t="shared" si="3"/>
        <v>37.200000000000003</v>
      </c>
      <c r="I57" s="3">
        <v>80.599999999999994</v>
      </c>
      <c r="J57" s="3">
        <f t="shared" si="4"/>
        <v>32.24</v>
      </c>
      <c r="K57" s="3">
        <f t="shared" si="5"/>
        <v>69.44</v>
      </c>
      <c r="L57" s="3">
        <v>18</v>
      </c>
      <c r="M57" s="4"/>
    </row>
    <row r="58" spans="1:13" ht="24" customHeight="1">
      <c r="A58" s="3">
        <v>55</v>
      </c>
      <c r="B58" s="3" t="s">
        <v>183</v>
      </c>
      <c r="C58" s="3" t="s">
        <v>73</v>
      </c>
      <c r="D58" s="6" t="s">
        <v>164</v>
      </c>
      <c r="E58" s="3" t="s">
        <v>165</v>
      </c>
      <c r="F58" s="3" t="s">
        <v>55</v>
      </c>
      <c r="G58" s="3">
        <v>61.3</v>
      </c>
      <c r="H58" s="3">
        <f t="shared" si="3"/>
        <v>36.78</v>
      </c>
      <c r="I58" s="3">
        <v>79.900000000000006</v>
      </c>
      <c r="J58" s="3">
        <f t="shared" si="4"/>
        <v>31.96</v>
      </c>
      <c r="K58" s="3">
        <f t="shared" si="5"/>
        <v>68.739999999999995</v>
      </c>
      <c r="L58" s="3">
        <v>19</v>
      </c>
      <c r="M58" s="4"/>
    </row>
    <row r="59" spans="1:13" ht="24" customHeight="1">
      <c r="A59" s="3">
        <v>56</v>
      </c>
      <c r="B59" s="3" t="s">
        <v>184</v>
      </c>
      <c r="C59" s="3" t="s">
        <v>74</v>
      </c>
      <c r="D59" s="6" t="s">
        <v>164</v>
      </c>
      <c r="E59" s="3" t="s">
        <v>165</v>
      </c>
      <c r="F59" s="3" t="s">
        <v>55</v>
      </c>
      <c r="G59" s="3">
        <v>64.5</v>
      </c>
      <c r="H59" s="3">
        <f t="shared" si="3"/>
        <v>38.700000000000003</v>
      </c>
      <c r="I59" s="3">
        <v>75.03</v>
      </c>
      <c r="J59" s="3">
        <f t="shared" si="4"/>
        <v>30.01</v>
      </c>
      <c r="K59" s="3">
        <f t="shared" si="5"/>
        <v>68.709999999999994</v>
      </c>
      <c r="L59" s="3">
        <v>20</v>
      </c>
      <c r="M59" s="4"/>
    </row>
  </sheetData>
  <sheetProtection password="D9AE" sheet="1" objects="1" scenarios="1"/>
  <autoFilter ref="A3:M59">
    <sortState ref="A3:M59">
      <sortCondition descending="1" ref="K3"/>
    </sortState>
    <extLst/>
  </autoFilter>
  <mergeCells count="2">
    <mergeCell ref="A1:M1"/>
    <mergeCell ref="A2:L2"/>
  </mergeCells>
  <phoneticPr fontId="3" type="noConversion"/>
  <printOptions horizontalCentered="1"/>
  <pageMargins left="0.15748031496062992" right="0.11811023622047245" top="0.51181102362204722" bottom="0.51181102362204722" header="0.31496062992125984" footer="0.31496062992125984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2021-12-13T05:18:29Z</cp:lastPrinted>
  <dcterms:created xsi:type="dcterms:W3CDTF">2021-10-20T06:28:00Z</dcterms:created>
  <dcterms:modified xsi:type="dcterms:W3CDTF">2021-12-13T05:47:30Z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6FDCBC678C994EDAB0AD04A8574737D6</vt:lpwstr>
  </property>
  <property fmtid="{D5CDD505-2E9C-101B-9397-08002B2CF9AE}" pid="3" name="KSOProductBuildVer">
    <vt:lpwstr>2052-11.1.0.11115</vt:lpwstr>
  </property>
</Properties>
</file>