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50" activeTab="3"/>
  </bookViews>
  <sheets>
    <sheet name="四川省民政干部学校" sheetId="1" r:id="rId1"/>
    <sheet name="晚霞报社 " sheetId="2" r:id="rId2"/>
    <sheet name="省社会组织服务中心" sheetId="3" r:id="rId3"/>
    <sheet name="省未成年人保护中心" sheetId="4" r:id="rId4"/>
  </sheets>
  <definedNames>
    <definedName name="_xlnm.Print_Titles" localSheetId="0">四川省民政干部学校!$2:$2</definedName>
    <definedName name="_xlnm.Print_Titles" localSheetId="1">'晚霞报社 '!$2:$2</definedName>
    <definedName name="_xlnm.Print_Titles" localSheetId="2">省社会组织服务中心!$2:$2</definedName>
    <definedName name="_xlnm.Print_Titles" localSheetId="3">省未成年人保护中心!$2:$2</definedName>
    <definedName name="_xlnm.Print_Area" localSheetId="2">省社会组织服务中心!$A$1:$L$5</definedName>
    <definedName name="_xlnm.Print_Area" localSheetId="3">省未成年人保护中心!$A$1:$L$6</definedName>
    <definedName name="_xlnm.Print_Area" localSheetId="1">'晚霞报社 '!$A$1:$L$4</definedName>
    <definedName name="_xlnm.Print_Area" localSheetId="0">四川省民政干部学校!$A$1:$L$8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<sst xmlns="http://schemas.openxmlformats.org/spreadsheetml/2006/main" count="93" uniqueCount="47">
  <si>
    <t>四川省民政厅直属事业单位2024年度公开选调工作人员考试总成绩、排名及体检人员名单</t>
  </si>
  <si>
    <t>选调单位</t>
  </si>
  <si>
    <t>岗位名称</t>
  </si>
  <si>
    <t>岗位编码</t>
  </si>
  <si>
    <t>姓名</t>
  </si>
  <si>
    <t>笔试
成绩</t>
  </si>
  <si>
    <t>笔试
折合成绩</t>
  </si>
  <si>
    <t>面试
成绩</t>
  </si>
  <si>
    <t>面试
折合成绩</t>
  </si>
  <si>
    <t>总成绩</t>
  </si>
  <si>
    <t>岗位排名</t>
  </si>
  <si>
    <t>是否参加体检</t>
  </si>
  <si>
    <t>备注</t>
  </si>
  <si>
    <t>四川省民政干部学校（四川省志翔职业技术学校）</t>
  </si>
  <si>
    <t>语文教师</t>
  </si>
  <si>
    <t>01801001</t>
  </si>
  <si>
    <t>谭琴</t>
  </si>
  <si>
    <t>是</t>
  </si>
  <si>
    <t>邬缘</t>
  </si>
  <si>
    <t>数学教师</t>
  </si>
  <si>
    <t>01801002</t>
  </si>
  <si>
    <t>王方园</t>
  </si>
  <si>
    <t>黄小丽</t>
  </si>
  <si>
    <t>信息技术教师</t>
  </si>
  <si>
    <t>01801003</t>
  </si>
  <si>
    <t>杨国静</t>
  </si>
  <si>
    <t>潘骞</t>
  </si>
  <si>
    <t>晚霞报社</t>
  </si>
  <si>
    <t>新媒体策划
运营</t>
  </si>
  <si>
    <t>01805010</t>
  </si>
  <si>
    <t>江 苡</t>
  </si>
  <si>
    <t>竹 叶</t>
  </si>
  <si>
    <t>四川省社会组织服务中心</t>
  </si>
  <si>
    <t>综合管理</t>
  </si>
  <si>
    <t>01803008</t>
  </si>
  <si>
    <t>曾玉辉</t>
  </si>
  <si>
    <t>刘浪</t>
  </si>
  <si>
    <t>何亚萍</t>
  </si>
  <si>
    <t>递补进入面试</t>
  </si>
  <si>
    <t>四川省未成年人保护中心</t>
  </si>
  <si>
    <t>01806012</t>
  </si>
  <si>
    <t>向凯</t>
  </si>
  <si>
    <t>黄涛</t>
  </si>
  <si>
    <t>赵诣鸣</t>
  </si>
  <si>
    <t>社会工作</t>
  </si>
  <si>
    <t>01806013</t>
  </si>
  <si>
    <t>袁诗雅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</si>
</sst>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2">
    <numFmt numFmtId="176" formatCode="0.00_ "/>
    <numFmt numFmtId="177" formatCode="0_ "/>
  </numFmts>
  <fonts count="33">
    <font>
      <sz val="10"/>
      <name val="Arial"/>
      <charset val="0"/>
    </font>
    <font>
      <sz val="10"/>
      <name val="黑体"/>
      <charset val="0"/>
    </font>
    <font>
      <sz val="12"/>
      <name val="方正小标宋_GBK"/>
      <charset val="0"/>
    </font>
    <font>
      <b/>
      <sz val="10"/>
      <name val="黑体"/>
      <charset val="134"/>
    </font>
    <font>
      <b/>
      <sz val="10"/>
      <name val="宋体"/>
      <charset val="0"/>
    </font>
    <font>
      <b/>
      <sz val="12"/>
      <name val="仿宋_GB2312"/>
      <charset val="134"/>
    </font>
    <font>
      <b/>
      <sz val="10"/>
      <name val="宋体"/>
      <charset val="134"/>
      <scheme val="minor"/>
    </font>
    <font>
      <b/>
      <sz val="10"/>
      <name val="Arial"/>
      <charset val="0"/>
    </font>
    <font>
      <sz val="10"/>
      <color rgb="FFFF0000"/>
      <name val="宋体"/>
      <charset val="134"/>
    </font>
    <font>
      <b/>
      <sz val="10"/>
      <name val="宋体"/>
      <charset val="0"/>
      <scheme val="minor"/>
    </font>
    <font>
      <b/>
      <sz val="10"/>
      <name val="黑体"/>
      <charset val="0"/>
    </font>
    <font>
      <b/>
      <sz val="12"/>
      <name val="宋体"/>
      <charset val="134"/>
    </font>
    <font>
      <b/>
      <sz val="10"/>
      <color theme="1"/>
      <name val="宋体"/>
      <charset val="134"/>
      <scheme val="minor"/>
    </font>
    <font>
      <b/>
      <sz val="10"/>
      <name val="宋体"/>
      <charset val="134"/>
    </font>
    <font>
      <u/>
      <sz val="11"/>
      <color rgb="FF0000FF"/>
      <name val="宋体"/>
      <charset val="134"/>
    </font>
    <font>
      <u/>
      <sz val="11"/>
      <color rgb="FF800080"/>
      <name val="宋体"/>
      <charset val="134"/>
    </font>
    <font>
      <sz val="11"/>
      <color rgb="FFFF0000"/>
      <name val="宋体"/>
      <charset val="134"/>
    </font>
    <font>
      <b/>
      <sz val="18"/>
      <color rgb="FF44546A"/>
      <name val="宋体"/>
      <charset val="134"/>
    </font>
    <font>
      <i/>
      <sz val="11"/>
      <color rgb="FF7F7F7F"/>
      <name val="宋体"/>
      <charset val="134"/>
    </font>
    <font>
      <b/>
      <sz val="15"/>
      <color rgb="FF44546A"/>
      <name val="宋体"/>
      <charset val="134"/>
    </font>
    <font>
      <b/>
      <sz val="13"/>
      <color rgb="FF44546A"/>
      <name val="宋体"/>
      <charset val="134"/>
    </font>
    <font>
      <b/>
      <sz val="11"/>
      <color rgb="FF44546A"/>
      <name val="宋体"/>
      <charset val="134"/>
    </font>
    <font>
      <sz val="11"/>
      <color rgb="FF3F3F76"/>
      <name val="宋体"/>
      <charset val="134"/>
    </font>
    <font>
      <b/>
      <sz val="11"/>
      <color rgb="FF3F3F3F"/>
      <name val="宋体"/>
      <charset val="134"/>
    </font>
    <font>
      <b/>
      <sz val="11"/>
      <color rgb="FFFA7D00"/>
      <name val="宋体"/>
      <charset val="134"/>
    </font>
    <font>
      <b/>
      <sz val="11"/>
      <color rgb="FFFFFFFF"/>
      <name val="宋体"/>
      <charset val="134"/>
    </font>
    <font>
      <sz val="11"/>
      <color rgb="FFFA7D00"/>
      <name val="宋体"/>
      <charset val="134"/>
    </font>
    <font>
      <b/>
      <sz val="11"/>
      <color rgb="FF000000"/>
      <name val="宋体"/>
      <charset val="134"/>
    </font>
    <font>
      <sz val="11"/>
      <color rgb="FF006100"/>
      <name val="宋体"/>
      <charset val="134"/>
    </font>
    <font>
      <sz val="11"/>
      <color rgb="FF9C0006"/>
      <name val="宋体"/>
      <charset val="134"/>
    </font>
    <font>
      <sz val="11"/>
      <color rgb="FF9C6500"/>
      <name val="宋体"/>
      <charset val="134"/>
    </font>
    <font>
      <sz val="11"/>
      <color rgb="FFFFFFFF"/>
      <name val="宋体"/>
      <charset val="134"/>
    </font>
    <font>
      <sz val="11"/>
      <color rgb="FF000000"/>
      <name val="宋体"/>
      <charset val="134"/>
    </font>
  </fonts>
  <fills count="32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9BC2E6"/>
        <bgColor indexed="64"/>
      </patternFill>
    </fill>
    <fill>
      <patternFill patternType="solid">
        <fgColor rgb="FFED7D31"/>
        <bgColor indexed="64"/>
      </patternFill>
    </fill>
    <fill>
      <patternFill patternType="solid">
        <fgColor rgb="FFFCE4D6"/>
        <bgColor indexed="64"/>
      </patternFill>
    </fill>
    <fill>
      <patternFill patternType="solid">
        <fgColor rgb="FFF8CBAD"/>
        <bgColor indexed="64"/>
      </patternFill>
    </fill>
    <fill>
      <patternFill patternType="solid">
        <fgColor rgb="FFF4B084"/>
        <bgColor indexed="64"/>
      </patternFill>
    </fill>
    <fill>
      <patternFill patternType="solid">
        <fgColor rgb="FFEDEDED"/>
        <bgColor indexed="64"/>
      </patternFill>
    </fill>
    <fill>
      <patternFill patternType="solid">
        <fgColor rgb="FFDBDBDB"/>
        <bgColor indexed="64"/>
      </patternFill>
    </fill>
    <fill>
      <patternFill patternType="solid">
        <fgColor rgb="FFC9C9C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FFE699"/>
        <bgColor indexed="64"/>
      </patternFill>
    </fill>
    <fill>
      <patternFill patternType="solid">
        <fgColor rgb="FFFFD966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rgb="FF8EA9DB"/>
        <bgColor indexed="64"/>
      </patternFill>
    </fill>
    <fill>
      <patternFill patternType="solid">
        <fgColor rgb="FF70AD47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rgb="FFA9D08E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rgb="FF5B9BD5"/>
      </bottom>
      <diagonal/>
    </border>
    <border>
      <left/>
      <right/>
      <top/>
      <bottom style="medium">
        <color rgb="FFACCCEA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rgb="FF5B9BD5"/>
      </top>
      <bottom style="double">
        <color rgb="FF5B9BD5"/>
      </bottom>
      <diagonal/>
    </border>
  </borders>
  <cellStyleXfs count="49">
    <xf numFmtId="0" fontId="0" fillId="0" borderId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0" fillId="2" borderId="2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3" applyNumberFormat="0" applyFill="0" applyAlignment="0" applyProtection="0"/>
    <xf numFmtId="0" fontId="20" fillId="0" borderId="3" applyNumberFormat="0" applyFill="0" applyAlignment="0" applyProtection="0"/>
    <xf numFmtId="0" fontId="21" fillId="0" borderId="4" applyNumberFormat="0" applyFill="0" applyAlignment="0" applyProtection="0"/>
    <xf numFmtId="0" fontId="21" fillId="0" borderId="0" applyNumberFormat="0" applyFill="0" applyBorder="0" applyAlignment="0" applyProtection="0"/>
    <xf numFmtId="0" fontId="22" fillId="3" borderId="5" applyNumberFormat="0" applyAlignment="0" applyProtection="0"/>
    <xf numFmtId="0" fontId="23" fillId="4" borderId="6" applyNumberFormat="0" applyAlignment="0" applyProtection="0"/>
    <xf numFmtId="0" fontId="24" fillId="4" borderId="5" applyNumberFormat="0" applyAlignment="0" applyProtection="0"/>
    <xf numFmtId="0" fontId="25" fillId="5" borderId="7" applyNumberFormat="0" applyAlignment="0" applyProtection="0"/>
    <xf numFmtId="0" fontId="26" fillId="0" borderId="8" applyNumberFormat="0" applyFill="0" applyAlignment="0" applyProtection="0"/>
    <xf numFmtId="0" fontId="27" fillId="0" borderId="9" applyNumberFormat="0" applyFill="0" applyAlignment="0" applyProtection="0"/>
    <xf numFmtId="0" fontId="28" fillId="6" borderId="0" applyNumberFormat="0" applyBorder="0" applyAlignment="0" applyProtection="0"/>
    <xf numFmtId="0" fontId="29" fillId="7" borderId="0" applyNumberFormat="0" applyBorder="0" applyAlignment="0" applyProtection="0"/>
    <xf numFmtId="0" fontId="30" fillId="8" borderId="0" applyNumberFormat="0" applyBorder="0" applyAlignment="0" applyProtection="0"/>
    <xf numFmtId="0" fontId="31" fillId="9" borderId="0" applyNumberFormat="0" applyBorder="0" applyAlignment="0" applyProtection="0"/>
    <xf numFmtId="0" fontId="32" fillId="10" borderId="0" applyNumberFormat="0" applyBorder="0" applyAlignment="0" applyProtection="0"/>
    <xf numFmtId="0" fontId="32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32" fillId="14" borderId="0" applyNumberFormat="0" applyBorder="0" applyAlignment="0" applyProtection="0"/>
    <xf numFmtId="0" fontId="32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5" borderId="0" applyNumberFormat="0" applyBorder="0" applyAlignment="0" applyProtection="0"/>
    <xf numFmtId="0" fontId="32" fillId="17" borderId="0" applyNumberFormat="0" applyBorder="0" applyAlignment="0" applyProtection="0"/>
    <xf numFmtId="0" fontId="32" fillId="18" borderId="0" applyNumberFormat="0" applyBorder="0" applyAlignment="0" applyProtection="0"/>
    <xf numFmtId="0" fontId="31" fillId="19" borderId="0" applyNumberFormat="0" applyBorder="0" applyAlignment="0" applyProtection="0"/>
    <xf numFmtId="0" fontId="31" fillId="20" borderId="0" applyNumberFormat="0" applyBorder="0" applyAlignment="0" applyProtection="0"/>
    <xf numFmtId="0" fontId="32" fillId="21" borderId="0" applyNumberFormat="0" applyBorder="0" applyAlignment="0" applyProtection="0"/>
    <xf numFmtId="0" fontId="32" fillId="22" borderId="0" applyNumberFormat="0" applyBorder="0" applyAlignment="0" applyProtection="0"/>
    <xf numFmtId="0" fontId="31" fillId="23" borderId="0" applyNumberFormat="0" applyBorder="0" applyAlignment="0" applyProtection="0"/>
    <xf numFmtId="0" fontId="31" fillId="24" borderId="0" applyNumberFormat="0" applyBorder="0" applyAlignment="0" applyProtection="0"/>
    <xf numFmtId="0" fontId="32" fillId="25" borderId="0" applyNumberFormat="0" applyBorder="0" applyAlignment="0" applyProtection="0"/>
    <xf numFmtId="0" fontId="32" fillId="26" borderId="0" applyNumberFormat="0" applyBorder="0" applyAlignment="0" applyProtection="0"/>
    <xf numFmtId="0" fontId="31" fillId="27" borderId="0" applyNumberFormat="0" applyBorder="0" applyAlignment="0" applyProtection="0"/>
    <xf numFmtId="0" fontId="31" fillId="28" borderId="0" applyNumberFormat="0" applyBorder="0" applyAlignment="0" applyProtection="0"/>
    <xf numFmtId="0" fontId="32" fillId="29" borderId="0" applyNumberFormat="0" applyBorder="0" applyAlignment="0" applyProtection="0"/>
    <xf numFmtId="0" fontId="32" fillId="30" borderId="0" applyNumberFormat="0" applyBorder="0" applyAlignment="0" applyProtection="0"/>
    <xf numFmtId="0" fontId="31" fillId="31" borderId="0" applyNumberFormat="0" applyBorder="0" applyAlignment="0" applyProtection="0"/>
  </cellStyleXfs>
  <cellXfs count="35">
    <xf numFmtId="0" fontId="0" fillId="0" borderId="0" xfId="0" applyNumberFormat="1" applyFont="1" applyFill="1" applyBorder="1" applyAlignment="1" applyProtection="1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/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176" fontId="9" fillId="0" borderId="1" xfId="0" applyNumberFormat="1" applyFont="1" applyBorder="1" applyAlignment="1">
      <alignment horizontal="center" vertical="center"/>
    </xf>
    <xf numFmtId="0" fontId="2" fillId="0" borderId="0" xfId="0" applyNumberFormat="1" applyFont="1" applyFill="1" applyBorder="1" applyAlignment="1" applyProtection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9" fillId="0" borderId="1" xfId="0" applyNumberFormat="1" applyFont="1" applyFill="1" applyBorder="1" applyAlignment="1" applyProtection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 applyProtection="1"/>
    <xf numFmtId="0" fontId="9" fillId="0" borderId="1" xfId="0" applyNumberFormat="1" applyFont="1" applyFill="1" applyBorder="1" applyAlignment="1" applyProtection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0" fillId="0" borderId="0" xfId="0" applyNumberFormat="1" applyFont="1" applyFill="1" applyBorder="1" applyAlignment="1" applyProtection="1">
      <alignment horizontal="center"/>
    </xf>
    <xf numFmtId="0" fontId="12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76" fontId="0" fillId="0" borderId="1" xfId="0" applyNumberFormat="1" applyFont="1" applyBorder="1" applyAlignment="1">
      <alignment horizontal="center" vertical="center"/>
    </xf>
    <xf numFmtId="176" fontId="4" fillId="0" borderId="1" xfId="0" applyNumberFormat="1" applyFont="1" applyFill="1" applyBorder="1" applyAlignment="1" applyProtection="1">
      <alignment horizontal="center" vertical="center"/>
    </xf>
    <xf numFmtId="176" fontId="0" fillId="0" borderId="1" xfId="0" applyNumberFormat="1" applyFont="1" applyFill="1" applyBorder="1" applyAlignment="1" applyProtection="1">
      <alignment horizontal="center" vertical="center"/>
    </xf>
    <xf numFmtId="176" fontId="4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177" fontId="0" fillId="0" borderId="1" xfId="0" applyNumberFormat="1" applyFont="1" applyFill="1" applyBorder="1" applyAlignment="1" applyProtection="1">
      <alignment horizontal="center" vertical="center"/>
    </xf>
    <xf numFmtId="176" fontId="7" fillId="0" borderId="1" xfId="0" applyNumberFormat="1" applyFont="1" applyFill="1" applyBorder="1" applyAlignment="1" applyProtection="1">
      <alignment horizontal="center" vertical="center"/>
    </xf>
    <xf numFmtId="0" fontId="9" fillId="0" borderId="1" xfId="0" applyFont="1" applyBorder="1" applyAlignment="1" quotePrefix="1">
      <alignment horizontal="center" vertical="center"/>
    </xf>
    <xf numFmtId="0" fontId="7" fillId="0" borderId="1" xfId="0" applyFont="1" applyBorder="1" applyAlignment="1" quotePrefix="1">
      <alignment horizontal="center" vertical="center"/>
    </xf>
    <xf numFmtId="0" fontId="5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i val="0"/>
        <color rgb="FFFF0000"/>
      </font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1"/>
  <sheetViews>
    <sheetView zoomScale="130" zoomScaleNormal="130" workbookViewId="0">
      <selection activeCell="A1" sqref="A1:L1"/>
    </sheetView>
  </sheetViews>
  <sheetFormatPr defaultColWidth="9.14285714285714" defaultRowHeight="13.5" customHeight="1"/>
  <cols>
    <col min="1" max="1" width="45.3904761904762" style="2" customWidth="1"/>
    <col min="2" max="2" width="13.2952380952381" style="2" customWidth="1"/>
    <col min="3" max="3" width="11.4285714285714" style="2" customWidth="1"/>
    <col min="4" max="4" width="11.7142857142857" style="2" customWidth="1"/>
    <col min="5" max="5" width="10.4285714285714" style="2" customWidth="1"/>
    <col min="6" max="6" width="9.14285714285714" style="2"/>
    <col min="7" max="7" width="11.0952380952381" customWidth="1"/>
    <col min="11" max="11" width="13.847619047619" customWidth="1"/>
    <col min="12" max="12" width="10.1047619047619" customWidth="1"/>
  </cols>
  <sheetData>
    <row r="1" ht="34" customHeight="1" spans="1:12">
      <c r="A1" s="4" t="s">
        <v>0</v>
      </c>
      <c r="B1" s="4"/>
      <c r="C1" s="4"/>
      <c r="D1" s="4"/>
      <c r="E1" s="4"/>
      <c r="F1" s="4"/>
      <c r="G1" s="4"/>
      <c r="H1" s="4"/>
      <c r="I1" s="14"/>
      <c r="J1" s="14"/>
      <c r="K1" s="14"/>
      <c r="L1" s="14"/>
    </row>
    <row r="2" s="1" customFormat="1" ht="34" customHeight="1" spans="1:12">
      <c r="A2" s="5" t="s">
        <v>1</v>
      </c>
      <c r="B2" s="5" t="s">
        <v>2</v>
      </c>
      <c r="C2" s="5" t="s">
        <v>3</v>
      </c>
      <c r="D2" s="5" t="s">
        <v>4</v>
      </c>
      <c r="E2" s="12" t="s">
        <v>5</v>
      </c>
      <c r="F2" s="12" t="s">
        <v>6</v>
      </c>
      <c r="G2" s="12" t="s">
        <v>7</v>
      </c>
      <c r="H2" s="12" t="s">
        <v>8</v>
      </c>
      <c r="I2" s="5" t="s">
        <v>9</v>
      </c>
      <c r="J2" s="5" t="s">
        <v>10</v>
      </c>
      <c r="K2" s="5" t="s">
        <v>11</v>
      </c>
      <c r="L2" s="15" t="s">
        <v>12</v>
      </c>
    </row>
    <row r="3" ht="28" customHeight="1" spans="1:12">
      <c r="A3" s="6" t="s">
        <v>13</v>
      </c>
      <c r="B3" s="20" t="s">
        <v>14</v>
      </c>
      <c r="C3" s="35" t="s">
        <v>15</v>
      </c>
      <c r="D3" s="31" t="s">
        <v>16</v>
      </c>
      <c r="E3" s="13">
        <v>72</v>
      </c>
      <c r="F3" s="32">
        <f t="shared" ref="F3:F8" si="0">E3*50%</f>
        <v>36</v>
      </c>
      <c r="G3" s="28">
        <v>81</v>
      </c>
      <c r="H3" s="27">
        <f t="shared" ref="H3:H8" si="1">G3*50%</f>
        <v>40.5</v>
      </c>
      <c r="I3" s="27">
        <f t="shared" ref="I3:I8" si="2">F3+H3</f>
        <v>76.5</v>
      </c>
      <c r="J3" s="33">
        <v>1</v>
      </c>
      <c r="K3" s="26" t="s">
        <v>17</v>
      </c>
      <c r="L3" s="27"/>
    </row>
    <row r="4" ht="28" customHeight="1" spans="1:12">
      <c r="A4" s="6"/>
      <c r="B4" s="20"/>
      <c r="C4" s="20"/>
      <c r="D4" s="31" t="s">
        <v>18</v>
      </c>
      <c r="E4" s="13">
        <v>63</v>
      </c>
      <c r="F4" s="32">
        <f t="shared" si="0"/>
        <v>31.5</v>
      </c>
      <c r="G4" s="28">
        <v>78.8</v>
      </c>
      <c r="H4" s="27">
        <f t="shared" si="1"/>
        <v>39.4</v>
      </c>
      <c r="I4" s="27">
        <f t="shared" si="2"/>
        <v>70.9</v>
      </c>
      <c r="J4" s="33">
        <v>2</v>
      </c>
      <c r="K4" s="34"/>
      <c r="L4" s="27"/>
    </row>
    <row r="5" ht="28" customHeight="1" spans="1:12">
      <c r="A5" s="6"/>
      <c r="B5" s="20" t="s">
        <v>19</v>
      </c>
      <c r="C5" s="35" t="s">
        <v>20</v>
      </c>
      <c r="D5" s="31" t="s">
        <v>21</v>
      </c>
      <c r="E5" s="13">
        <v>84.5</v>
      </c>
      <c r="F5" s="32">
        <f t="shared" si="0"/>
        <v>42.25</v>
      </c>
      <c r="G5" s="28">
        <v>84</v>
      </c>
      <c r="H5" s="27">
        <f t="shared" si="1"/>
        <v>42</v>
      </c>
      <c r="I5" s="27">
        <f t="shared" si="2"/>
        <v>84.25</v>
      </c>
      <c r="J5" s="33">
        <v>1</v>
      </c>
      <c r="K5" s="26" t="s">
        <v>17</v>
      </c>
      <c r="L5" s="27"/>
    </row>
    <row r="6" ht="28" customHeight="1" spans="1:12">
      <c r="A6" s="6"/>
      <c r="B6" s="20"/>
      <c r="C6" s="20"/>
      <c r="D6" s="31" t="s">
        <v>22</v>
      </c>
      <c r="E6" s="13">
        <v>82.5</v>
      </c>
      <c r="F6" s="32">
        <f t="shared" si="0"/>
        <v>41.25</v>
      </c>
      <c r="G6" s="28">
        <v>79.8</v>
      </c>
      <c r="H6" s="27">
        <f t="shared" si="1"/>
        <v>39.9</v>
      </c>
      <c r="I6" s="27">
        <f t="shared" si="2"/>
        <v>81.15</v>
      </c>
      <c r="J6" s="33">
        <v>2</v>
      </c>
      <c r="K6" s="34"/>
      <c r="L6" s="27"/>
    </row>
    <row r="7" ht="28" customHeight="1" spans="1:12">
      <c r="A7" s="6"/>
      <c r="B7" s="20" t="s">
        <v>23</v>
      </c>
      <c r="C7" s="35" t="s">
        <v>24</v>
      </c>
      <c r="D7" s="31" t="s">
        <v>25</v>
      </c>
      <c r="E7" s="13">
        <v>83</v>
      </c>
      <c r="F7" s="32">
        <f t="shared" si="0"/>
        <v>41.5</v>
      </c>
      <c r="G7" s="28">
        <v>84.6</v>
      </c>
      <c r="H7" s="27">
        <f t="shared" si="1"/>
        <v>42.3</v>
      </c>
      <c r="I7" s="27">
        <f t="shared" si="2"/>
        <v>83.8</v>
      </c>
      <c r="J7" s="33">
        <v>1</v>
      </c>
      <c r="K7" s="26" t="s">
        <v>17</v>
      </c>
      <c r="L7" s="27"/>
    </row>
    <row r="8" ht="28" customHeight="1" spans="1:12">
      <c r="A8" s="6"/>
      <c r="B8" s="20"/>
      <c r="C8" s="20"/>
      <c r="D8" s="31" t="s">
        <v>26</v>
      </c>
      <c r="E8" s="13">
        <v>80</v>
      </c>
      <c r="F8" s="32">
        <f t="shared" si="0"/>
        <v>40</v>
      </c>
      <c r="G8" s="28">
        <v>80.2</v>
      </c>
      <c r="H8" s="27">
        <f t="shared" si="1"/>
        <v>40.1</v>
      </c>
      <c r="I8" s="27">
        <f t="shared" si="2"/>
        <v>80.1</v>
      </c>
      <c r="J8" s="33">
        <v>2</v>
      </c>
      <c r="K8" s="34"/>
      <c r="L8" s="27"/>
    </row>
    <row r="10" customHeight="1" spans="1:6">
      <c r="A10" s="10"/>
      <c r="B10" s="10"/>
      <c r="C10" s="10"/>
      <c r="D10" s="10"/>
      <c r="E10" s="10"/>
      <c r="F10" s="10"/>
    </row>
    <row r="21" customHeight="1" spans="9:9">
      <c r="I21" s="3"/>
    </row>
  </sheetData>
  <mergeCells count="9">
    <mergeCell ref="A1:L1"/>
    <mergeCell ref="A10:F10"/>
    <mergeCell ref="A3:A8"/>
    <mergeCell ref="B3:B4"/>
    <mergeCell ref="B5:B6"/>
    <mergeCell ref="B7:B8"/>
    <mergeCell ref="C3:C4"/>
    <mergeCell ref="C5:C6"/>
    <mergeCell ref="C7:C8"/>
  </mergeCells>
  <pageMargins left="0.751388888888889" right="0.751388888888889" top="1" bottom="1" header="0.5" footer="0.5"/>
  <pageSetup paperSize="9" scale="80" fitToHeight="0" pageOrder="overThenDown" orientation="landscape" cellComments="asDisplayed" useFirstPageNumber="1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6"/>
  <sheetViews>
    <sheetView zoomScale="130" zoomScaleNormal="130" workbookViewId="0">
      <selection activeCell="A1" sqref="A1:L1"/>
    </sheetView>
  </sheetViews>
  <sheetFormatPr defaultColWidth="9.14285714285714" defaultRowHeight="13.5" customHeight="1"/>
  <cols>
    <col min="1" max="1" width="42.9619047619048" style="2" customWidth="1"/>
    <col min="2" max="3" width="11" style="2" customWidth="1"/>
    <col min="4" max="4" width="11.4285714285714" style="2" customWidth="1"/>
    <col min="5" max="5" width="10.4285714285714" style="2" customWidth="1"/>
    <col min="6" max="6" width="9.14285714285714" style="2"/>
    <col min="7" max="7" width="10.9904761904762" customWidth="1"/>
    <col min="11" max="11" width="13.1809523809524" customWidth="1"/>
  </cols>
  <sheetData>
    <row r="1" ht="43" customHeight="1" spans="1:12">
      <c r="A1" s="4" t="s">
        <v>0</v>
      </c>
      <c r="B1" s="4"/>
      <c r="C1" s="4"/>
      <c r="D1" s="4"/>
      <c r="E1" s="4"/>
      <c r="F1" s="4"/>
      <c r="G1" s="4"/>
      <c r="H1" s="4"/>
      <c r="I1" s="14"/>
      <c r="J1" s="14"/>
      <c r="K1" s="14"/>
      <c r="L1" s="14"/>
    </row>
    <row r="2" s="1" customFormat="1" ht="34" customHeight="1" spans="1:12">
      <c r="A2" s="5" t="s">
        <v>1</v>
      </c>
      <c r="B2" s="5" t="s">
        <v>2</v>
      </c>
      <c r="C2" s="5" t="s">
        <v>3</v>
      </c>
      <c r="D2" s="5" t="s">
        <v>4</v>
      </c>
      <c r="E2" s="12" t="s">
        <v>5</v>
      </c>
      <c r="F2" s="12" t="s">
        <v>6</v>
      </c>
      <c r="G2" s="12" t="s">
        <v>7</v>
      </c>
      <c r="H2" s="12" t="s">
        <v>8</v>
      </c>
      <c r="I2" s="5" t="s">
        <v>9</v>
      </c>
      <c r="J2" s="5" t="s">
        <v>10</v>
      </c>
      <c r="K2" s="5" t="s">
        <v>11</v>
      </c>
      <c r="L2" s="15" t="s">
        <v>12</v>
      </c>
    </row>
    <row r="3" ht="41" customHeight="1" spans="1:12">
      <c r="A3" s="6" t="s">
        <v>27</v>
      </c>
      <c r="B3" s="24" t="s">
        <v>28</v>
      </c>
      <c r="C3" s="36" t="s">
        <v>29</v>
      </c>
      <c r="D3" s="22" t="s">
        <v>30</v>
      </c>
      <c r="E3" s="25">
        <v>65.5</v>
      </c>
      <c r="F3" s="25">
        <f>E3*50%</f>
        <v>32.75</v>
      </c>
      <c r="G3" s="26">
        <v>87.2</v>
      </c>
      <c r="H3" s="27">
        <f>G3*50%</f>
        <v>43.6</v>
      </c>
      <c r="I3" s="27">
        <f>F3+H3</f>
        <v>76.35</v>
      </c>
      <c r="J3" s="29">
        <v>1</v>
      </c>
      <c r="K3" s="30" t="s">
        <v>17</v>
      </c>
      <c r="L3" s="29"/>
    </row>
    <row r="4" ht="41" customHeight="1" spans="1:12">
      <c r="A4" s="9"/>
      <c r="B4" s="9"/>
      <c r="C4" s="9"/>
      <c r="D4" s="22" t="s">
        <v>31</v>
      </c>
      <c r="E4" s="25">
        <v>69</v>
      </c>
      <c r="F4" s="25">
        <f>E4*50%</f>
        <v>34.5</v>
      </c>
      <c r="G4" s="28">
        <v>81.8</v>
      </c>
      <c r="H4" s="27">
        <f>G4*50%</f>
        <v>40.9</v>
      </c>
      <c r="I4" s="27">
        <f>F4+H4</f>
        <v>75.4</v>
      </c>
      <c r="J4" s="29">
        <v>2</v>
      </c>
      <c r="K4" s="29"/>
      <c r="L4" s="29"/>
    </row>
    <row r="16" customHeight="1" spans="9:9">
      <c r="I16" s="3"/>
    </row>
  </sheetData>
  <mergeCells count="4">
    <mergeCell ref="A1:L1"/>
    <mergeCell ref="A3:A4"/>
    <mergeCell ref="B3:B4"/>
    <mergeCell ref="C3:C4"/>
  </mergeCells>
  <conditionalFormatting sqref="F3">
    <cfRule type="duplicateValues" dxfId="0" priority="1"/>
  </conditionalFormatting>
  <conditionalFormatting sqref="F4">
    <cfRule type="duplicateValues" dxfId="0" priority="2"/>
  </conditionalFormatting>
  <pageMargins left="0.751388888888889" right="0.751388888888889" top="1" bottom="1" header="0.5" footer="0.5"/>
  <pageSetup paperSize="9" scale="84" fitToHeight="0" pageOrder="overThenDown" orientation="landscape" cellComments="asDisplayed" useFirstPageNumber="1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7"/>
  <sheetViews>
    <sheetView zoomScale="130" zoomScaleNormal="130" workbookViewId="0">
      <selection activeCell="A1" sqref="A1:L1"/>
    </sheetView>
  </sheetViews>
  <sheetFormatPr defaultColWidth="9.14285714285714" defaultRowHeight="13.5" customHeight="1"/>
  <cols>
    <col min="1" max="1" width="36.152380952381" style="2" customWidth="1"/>
    <col min="2" max="3" width="11" style="2" customWidth="1"/>
    <col min="4" max="4" width="11.4285714285714" style="2" customWidth="1"/>
    <col min="5" max="5" width="9.14285714285714" style="2"/>
    <col min="6" max="6" width="11.1047619047619" style="2" customWidth="1"/>
    <col min="7" max="7" width="10.1047619047619" customWidth="1"/>
    <col min="10" max="10" width="9.22857142857143" customWidth="1"/>
    <col min="11" max="11" width="14.0571428571429" customWidth="1"/>
    <col min="12" max="12" width="20.1142857142857" customWidth="1"/>
  </cols>
  <sheetData>
    <row r="1" ht="40" customHeight="1" spans="1:12">
      <c r="A1" s="4" t="s">
        <v>0</v>
      </c>
      <c r="B1" s="4"/>
      <c r="C1" s="4"/>
      <c r="D1" s="4"/>
      <c r="E1" s="4"/>
      <c r="F1" s="4"/>
      <c r="G1" s="4"/>
      <c r="H1" s="4"/>
      <c r="I1" s="14"/>
      <c r="J1" s="14"/>
      <c r="K1" s="14"/>
      <c r="L1" s="14"/>
    </row>
    <row r="2" s="1" customFormat="1" ht="34" customHeight="1" spans="1:12">
      <c r="A2" s="5" t="s">
        <v>1</v>
      </c>
      <c r="B2" s="5" t="s">
        <v>2</v>
      </c>
      <c r="C2" s="5" t="s">
        <v>3</v>
      </c>
      <c r="D2" s="5" t="s">
        <v>4</v>
      </c>
      <c r="E2" s="12" t="s">
        <v>5</v>
      </c>
      <c r="F2" s="12" t="s">
        <v>6</v>
      </c>
      <c r="G2" s="12" t="s">
        <v>7</v>
      </c>
      <c r="H2" s="12" t="s">
        <v>8</v>
      </c>
      <c r="I2" s="5" t="s">
        <v>9</v>
      </c>
      <c r="J2" s="5" t="s">
        <v>10</v>
      </c>
      <c r="K2" s="5" t="s">
        <v>11</v>
      </c>
      <c r="L2" s="15" t="s">
        <v>12</v>
      </c>
    </row>
    <row r="3" ht="31" customHeight="1" spans="1:12">
      <c r="A3" s="6" t="s">
        <v>32</v>
      </c>
      <c r="B3" s="6" t="s">
        <v>33</v>
      </c>
      <c r="C3" s="36" t="s">
        <v>34</v>
      </c>
      <c r="D3" s="22" t="s">
        <v>35</v>
      </c>
      <c r="E3" s="13">
        <v>77.4</v>
      </c>
      <c r="F3" s="13">
        <f>E3*50%</f>
        <v>38.7</v>
      </c>
      <c r="G3" s="13">
        <v>81.6</v>
      </c>
      <c r="H3" s="13">
        <f>G3*50%</f>
        <v>40.8</v>
      </c>
      <c r="I3" s="13">
        <f>F3+H3</f>
        <v>79.5</v>
      </c>
      <c r="J3" s="16">
        <v>1</v>
      </c>
      <c r="K3" s="23" t="s">
        <v>17</v>
      </c>
      <c r="L3" s="16"/>
    </row>
    <row r="4" ht="31" customHeight="1" spans="1:12">
      <c r="A4" s="6"/>
      <c r="B4" s="9"/>
      <c r="C4" s="9"/>
      <c r="D4" s="22" t="s">
        <v>36</v>
      </c>
      <c r="E4" s="13">
        <v>74.2</v>
      </c>
      <c r="F4" s="13">
        <f>E4*50%</f>
        <v>37.1</v>
      </c>
      <c r="G4" s="13">
        <v>82.4</v>
      </c>
      <c r="H4" s="13">
        <f>G4*50%</f>
        <v>41.2</v>
      </c>
      <c r="I4" s="13">
        <f>F4+H4</f>
        <v>78.3</v>
      </c>
      <c r="J4" s="16">
        <v>2</v>
      </c>
      <c r="K4" s="19"/>
      <c r="L4" s="16"/>
    </row>
    <row r="5" ht="31" customHeight="1" spans="1:12">
      <c r="A5" s="6"/>
      <c r="B5" s="9"/>
      <c r="C5" s="9"/>
      <c r="D5" s="22" t="s">
        <v>37</v>
      </c>
      <c r="E5" s="13">
        <v>69.2</v>
      </c>
      <c r="F5" s="13">
        <f>E5*50%</f>
        <v>34.6</v>
      </c>
      <c r="G5" s="13">
        <v>83.6</v>
      </c>
      <c r="H5" s="13">
        <f>G5*50%</f>
        <v>41.8</v>
      </c>
      <c r="I5" s="13">
        <f>F5+H5</f>
        <v>76.4</v>
      </c>
      <c r="J5" s="16">
        <v>3</v>
      </c>
      <c r="K5" s="19"/>
      <c r="L5" s="16" t="s">
        <v>38</v>
      </c>
    </row>
    <row r="6" customHeight="1" spans="1:6">
      <c r="A6" s="10"/>
      <c r="B6" s="10"/>
      <c r="C6" s="10"/>
      <c r="D6" s="10"/>
      <c r="E6" s="10"/>
      <c r="F6" s="10"/>
    </row>
    <row r="17" customHeight="1" spans="9:9">
      <c r="I17" s="3"/>
    </row>
  </sheetData>
  <mergeCells count="5">
    <mergeCell ref="A1:L1"/>
    <mergeCell ref="A6:F6"/>
    <mergeCell ref="A3:A5"/>
    <mergeCell ref="B3:B5"/>
    <mergeCell ref="C3:C5"/>
  </mergeCells>
  <pageMargins left="0.751388888888889" right="0.751388888888889" top="1" bottom="1" header="0.5" footer="0.5"/>
  <pageSetup paperSize="9" scale="82" fitToHeight="0" pageOrder="overThenDown" orientation="landscape" cellComments="asDisplayed" useFirstPageNumber="1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8"/>
  <sheetViews>
    <sheetView tabSelected="1" zoomScale="130" zoomScaleNormal="130" workbookViewId="0">
      <selection activeCell="I16" sqref="I16"/>
    </sheetView>
  </sheetViews>
  <sheetFormatPr defaultColWidth="9.14285714285714" defaultRowHeight="13.5" customHeight="1"/>
  <cols>
    <col min="1" max="1" width="39.2285714285714" style="2" customWidth="1"/>
    <col min="2" max="2" width="11" style="2" customWidth="1"/>
    <col min="3" max="3" width="11.7142857142857" style="3" customWidth="1"/>
    <col min="4" max="4" width="11.4285714285714" style="2" customWidth="1"/>
    <col min="5" max="10" width="9.14285714285714" style="2"/>
    <col min="11" max="11" width="19.2285714285714" customWidth="1"/>
    <col min="12" max="12" width="12.5238095238095" customWidth="1"/>
  </cols>
  <sheetData>
    <row r="1" ht="46" customHeight="1" spans="1:12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14"/>
    </row>
    <row r="2" s="1" customFormat="1" ht="34" customHeight="1" spans="1:12">
      <c r="A2" s="5" t="s">
        <v>1</v>
      </c>
      <c r="B2" s="5" t="s">
        <v>2</v>
      </c>
      <c r="C2" s="5" t="s">
        <v>3</v>
      </c>
      <c r="D2" s="5" t="s">
        <v>4</v>
      </c>
      <c r="E2" s="12" t="s">
        <v>5</v>
      </c>
      <c r="F2" s="12" t="s">
        <v>6</v>
      </c>
      <c r="G2" s="12" t="s">
        <v>7</v>
      </c>
      <c r="H2" s="12" t="s">
        <v>8</v>
      </c>
      <c r="I2" s="5" t="s">
        <v>9</v>
      </c>
      <c r="J2" s="5" t="s">
        <v>10</v>
      </c>
      <c r="K2" s="5" t="s">
        <v>11</v>
      </c>
      <c r="L2" s="15" t="s">
        <v>12</v>
      </c>
    </row>
    <row r="3" ht="32" customHeight="1" spans="1:12">
      <c r="A3" s="6" t="s">
        <v>39</v>
      </c>
      <c r="B3" s="6" t="s">
        <v>33</v>
      </c>
      <c r="C3" s="37" t="s">
        <v>40</v>
      </c>
      <c r="D3" s="8" t="s">
        <v>41</v>
      </c>
      <c r="E3" s="13">
        <v>85.6</v>
      </c>
      <c r="F3" s="13">
        <f>E3*50%</f>
        <v>42.8</v>
      </c>
      <c r="G3" s="13">
        <v>84.8</v>
      </c>
      <c r="H3" s="13">
        <f>G3*50%</f>
        <v>42.4</v>
      </c>
      <c r="I3" s="13">
        <f>F3+H3</f>
        <v>85.2</v>
      </c>
      <c r="J3" s="16">
        <v>1</v>
      </c>
      <c r="K3" s="17" t="s">
        <v>17</v>
      </c>
      <c r="L3" s="18"/>
    </row>
    <row r="4" ht="32" customHeight="1" spans="1:12">
      <c r="A4" s="6"/>
      <c r="B4" s="9"/>
      <c r="C4" s="7"/>
      <c r="D4" s="8" t="s">
        <v>42</v>
      </c>
      <c r="E4" s="13">
        <v>81.6</v>
      </c>
      <c r="F4" s="13">
        <f>E4*50%</f>
        <v>40.8</v>
      </c>
      <c r="G4" s="13">
        <v>83.8</v>
      </c>
      <c r="H4" s="13">
        <f>G4*50%</f>
        <v>41.9</v>
      </c>
      <c r="I4" s="13">
        <f>F4+H4</f>
        <v>82.7</v>
      </c>
      <c r="J4" s="16">
        <v>2</v>
      </c>
      <c r="K4" s="19"/>
      <c r="L4" s="18"/>
    </row>
    <row r="5" ht="32" customHeight="1" spans="1:15">
      <c r="A5" s="6"/>
      <c r="B5" s="9"/>
      <c r="C5" s="7"/>
      <c r="D5" s="8" t="s">
        <v>43</v>
      </c>
      <c r="E5" s="13">
        <v>83.2</v>
      </c>
      <c r="F5" s="13">
        <f>E5*50%</f>
        <v>41.6</v>
      </c>
      <c r="G5" s="13">
        <v>80.8</v>
      </c>
      <c r="H5" s="13">
        <f>G5*50%</f>
        <v>40.4</v>
      </c>
      <c r="I5" s="13">
        <f>F5+H5</f>
        <v>82</v>
      </c>
      <c r="J5" s="20">
        <v>3</v>
      </c>
      <c r="K5" s="19"/>
      <c r="L5" s="18"/>
      <c r="O5" s="21"/>
    </row>
    <row r="6" ht="32" customHeight="1" spans="1:12">
      <c r="A6" s="6"/>
      <c r="B6" s="6" t="s">
        <v>44</v>
      </c>
      <c r="C6" s="37" t="s">
        <v>45</v>
      </c>
      <c r="D6" s="8" t="s">
        <v>46</v>
      </c>
      <c r="E6" s="13">
        <v>75.2</v>
      </c>
      <c r="F6" s="13">
        <f>E6*50%</f>
        <v>37.6</v>
      </c>
      <c r="G6" s="13">
        <v>83.6</v>
      </c>
      <c r="H6" s="13">
        <f>G6*50%</f>
        <v>41.8</v>
      </c>
      <c r="I6" s="13">
        <f>F6+H6</f>
        <v>79.4</v>
      </c>
      <c r="J6" s="20">
        <v>1</v>
      </c>
      <c r="K6" s="19" t="s">
        <v>17</v>
      </c>
      <c r="L6" s="18"/>
    </row>
    <row r="7" ht="16" customHeight="1"/>
    <row r="8" ht="16" customHeight="1" spans="1:10">
      <c r="A8" s="10"/>
      <c r="B8" s="11"/>
      <c r="C8" s="11"/>
      <c r="D8" s="11"/>
      <c r="E8" s="10"/>
      <c r="F8" s="10"/>
      <c r="G8" s="10"/>
      <c r="H8" s="10"/>
      <c r="I8" s="10"/>
      <c r="J8" s="10"/>
    </row>
    <row r="18" customHeight="1" spans="13:13">
      <c r="M18" s="3"/>
    </row>
  </sheetData>
  <mergeCells count="5">
    <mergeCell ref="A1:L1"/>
    <mergeCell ref="B8:D8"/>
    <mergeCell ref="A3:A6"/>
    <mergeCell ref="B3:B5"/>
    <mergeCell ref="C3:C5"/>
  </mergeCells>
  <conditionalFormatting sqref="J5:J6">
    <cfRule type="duplicateValues" dxfId="0" priority="1"/>
  </conditionalFormatting>
  <pageMargins left="0.511805555555556" right="0.275" top="1" bottom="1" header="0.5" footer="0.5"/>
  <pageSetup paperSize="9" scale="88" pageOrder="overThenDown" orientation="landscape" cellComments="asDisplayed" useFirstPageNumber="1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四川省民政干部学校</vt:lpstr>
      <vt:lpstr>晚霞报社 </vt:lpstr>
      <vt:lpstr>省社会组织服务中心</vt:lpstr>
      <vt:lpstr>省未成年人保护中心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2022-07-24T10:17:00Z</dcterms:created>
  <dcterms:modified xsi:type="dcterms:W3CDTF">2024-11-02T12:43:16Z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2052-12.8.2.17001</vt:lpwstr>
  </property>
  <property fmtid="{D5CDD505-2E9C-101B-9397-08002B2CF9AE}" pid="3" name="ICV">
    <vt:lpwstr>120CF401146E28F6AD171767A1C7E064_42</vt:lpwstr>
  </property>
</Properties>
</file>