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769" activeTab="0"/>
  </bookViews>
  <sheets>
    <sheet name="成绩排名" sheetId="1" r:id="rId1"/>
    <sheet name="Sheet1" sheetId="2" r:id="rId2"/>
  </sheets>
  <definedNames>
    <definedName name="_xlnm.Print_Titles" localSheetId="0">'成绩排名'!$3:$3</definedName>
  </definedNames>
  <calcPr fullCalcOnLoad="1"/>
</workbook>
</file>

<file path=xl/sharedStrings.xml><?xml version="1.0" encoding="utf-8"?>
<sst xmlns="http://schemas.openxmlformats.org/spreadsheetml/2006/main" count="421" uniqueCount="249">
  <si>
    <t>附件1</t>
  </si>
  <si>
    <t>2023年下半年荣县事业单位公开考试聘用工作人员笔面试总成绩及排名（管理类、卫生类）</t>
  </si>
  <si>
    <t>序号</t>
  </si>
  <si>
    <t>姓名</t>
  </si>
  <si>
    <t>报考单位</t>
  </si>
  <si>
    <t>报考岗位</t>
  </si>
  <si>
    <t>准考证号</t>
  </si>
  <si>
    <t>岗位
编码</t>
  </si>
  <si>
    <t>笔试
总成绩</t>
  </si>
  <si>
    <t>笔试折
合成绩</t>
  </si>
  <si>
    <t>面试成绩</t>
  </si>
  <si>
    <t>面试折
合成绩</t>
  </si>
  <si>
    <t>笔面试
总成绩</t>
  </si>
  <si>
    <t>排名</t>
  </si>
  <si>
    <t>刘信宇</t>
  </si>
  <si>
    <t>荣县人民医院</t>
  </si>
  <si>
    <t>急诊医师</t>
  </si>
  <si>
    <t>5010223123903</t>
  </si>
  <si>
    <t xml:space="preserve"> 605022</t>
  </si>
  <si>
    <t>黄琴</t>
  </si>
  <si>
    <t>5010223123904</t>
  </si>
  <si>
    <t>张忠</t>
  </si>
  <si>
    <t>荣县中医医院</t>
  </si>
  <si>
    <t>外科医师</t>
  </si>
  <si>
    <t>5010223123907</t>
  </si>
  <si>
    <t xml:space="preserve"> 606012</t>
  </si>
  <si>
    <t>陈康</t>
  </si>
  <si>
    <t>中医临床医师</t>
  </si>
  <si>
    <t>5010223123910</t>
  </si>
  <si>
    <t xml:space="preserve"> 606032</t>
  </si>
  <si>
    <t>李春苗</t>
  </si>
  <si>
    <t>儿科医师</t>
  </si>
  <si>
    <t>5010223123912</t>
  </si>
  <si>
    <t xml:space="preserve"> 606062</t>
  </si>
  <si>
    <t>陈瑶</t>
  </si>
  <si>
    <t>荣县留佳中心卫生院</t>
  </si>
  <si>
    <t>康复治疗</t>
  </si>
  <si>
    <t>5010223123915</t>
  </si>
  <si>
    <t xml:space="preserve"> 607012</t>
  </si>
  <si>
    <t>吴天鹏</t>
  </si>
  <si>
    <t>5010223123926</t>
  </si>
  <si>
    <t>程枭芸</t>
  </si>
  <si>
    <t>5010223123929</t>
  </si>
  <si>
    <t>刘涛</t>
  </si>
  <si>
    <t>荣县长山中心卫生院</t>
  </si>
  <si>
    <t>医师</t>
  </si>
  <si>
    <t>5010223124017</t>
  </si>
  <si>
    <t xml:space="preserve"> 608012</t>
  </si>
  <si>
    <t>周琪卜</t>
  </si>
  <si>
    <t>5010223124014</t>
  </si>
  <si>
    <t>马优</t>
  </si>
  <si>
    <t>5010223124016</t>
  </si>
  <si>
    <t>周润梅</t>
  </si>
  <si>
    <t>荣县高山中心卫生院</t>
  </si>
  <si>
    <t>临床医师</t>
  </si>
  <si>
    <t>5010223124018</t>
  </si>
  <si>
    <t xml:space="preserve"> 609012</t>
  </si>
  <si>
    <t>廖绍洪</t>
  </si>
  <si>
    <t>荣县新桥中心卫生院</t>
  </si>
  <si>
    <t>医务人员</t>
  </si>
  <si>
    <t>5010223124025</t>
  </si>
  <si>
    <t xml:space="preserve"> 610012</t>
  </si>
  <si>
    <t>但宇恒</t>
  </si>
  <si>
    <t>5010223124022</t>
  </si>
  <si>
    <t>李诗涵</t>
  </si>
  <si>
    <t>5010223124023</t>
  </si>
  <si>
    <t>吴雅婷</t>
  </si>
  <si>
    <t>荣县来牟镇卫生院</t>
  </si>
  <si>
    <t>5010223124026</t>
  </si>
  <si>
    <t xml:space="preserve"> 611012</t>
  </si>
  <si>
    <t>邛莫阿机</t>
  </si>
  <si>
    <t>5010223124027</t>
  </si>
  <si>
    <t>万捷敏</t>
  </si>
  <si>
    <t>荣县河口镇卫生院</t>
  </si>
  <si>
    <t>护士</t>
  </si>
  <si>
    <t>5010223124127</t>
  </si>
  <si>
    <t xml:space="preserve"> 612012</t>
  </si>
  <si>
    <t>毕悦</t>
  </si>
  <si>
    <t>5010223124213</t>
  </si>
  <si>
    <t>龚桂华</t>
  </si>
  <si>
    <t>5010223124216</t>
  </si>
  <si>
    <t>黄腾飞</t>
  </si>
  <si>
    <t>荣县观山镇卫生院</t>
  </si>
  <si>
    <t>5010223124311</t>
  </si>
  <si>
    <t xml:space="preserve"> 613012</t>
  </si>
  <si>
    <t>曹妤</t>
  </si>
  <si>
    <t>5010223124313</t>
  </si>
  <si>
    <t>周柳君</t>
  </si>
  <si>
    <t>5010223124314</t>
  </si>
  <si>
    <t>陈思桐</t>
  </si>
  <si>
    <t>荣县古文镇卫生院</t>
  </si>
  <si>
    <t>药师</t>
  </si>
  <si>
    <t>5010223124319</t>
  </si>
  <si>
    <t xml:space="preserve"> 614012</t>
  </si>
  <si>
    <t>李思琪</t>
  </si>
  <si>
    <t>5010223124323</t>
  </si>
  <si>
    <t>王雪菲</t>
  </si>
  <si>
    <t>5010223124406</t>
  </si>
  <si>
    <t>彭诗颖</t>
  </si>
  <si>
    <t>财务管理</t>
  </si>
  <si>
    <t>5040323135809</t>
  </si>
  <si>
    <t xml:space="preserve"> 605013</t>
  </si>
  <si>
    <t>江华</t>
  </si>
  <si>
    <t>5040323135802</t>
  </si>
  <si>
    <t>邹杭秀</t>
  </si>
  <si>
    <t>5040323135717</t>
  </si>
  <si>
    <t>裴菁菁</t>
  </si>
  <si>
    <t>荣县文化遗产研究保护中心</t>
  </si>
  <si>
    <t>文物保护</t>
  </si>
  <si>
    <t>5040323136005</t>
  </si>
  <si>
    <t xml:space="preserve"> 615013</t>
  </si>
  <si>
    <t>杨珊</t>
  </si>
  <si>
    <t>5040323136003</t>
  </si>
  <si>
    <t>李光春</t>
  </si>
  <si>
    <t>荣县青阳街道综合服务中心</t>
  </si>
  <si>
    <t>技术员</t>
  </si>
  <si>
    <t>5040323136213</t>
  </si>
  <si>
    <t xml:space="preserve"> 616013</t>
  </si>
  <si>
    <t>荣浪飞</t>
  </si>
  <si>
    <t>5040323136214</t>
  </si>
  <si>
    <t>祝翔龙</t>
  </si>
  <si>
    <t>5040323136128</t>
  </si>
  <si>
    <t>蔡宇恒</t>
  </si>
  <si>
    <t>荣县旭阳镇村镇建设综合服务中心</t>
  </si>
  <si>
    <t>综合管理</t>
  </si>
  <si>
    <t>5040323136703</t>
  </si>
  <si>
    <t xml:space="preserve"> 617013</t>
  </si>
  <si>
    <t>张海燕</t>
  </si>
  <si>
    <t>5040323136506</t>
  </si>
  <si>
    <t>杨红</t>
  </si>
  <si>
    <t>5040323136501</t>
  </si>
  <si>
    <t>尹雯琪</t>
  </si>
  <si>
    <t>5040323136619</t>
  </si>
  <si>
    <t>缺考</t>
  </si>
  <si>
    <t>胡警予</t>
  </si>
  <si>
    <t>荣县乐德镇农业综合服务中心</t>
  </si>
  <si>
    <t>5050323130121</t>
  </si>
  <si>
    <t xml:space="preserve"> 618013</t>
  </si>
  <si>
    <t>刘慧圆</t>
  </si>
  <si>
    <t>5050323130104</t>
  </si>
  <si>
    <t>虞金凤</t>
  </si>
  <si>
    <t>荣县长山镇农业综合服务中心</t>
  </si>
  <si>
    <t>5050323130210</t>
  </si>
  <si>
    <t xml:space="preserve"> 619013</t>
  </si>
  <si>
    <t>宋保山</t>
  </si>
  <si>
    <t>5050323130422</t>
  </si>
  <si>
    <t>刘莉</t>
  </si>
  <si>
    <t>5050323130314</t>
  </si>
  <si>
    <t>金怡萍</t>
  </si>
  <si>
    <t>荣县长山镇村镇建设综合服务中心</t>
  </si>
  <si>
    <t>安全工程</t>
  </si>
  <si>
    <t>5050323130511</t>
  </si>
  <si>
    <t xml:space="preserve"> 620013</t>
  </si>
  <si>
    <t>胡海涛</t>
  </si>
  <si>
    <t>荣县高山镇便民服务中心</t>
  </si>
  <si>
    <t>5050323130712</t>
  </si>
  <si>
    <t xml:space="preserve"> 621013</t>
  </si>
  <si>
    <t>陈文龙</t>
  </si>
  <si>
    <t>5050323130904</t>
  </si>
  <si>
    <t>卿桥夕</t>
  </si>
  <si>
    <t>5050323130722</t>
  </si>
  <si>
    <t>刘杰</t>
  </si>
  <si>
    <t>荣县高山镇农业综合服务中心</t>
  </si>
  <si>
    <t>农技</t>
  </si>
  <si>
    <t>5050323130913</t>
  </si>
  <si>
    <t xml:space="preserve"> 622013</t>
  </si>
  <si>
    <t>杨玉杰</t>
  </si>
  <si>
    <t>5050323130915</t>
  </si>
  <si>
    <t>李纹丽</t>
  </si>
  <si>
    <t>5050323130919</t>
  </si>
  <si>
    <t>王羽鑫</t>
  </si>
  <si>
    <t>荣县双古镇农业综合服务中心</t>
  </si>
  <si>
    <t>5050323131105</t>
  </si>
  <si>
    <t xml:space="preserve"> 623013</t>
  </si>
  <si>
    <t>曾柯银</t>
  </si>
  <si>
    <t>5050323131115</t>
  </si>
  <si>
    <t>雍丽华</t>
  </si>
  <si>
    <t>5050323131019</t>
  </si>
  <si>
    <t>王林钟</t>
  </si>
  <si>
    <t>5050323131129</t>
  </si>
  <si>
    <t xml:space="preserve"> 623023</t>
  </si>
  <si>
    <t>钱章超</t>
  </si>
  <si>
    <t>5050323131204</t>
  </si>
  <si>
    <t>游青</t>
  </si>
  <si>
    <t>5050323131201</t>
  </si>
  <si>
    <t>鲁小平</t>
  </si>
  <si>
    <t>5050323131316</t>
  </si>
  <si>
    <t xml:space="preserve"> 623033</t>
  </si>
  <si>
    <t>邓鹏</t>
  </si>
  <si>
    <t>5050323131411</t>
  </si>
  <si>
    <t>黄军虎</t>
  </si>
  <si>
    <t>5050323131430</t>
  </si>
  <si>
    <t>郑方</t>
  </si>
  <si>
    <t>荣县保华镇农业综合服务中心</t>
  </si>
  <si>
    <t>5050323131509</t>
  </si>
  <si>
    <t xml:space="preserve"> 624013</t>
  </si>
  <si>
    <t>伍申桐</t>
  </si>
  <si>
    <t>荣县保华镇村镇建设综合服务中心</t>
  </si>
  <si>
    <t>综合岗位</t>
  </si>
  <si>
    <t>5050323131530</t>
  </si>
  <si>
    <t xml:space="preserve"> 625013</t>
  </si>
  <si>
    <t>余曹俊</t>
  </si>
  <si>
    <t>5050323131607</t>
  </si>
  <si>
    <t>龚婷</t>
  </si>
  <si>
    <t>5050323131812</t>
  </si>
  <si>
    <t>陈熙桃</t>
  </si>
  <si>
    <t>5050323131525</t>
  </si>
  <si>
    <t>曾昌娥</t>
  </si>
  <si>
    <t>5050323131825</t>
  </si>
  <si>
    <t>曹丕琪</t>
  </si>
  <si>
    <t>5050323131601</t>
  </si>
  <si>
    <t>郝钰</t>
  </si>
  <si>
    <t>荣县鼎新镇农业综合服务中心</t>
  </si>
  <si>
    <t>5050323131903</t>
  </si>
  <si>
    <t xml:space="preserve"> 626013</t>
  </si>
  <si>
    <t>王杰</t>
  </si>
  <si>
    <t>5050323131908</t>
  </si>
  <si>
    <t>马敏康</t>
  </si>
  <si>
    <t>5050323131911</t>
  </si>
  <si>
    <t>何佳浩</t>
  </si>
  <si>
    <t>5050323131917</t>
  </si>
  <si>
    <t xml:space="preserve"> 626023</t>
  </si>
  <si>
    <t>朱康</t>
  </si>
  <si>
    <t>5050323132014</t>
  </si>
  <si>
    <t>范临轩</t>
  </si>
  <si>
    <t>5050323131925</t>
  </si>
  <si>
    <t>王庭贺</t>
  </si>
  <si>
    <t>荣县东佳镇村镇建设综合服务中心</t>
  </si>
  <si>
    <t>工程管理</t>
  </si>
  <si>
    <t>5050323132122</t>
  </si>
  <si>
    <t xml:space="preserve"> 627013</t>
  </si>
  <si>
    <t>侯玉斌</t>
  </si>
  <si>
    <t>5050323132216</t>
  </si>
  <si>
    <t>冯换</t>
  </si>
  <si>
    <t>荣县新桥镇村镇建设综合服务中心</t>
  </si>
  <si>
    <t>5050323132421</t>
  </si>
  <si>
    <t xml:space="preserve"> 628013</t>
  </si>
  <si>
    <t>张代</t>
  </si>
  <si>
    <t>5050323132403</t>
  </si>
  <si>
    <t>石静</t>
  </si>
  <si>
    <t>5050323132501</t>
  </si>
  <si>
    <t>刘佳庆</t>
  </si>
  <si>
    <t>荣县铁厂镇村镇建设综合服务中心</t>
  </si>
  <si>
    <t>5050323132628</t>
  </si>
  <si>
    <t xml:space="preserve"> 629013</t>
  </si>
  <si>
    <t>李守未</t>
  </si>
  <si>
    <t>5050323132617</t>
  </si>
  <si>
    <t>高峰</t>
  </si>
  <si>
    <t>5050323132702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</si>
</sst>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selection activeCell="P8" sqref="P8"/>
    </sheetView>
  </sheetViews>
  <sheetFormatPr defaultColWidth="9.00390625" defaultRowHeight="15"/>
  <cols>
    <col min="1" max="1" width="4.7109375" style="2" customWidth="1"/>
    <col min="2" max="2" width="7.57421875" style="3" customWidth="1"/>
    <col min="3" max="3" width="31.8515625" style="3" customWidth="1"/>
    <col min="4" max="4" width="13.00390625" style="3" customWidth="1"/>
    <col min="5" max="5" width="15.140625" style="3" customWidth="1"/>
    <col min="6" max="6" width="9.57421875" style="3" customWidth="1"/>
    <col min="7" max="7" width="8.28125" style="3" customWidth="1"/>
    <col min="8" max="12" width="8.28125" style="2" customWidth="1"/>
    <col min="13" max="16384" width="9.00390625" style="4" customWidth="1"/>
  </cols>
  <sheetData>
    <row r="1" spans="1:2" ht="18" customHeight="1">
      <c r="A1" s="5" t="s">
        <v>0</v>
      </c>
      <c r="B1" s="5"/>
    </row>
    <row r="2" spans="1:12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8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1" customFormat="1" ht="30" customHeight="1">
      <c r="A4" s="7">
        <v>1</v>
      </c>
      <c r="B4" s="9" t="s">
        <v>14</v>
      </c>
      <c r="C4" s="10" t="s">
        <v>15</v>
      </c>
      <c r="D4" s="10" t="s">
        <v>16</v>
      </c>
      <c r="E4" s="9" t="s">
        <v>17</v>
      </c>
      <c r="F4" s="9" t="s">
        <v>18</v>
      </c>
      <c r="G4" s="11">
        <v>48</v>
      </c>
      <c r="H4" s="12">
        <f aca="true" t="shared" si="0" ref="H4:H30">G4*0.6</f>
        <v>28.799999999999997</v>
      </c>
      <c r="I4" s="11">
        <v>79.1</v>
      </c>
      <c r="J4" s="11">
        <f aca="true" t="shared" si="1" ref="J4:J30">I4*0.4</f>
        <v>31.64</v>
      </c>
      <c r="K4" s="11">
        <f aca="true" t="shared" si="2" ref="K4:K30">H4+J4</f>
        <v>60.44</v>
      </c>
      <c r="L4" s="11">
        <v>1</v>
      </c>
    </row>
    <row r="5" spans="1:12" s="1" customFormat="1" ht="30" customHeight="1">
      <c r="A5" s="7">
        <v>2</v>
      </c>
      <c r="B5" s="9" t="s">
        <v>19</v>
      </c>
      <c r="C5" s="10" t="s">
        <v>15</v>
      </c>
      <c r="D5" s="10" t="s">
        <v>16</v>
      </c>
      <c r="E5" s="9" t="s">
        <v>20</v>
      </c>
      <c r="F5" s="9" t="s">
        <v>18</v>
      </c>
      <c r="G5" s="11">
        <v>49</v>
      </c>
      <c r="H5" s="12">
        <f t="shared" si="0"/>
        <v>29.4</v>
      </c>
      <c r="I5" s="11">
        <v>73.74</v>
      </c>
      <c r="J5" s="11">
        <f t="shared" si="1"/>
        <v>29.496</v>
      </c>
      <c r="K5" s="11">
        <f t="shared" si="2"/>
        <v>58.896</v>
      </c>
      <c r="L5" s="11">
        <v>2</v>
      </c>
    </row>
    <row r="6" spans="1:12" s="1" customFormat="1" ht="30" customHeight="1">
      <c r="A6" s="7">
        <v>3</v>
      </c>
      <c r="B6" s="9" t="s">
        <v>21</v>
      </c>
      <c r="C6" s="10" t="s">
        <v>22</v>
      </c>
      <c r="D6" s="10" t="s">
        <v>23</v>
      </c>
      <c r="E6" s="9" t="s">
        <v>24</v>
      </c>
      <c r="F6" s="9" t="s">
        <v>25</v>
      </c>
      <c r="G6" s="11">
        <v>56</v>
      </c>
      <c r="H6" s="12">
        <f t="shared" si="0"/>
        <v>33.6</v>
      </c>
      <c r="I6" s="11">
        <v>78.4</v>
      </c>
      <c r="J6" s="11">
        <f t="shared" si="1"/>
        <v>31.360000000000003</v>
      </c>
      <c r="K6" s="11">
        <f t="shared" si="2"/>
        <v>64.96000000000001</v>
      </c>
      <c r="L6" s="11">
        <v>1</v>
      </c>
    </row>
    <row r="7" spans="1:12" s="1" customFormat="1" ht="30" customHeight="1">
      <c r="A7" s="7">
        <v>4</v>
      </c>
      <c r="B7" s="9" t="s">
        <v>26</v>
      </c>
      <c r="C7" s="10" t="s">
        <v>22</v>
      </c>
      <c r="D7" s="10" t="s">
        <v>27</v>
      </c>
      <c r="E7" s="9" t="s">
        <v>28</v>
      </c>
      <c r="F7" s="9" t="s">
        <v>29</v>
      </c>
      <c r="G7" s="11">
        <v>47</v>
      </c>
      <c r="H7" s="13">
        <f t="shared" si="0"/>
        <v>28.2</v>
      </c>
      <c r="I7" s="11">
        <v>70.6</v>
      </c>
      <c r="J7" s="7">
        <f t="shared" si="1"/>
        <v>28.24</v>
      </c>
      <c r="K7" s="7">
        <f t="shared" si="2"/>
        <v>56.44</v>
      </c>
      <c r="L7" s="7">
        <v>1</v>
      </c>
    </row>
    <row r="8" spans="1:12" s="1" customFormat="1" ht="30" customHeight="1">
      <c r="A8" s="7">
        <v>5</v>
      </c>
      <c r="B8" s="9" t="s">
        <v>30</v>
      </c>
      <c r="C8" s="10" t="s">
        <v>22</v>
      </c>
      <c r="D8" s="10" t="s">
        <v>31</v>
      </c>
      <c r="E8" s="9" t="s">
        <v>32</v>
      </c>
      <c r="F8" s="9" t="s">
        <v>33</v>
      </c>
      <c r="G8" s="11">
        <v>57</v>
      </c>
      <c r="H8" s="12">
        <f t="shared" si="0"/>
        <v>34.199999999999996</v>
      </c>
      <c r="I8" s="11">
        <v>83.96</v>
      </c>
      <c r="J8" s="11">
        <f t="shared" si="1"/>
        <v>33.583999999999996</v>
      </c>
      <c r="K8" s="11">
        <f t="shared" si="2"/>
        <v>67.78399999999999</v>
      </c>
      <c r="L8" s="11">
        <v>1</v>
      </c>
    </row>
    <row r="9" spans="1:12" s="1" customFormat="1" ht="30" customHeight="1">
      <c r="A9" s="7">
        <v>6</v>
      </c>
      <c r="B9" s="9" t="s">
        <v>34</v>
      </c>
      <c r="C9" s="10" t="s">
        <v>35</v>
      </c>
      <c r="D9" s="10" t="s">
        <v>36</v>
      </c>
      <c r="E9" s="9" t="s">
        <v>37</v>
      </c>
      <c r="F9" s="9" t="s">
        <v>38</v>
      </c>
      <c r="G9" s="11">
        <v>66</v>
      </c>
      <c r="H9" s="12">
        <f t="shared" si="0"/>
        <v>39.6</v>
      </c>
      <c r="I9" s="11">
        <v>86.3</v>
      </c>
      <c r="J9" s="11">
        <f t="shared" si="1"/>
        <v>34.52</v>
      </c>
      <c r="K9" s="11">
        <f t="shared" si="2"/>
        <v>74.12</v>
      </c>
      <c r="L9" s="11">
        <v>1</v>
      </c>
    </row>
    <row r="10" spans="1:12" s="1" customFormat="1" ht="30" customHeight="1">
      <c r="A10" s="7">
        <v>7</v>
      </c>
      <c r="B10" s="9" t="s">
        <v>39</v>
      </c>
      <c r="C10" s="10" t="s">
        <v>35</v>
      </c>
      <c r="D10" s="10" t="s">
        <v>36</v>
      </c>
      <c r="E10" s="9" t="s">
        <v>40</v>
      </c>
      <c r="F10" s="9" t="s">
        <v>38</v>
      </c>
      <c r="G10" s="11">
        <v>62</v>
      </c>
      <c r="H10" s="13">
        <f t="shared" si="0"/>
        <v>37.199999999999996</v>
      </c>
      <c r="I10" s="11">
        <v>86.6</v>
      </c>
      <c r="J10" s="7">
        <f t="shared" si="1"/>
        <v>34.64</v>
      </c>
      <c r="K10" s="7">
        <f t="shared" si="2"/>
        <v>71.84</v>
      </c>
      <c r="L10" s="7">
        <v>2</v>
      </c>
    </row>
    <row r="11" spans="1:12" s="1" customFormat="1" ht="30" customHeight="1">
      <c r="A11" s="7">
        <v>8</v>
      </c>
      <c r="B11" s="9" t="s">
        <v>41</v>
      </c>
      <c r="C11" s="10" t="s">
        <v>35</v>
      </c>
      <c r="D11" s="10" t="s">
        <v>36</v>
      </c>
      <c r="E11" s="9" t="s">
        <v>42</v>
      </c>
      <c r="F11" s="9" t="s">
        <v>38</v>
      </c>
      <c r="G11" s="11">
        <v>66</v>
      </c>
      <c r="H11" s="13">
        <f t="shared" si="0"/>
        <v>39.6</v>
      </c>
      <c r="I11" s="11">
        <v>76.7</v>
      </c>
      <c r="J11" s="7">
        <f t="shared" si="1"/>
        <v>30.680000000000003</v>
      </c>
      <c r="K11" s="7">
        <f t="shared" si="2"/>
        <v>70.28</v>
      </c>
      <c r="L11" s="7">
        <v>3</v>
      </c>
    </row>
    <row r="12" spans="1:12" s="1" customFormat="1" ht="30" customHeight="1">
      <c r="A12" s="7">
        <v>9</v>
      </c>
      <c r="B12" s="9" t="s">
        <v>43</v>
      </c>
      <c r="C12" s="10" t="s">
        <v>44</v>
      </c>
      <c r="D12" s="10" t="s">
        <v>45</v>
      </c>
      <c r="E12" s="9" t="s">
        <v>46</v>
      </c>
      <c r="F12" s="9" t="s">
        <v>47</v>
      </c>
      <c r="G12" s="11">
        <v>56</v>
      </c>
      <c r="H12" s="12">
        <f t="shared" si="0"/>
        <v>33.6</v>
      </c>
      <c r="I12" s="11">
        <v>83.64</v>
      </c>
      <c r="J12" s="11">
        <f t="shared" si="1"/>
        <v>33.456</v>
      </c>
      <c r="K12" s="11">
        <f t="shared" si="2"/>
        <v>67.05600000000001</v>
      </c>
      <c r="L12" s="11">
        <v>1</v>
      </c>
    </row>
    <row r="13" spans="1:12" s="1" customFormat="1" ht="30" customHeight="1">
      <c r="A13" s="7">
        <v>10</v>
      </c>
      <c r="B13" s="9" t="s">
        <v>48</v>
      </c>
      <c r="C13" s="10" t="s">
        <v>44</v>
      </c>
      <c r="D13" s="10" t="s">
        <v>45</v>
      </c>
      <c r="E13" s="9" t="s">
        <v>49</v>
      </c>
      <c r="F13" s="9" t="s">
        <v>47</v>
      </c>
      <c r="G13" s="11">
        <v>51</v>
      </c>
      <c r="H13" s="13">
        <f t="shared" si="0"/>
        <v>30.599999999999998</v>
      </c>
      <c r="I13" s="11">
        <v>79.96</v>
      </c>
      <c r="J13" s="7">
        <f t="shared" si="1"/>
        <v>31.983999999999998</v>
      </c>
      <c r="K13" s="7">
        <f t="shared" si="2"/>
        <v>62.583999999999996</v>
      </c>
      <c r="L13" s="7">
        <v>2</v>
      </c>
    </row>
    <row r="14" spans="1:12" s="1" customFormat="1" ht="30" customHeight="1">
      <c r="A14" s="7">
        <v>11</v>
      </c>
      <c r="B14" s="9" t="s">
        <v>50</v>
      </c>
      <c r="C14" s="10" t="s">
        <v>44</v>
      </c>
      <c r="D14" s="10" t="s">
        <v>45</v>
      </c>
      <c r="E14" s="9" t="s">
        <v>51</v>
      </c>
      <c r="F14" s="9" t="s">
        <v>47</v>
      </c>
      <c r="G14" s="11">
        <v>44</v>
      </c>
      <c r="H14" s="13">
        <f t="shared" si="0"/>
        <v>26.4</v>
      </c>
      <c r="I14" s="11">
        <v>76.5</v>
      </c>
      <c r="J14" s="7">
        <f t="shared" si="1"/>
        <v>30.6</v>
      </c>
      <c r="K14" s="7">
        <f t="shared" si="2"/>
        <v>57</v>
      </c>
      <c r="L14" s="7">
        <v>3</v>
      </c>
    </row>
    <row r="15" spans="1:12" s="1" customFormat="1" ht="30" customHeight="1">
      <c r="A15" s="7">
        <v>12</v>
      </c>
      <c r="B15" s="9" t="s">
        <v>52</v>
      </c>
      <c r="C15" s="10" t="s">
        <v>53</v>
      </c>
      <c r="D15" s="10" t="s">
        <v>54</v>
      </c>
      <c r="E15" s="9" t="s">
        <v>55</v>
      </c>
      <c r="F15" s="9" t="s">
        <v>56</v>
      </c>
      <c r="G15" s="11">
        <v>40</v>
      </c>
      <c r="H15" s="12">
        <f t="shared" si="0"/>
        <v>24</v>
      </c>
      <c r="I15" s="11">
        <v>75.32</v>
      </c>
      <c r="J15" s="11">
        <f t="shared" si="1"/>
        <v>30.128</v>
      </c>
      <c r="K15" s="11">
        <f t="shared" si="2"/>
        <v>54.128</v>
      </c>
      <c r="L15" s="11">
        <v>1</v>
      </c>
    </row>
    <row r="16" spans="1:12" s="1" customFormat="1" ht="30" customHeight="1">
      <c r="A16" s="7">
        <v>13</v>
      </c>
      <c r="B16" s="9" t="s">
        <v>57</v>
      </c>
      <c r="C16" s="10" t="s">
        <v>58</v>
      </c>
      <c r="D16" s="10" t="s">
        <v>59</v>
      </c>
      <c r="E16" s="9" t="s">
        <v>60</v>
      </c>
      <c r="F16" s="9" t="s">
        <v>61</v>
      </c>
      <c r="G16" s="11">
        <v>49</v>
      </c>
      <c r="H16" s="12">
        <f t="shared" si="0"/>
        <v>29.4</v>
      </c>
      <c r="I16" s="11">
        <v>80.7</v>
      </c>
      <c r="J16" s="11">
        <f t="shared" si="1"/>
        <v>32.28</v>
      </c>
      <c r="K16" s="11">
        <f t="shared" si="2"/>
        <v>61.68</v>
      </c>
      <c r="L16" s="11">
        <v>1</v>
      </c>
    </row>
    <row r="17" spans="1:12" s="1" customFormat="1" ht="30" customHeight="1">
      <c r="A17" s="7">
        <v>14</v>
      </c>
      <c r="B17" s="9" t="s">
        <v>62</v>
      </c>
      <c r="C17" s="10" t="s">
        <v>58</v>
      </c>
      <c r="D17" s="10" t="s">
        <v>59</v>
      </c>
      <c r="E17" s="9" t="s">
        <v>63</v>
      </c>
      <c r="F17" s="9" t="s">
        <v>61</v>
      </c>
      <c r="G17" s="11">
        <v>46</v>
      </c>
      <c r="H17" s="13">
        <f t="shared" si="0"/>
        <v>27.599999999999998</v>
      </c>
      <c r="I17" s="11">
        <v>85.04</v>
      </c>
      <c r="J17" s="7">
        <f t="shared" si="1"/>
        <v>34.016000000000005</v>
      </c>
      <c r="K17" s="7">
        <f t="shared" si="2"/>
        <v>61.616</v>
      </c>
      <c r="L17" s="7">
        <v>2</v>
      </c>
    </row>
    <row r="18" spans="1:12" s="1" customFormat="1" ht="30" customHeight="1">
      <c r="A18" s="7">
        <v>15</v>
      </c>
      <c r="B18" s="9" t="s">
        <v>64</v>
      </c>
      <c r="C18" s="10" t="s">
        <v>58</v>
      </c>
      <c r="D18" s="10" t="s">
        <v>59</v>
      </c>
      <c r="E18" s="9" t="s">
        <v>65</v>
      </c>
      <c r="F18" s="9" t="s">
        <v>61</v>
      </c>
      <c r="G18" s="11">
        <v>45</v>
      </c>
      <c r="H18" s="13">
        <f t="shared" si="0"/>
        <v>27</v>
      </c>
      <c r="I18" s="11">
        <v>75.36</v>
      </c>
      <c r="J18" s="7">
        <f t="shared" si="1"/>
        <v>30.144000000000002</v>
      </c>
      <c r="K18" s="7">
        <f t="shared" si="2"/>
        <v>57.144000000000005</v>
      </c>
      <c r="L18" s="7">
        <v>3</v>
      </c>
    </row>
    <row r="19" spans="1:12" s="1" customFormat="1" ht="30" customHeight="1">
      <c r="A19" s="7">
        <v>16</v>
      </c>
      <c r="B19" s="9" t="s">
        <v>66</v>
      </c>
      <c r="C19" s="10" t="s">
        <v>67</v>
      </c>
      <c r="D19" s="10" t="s">
        <v>59</v>
      </c>
      <c r="E19" s="9" t="s">
        <v>68</v>
      </c>
      <c r="F19" s="9" t="s">
        <v>69</v>
      </c>
      <c r="G19" s="11">
        <v>58</v>
      </c>
      <c r="H19" s="12">
        <f t="shared" si="0"/>
        <v>34.8</v>
      </c>
      <c r="I19" s="11">
        <v>75.16</v>
      </c>
      <c r="J19" s="11">
        <f t="shared" si="1"/>
        <v>30.064</v>
      </c>
      <c r="K19" s="11">
        <f t="shared" si="2"/>
        <v>64.864</v>
      </c>
      <c r="L19" s="11">
        <v>1</v>
      </c>
    </row>
    <row r="20" spans="1:12" s="1" customFormat="1" ht="30" customHeight="1">
      <c r="A20" s="7">
        <v>17</v>
      </c>
      <c r="B20" s="14" t="s">
        <v>70</v>
      </c>
      <c r="C20" s="10" t="s">
        <v>67</v>
      </c>
      <c r="D20" s="10" t="s">
        <v>59</v>
      </c>
      <c r="E20" s="9" t="s">
        <v>71</v>
      </c>
      <c r="F20" s="9" t="s">
        <v>69</v>
      </c>
      <c r="G20" s="11">
        <v>46</v>
      </c>
      <c r="H20" s="13">
        <f t="shared" si="0"/>
        <v>27.599999999999998</v>
      </c>
      <c r="I20" s="11">
        <v>74.64</v>
      </c>
      <c r="J20" s="7">
        <f t="shared" si="1"/>
        <v>29.856</v>
      </c>
      <c r="K20" s="7">
        <f t="shared" si="2"/>
        <v>57.456</v>
      </c>
      <c r="L20" s="7">
        <v>2</v>
      </c>
    </row>
    <row r="21" spans="1:12" s="1" customFormat="1" ht="30" customHeight="1">
      <c r="A21" s="7">
        <v>18</v>
      </c>
      <c r="B21" s="9" t="s">
        <v>72</v>
      </c>
      <c r="C21" s="10" t="s">
        <v>73</v>
      </c>
      <c r="D21" s="10" t="s">
        <v>74</v>
      </c>
      <c r="E21" s="9" t="s">
        <v>75</v>
      </c>
      <c r="F21" s="9" t="s">
        <v>76</v>
      </c>
      <c r="G21" s="11">
        <v>60</v>
      </c>
      <c r="H21" s="12">
        <f t="shared" si="0"/>
        <v>36</v>
      </c>
      <c r="I21" s="11">
        <v>84.7</v>
      </c>
      <c r="J21" s="11">
        <f t="shared" si="1"/>
        <v>33.88</v>
      </c>
      <c r="K21" s="11">
        <f t="shared" si="2"/>
        <v>69.88</v>
      </c>
      <c r="L21" s="11">
        <v>1</v>
      </c>
    </row>
    <row r="22" spans="1:12" s="1" customFormat="1" ht="30" customHeight="1">
      <c r="A22" s="7">
        <v>19</v>
      </c>
      <c r="B22" s="9" t="s">
        <v>77</v>
      </c>
      <c r="C22" s="10" t="s">
        <v>73</v>
      </c>
      <c r="D22" s="10" t="s">
        <v>74</v>
      </c>
      <c r="E22" s="9" t="s">
        <v>78</v>
      </c>
      <c r="F22" s="9" t="s">
        <v>76</v>
      </c>
      <c r="G22" s="11">
        <v>59</v>
      </c>
      <c r="H22" s="13">
        <f t="shared" si="0"/>
        <v>35.4</v>
      </c>
      <c r="I22" s="11">
        <v>84.76</v>
      </c>
      <c r="J22" s="7">
        <f t="shared" si="1"/>
        <v>33.904</v>
      </c>
      <c r="K22" s="7">
        <f t="shared" si="2"/>
        <v>69.304</v>
      </c>
      <c r="L22" s="7">
        <v>2</v>
      </c>
    </row>
    <row r="23" spans="1:12" s="1" customFormat="1" ht="30" customHeight="1">
      <c r="A23" s="7">
        <v>20</v>
      </c>
      <c r="B23" s="9" t="s">
        <v>79</v>
      </c>
      <c r="C23" s="10" t="s">
        <v>73</v>
      </c>
      <c r="D23" s="10" t="s">
        <v>74</v>
      </c>
      <c r="E23" s="9" t="s">
        <v>80</v>
      </c>
      <c r="F23" s="9" t="s">
        <v>76</v>
      </c>
      <c r="G23" s="11">
        <v>59</v>
      </c>
      <c r="H23" s="13">
        <f t="shared" si="0"/>
        <v>35.4</v>
      </c>
      <c r="I23" s="11">
        <v>80</v>
      </c>
      <c r="J23" s="7">
        <f t="shared" si="1"/>
        <v>32</v>
      </c>
      <c r="K23" s="7">
        <f t="shared" si="2"/>
        <v>67.4</v>
      </c>
      <c r="L23" s="7">
        <v>3</v>
      </c>
    </row>
    <row r="24" spans="1:12" s="1" customFormat="1" ht="30" customHeight="1">
      <c r="A24" s="7">
        <v>21</v>
      </c>
      <c r="B24" s="9" t="s">
        <v>81</v>
      </c>
      <c r="C24" s="10" t="s">
        <v>82</v>
      </c>
      <c r="D24" s="10" t="s">
        <v>27</v>
      </c>
      <c r="E24" s="9" t="s">
        <v>83</v>
      </c>
      <c r="F24" s="9" t="s">
        <v>84</v>
      </c>
      <c r="G24" s="11">
        <v>55</v>
      </c>
      <c r="H24" s="12">
        <f t="shared" si="0"/>
        <v>33</v>
      </c>
      <c r="I24" s="11">
        <v>77.18</v>
      </c>
      <c r="J24" s="11">
        <f t="shared" si="1"/>
        <v>30.872000000000003</v>
      </c>
      <c r="K24" s="11">
        <f t="shared" si="2"/>
        <v>63.872</v>
      </c>
      <c r="L24" s="11">
        <v>1</v>
      </c>
    </row>
    <row r="25" spans="1:12" s="1" customFormat="1" ht="30" customHeight="1">
      <c r="A25" s="7">
        <v>22</v>
      </c>
      <c r="B25" s="9" t="s">
        <v>85</v>
      </c>
      <c r="C25" s="10" t="s">
        <v>82</v>
      </c>
      <c r="D25" s="10" t="s">
        <v>27</v>
      </c>
      <c r="E25" s="9" t="s">
        <v>86</v>
      </c>
      <c r="F25" s="9" t="s">
        <v>84</v>
      </c>
      <c r="G25" s="11">
        <v>50</v>
      </c>
      <c r="H25" s="13">
        <f t="shared" si="0"/>
        <v>30</v>
      </c>
      <c r="I25" s="11">
        <v>79.06</v>
      </c>
      <c r="J25" s="7">
        <f t="shared" si="1"/>
        <v>31.624000000000002</v>
      </c>
      <c r="K25" s="7">
        <f t="shared" si="2"/>
        <v>61.624</v>
      </c>
      <c r="L25" s="7">
        <v>2</v>
      </c>
    </row>
    <row r="26" spans="1:12" s="1" customFormat="1" ht="30" customHeight="1">
      <c r="A26" s="7">
        <v>23</v>
      </c>
      <c r="B26" s="9" t="s">
        <v>87</v>
      </c>
      <c r="C26" s="10" t="s">
        <v>82</v>
      </c>
      <c r="D26" s="10" t="s">
        <v>27</v>
      </c>
      <c r="E26" s="9" t="s">
        <v>88</v>
      </c>
      <c r="F26" s="9" t="s">
        <v>84</v>
      </c>
      <c r="G26" s="11">
        <v>48</v>
      </c>
      <c r="H26" s="13">
        <f t="shared" si="0"/>
        <v>28.799999999999997</v>
      </c>
      <c r="I26" s="11">
        <v>78.62</v>
      </c>
      <c r="J26" s="7">
        <f t="shared" si="1"/>
        <v>31.448000000000004</v>
      </c>
      <c r="K26" s="7">
        <f t="shared" si="2"/>
        <v>60.248000000000005</v>
      </c>
      <c r="L26" s="7">
        <v>3</v>
      </c>
    </row>
    <row r="27" spans="1:12" s="1" customFormat="1" ht="30" customHeight="1">
      <c r="A27" s="7">
        <v>24</v>
      </c>
      <c r="B27" s="9" t="s">
        <v>89</v>
      </c>
      <c r="C27" s="10" t="s">
        <v>90</v>
      </c>
      <c r="D27" s="10" t="s">
        <v>91</v>
      </c>
      <c r="E27" s="9" t="s">
        <v>92</v>
      </c>
      <c r="F27" s="9" t="s">
        <v>93</v>
      </c>
      <c r="G27" s="11">
        <v>73</v>
      </c>
      <c r="H27" s="12">
        <f t="shared" si="0"/>
        <v>43.8</v>
      </c>
      <c r="I27" s="11">
        <v>81.7</v>
      </c>
      <c r="J27" s="11">
        <f t="shared" si="1"/>
        <v>32.68</v>
      </c>
      <c r="K27" s="11">
        <f t="shared" si="2"/>
        <v>76.47999999999999</v>
      </c>
      <c r="L27" s="11">
        <v>1</v>
      </c>
    </row>
    <row r="28" spans="1:12" s="1" customFormat="1" ht="30" customHeight="1">
      <c r="A28" s="7">
        <v>25</v>
      </c>
      <c r="B28" s="9" t="s">
        <v>94</v>
      </c>
      <c r="C28" s="10" t="s">
        <v>90</v>
      </c>
      <c r="D28" s="10" t="s">
        <v>91</v>
      </c>
      <c r="E28" s="9" t="s">
        <v>95</v>
      </c>
      <c r="F28" s="9" t="s">
        <v>93</v>
      </c>
      <c r="G28" s="11">
        <v>69</v>
      </c>
      <c r="H28" s="13">
        <f t="shared" si="0"/>
        <v>41.4</v>
      </c>
      <c r="I28" s="11">
        <v>77.54</v>
      </c>
      <c r="J28" s="7">
        <f t="shared" si="1"/>
        <v>31.016000000000005</v>
      </c>
      <c r="K28" s="7">
        <f t="shared" si="2"/>
        <v>72.416</v>
      </c>
      <c r="L28" s="7">
        <v>2</v>
      </c>
    </row>
    <row r="29" spans="1:12" s="1" customFormat="1" ht="30" customHeight="1">
      <c r="A29" s="7">
        <v>26</v>
      </c>
      <c r="B29" s="9" t="s">
        <v>96</v>
      </c>
      <c r="C29" s="10" t="s">
        <v>90</v>
      </c>
      <c r="D29" s="10" t="s">
        <v>91</v>
      </c>
      <c r="E29" s="9" t="s">
        <v>97</v>
      </c>
      <c r="F29" s="9" t="s">
        <v>93</v>
      </c>
      <c r="G29" s="11">
        <v>65</v>
      </c>
      <c r="H29" s="13">
        <f t="shared" si="0"/>
        <v>39</v>
      </c>
      <c r="I29" s="11">
        <v>78.1</v>
      </c>
      <c r="J29" s="7">
        <f t="shared" si="1"/>
        <v>31.24</v>
      </c>
      <c r="K29" s="7">
        <f t="shared" si="2"/>
        <v>70.24</v>
      </c>
      <c r="L29" s="7">
        <v>3</v>
      </c>
    </row>
    <row r="30" spans="1:12" s="1" customFormat="1" ht="30" customHeight="1">
      <c r="A30" s="7">
        <v>27</v>
      </c>
      <c r="B30" s="9" t="s">
        <v>98</v>
      </c>
      <c r="C30" s="10" t="s">
        <v>15</v>
      </c>
      <c r="D30" s="10" t="s">
        <v>99</v>
      </c>
      <c r="E30" s="9" t="s">
        <v>100</v>
      </c>
      <c r="F30" s="9" t="s">
        <v>101</v>
      </c>
      <c r="G30" s="11">
        <v>71.4</v>
      </c>
      <c r="H30" s="7">
        <f t="shared" si="0"/>
        <v>42.84</v>
      </c>
      <c r="I30" s="7">
        <v>81.7</v>
      </c>
      <c r="J30" s="7">
        <f t="shared" si="1"/>
        <v>32.68</v>
      </c>
      <c r="K30" s="7">
        <f t="shared" si="2"/>
        <v>75.52000000000001</v>
      </c>
      <c r="L30" s="11">
        <v>1</v>
      </c>
    </row>
    <row r="31" spans="1:12" s="1" customFormat="1" ht="30" customHeight="1">
      <c r="A31" s="7">
        <v>28</v>
      </c>
      <c r="B31" s="9" t="s">
        <v>102</v>
      </c>
      <c r="C31" s="10" t="s">
        <v>15</v>
      </c>
      <c r="D31" s="10" t="s">
        <v>99</v>
      </c>
      <c r="E31" s="9" t="s">
        <v>103</v>
      </c>
      <c r="F31" s="9" t="s">
        <v>101</v>
      </c>
      <c r="G31" s="11">
        <v>66.7</v>
      </c>
      <c r="H31" s="7">
        <f aca="true" t="shared" si="3" ref="H31:H62">G31*0.6</f>
        <v>40.02</v>
      </c>
      <c r="I31" s="7">
        <v>78.8</v>
      </c>
      <c r="J31" s="7">
        <f aca="true" t="shared" si="4" ref="J31:J62">I31*0.4</f>
        <v>31.52</v>
      </c>
      <c r="K31" s="7">
        <f aca="true" t="shared" si="5" ref="K31:K62">H31+J31</f>
        <v>71.54</v>
      </c>
      <c r="L31" s="7">
        <v>2</v>
      </c>
    </row>
    <row r="32" spans="1:12" s="1" customFormat="1" ht="30" customHeight="1">
      <c r="A32" s="7">
        <v>29</v>
      </c>
      <c r="B32" s="9" t="s">
        <v>104</v>
      </c>
      <c r="C32" s="10" t="s">
        <v>15</v>
      </c>
      <c r="D32" s="10" t="s">
        <v>99</v>
      </c>
      <c r="E32" s="9" t="s">
        <v>105</v>
      </c>
      <c r="F32" s="9" t="s">
        <v>101</v>
      </c>
      <c r="G32" s="11">
        <v>65</v>
      </c>
      <c r="H32" s="7">
        <f t="shared" si="3"/>
        <v>39</v>
      </c>
      <c r="I32" s="7">
        <v>76.5</v>
      </c>
      <c r="J32" s="7">
        <f t="shared" si="4"/>
        <v>30.6</v>
      </c>
      <c r="K32" s="7">
        <f t="shared" si="5"/>
        <v>69.6</v>
      </c>
      <c r="L32" s="7">
        <v>3</v>
      </c>
    </row>
    <row r="33" spans="1:12" s="1" customFormat="1" ht="30" customHeight="1">
      <c r="A33" s="7">
        <v>30</v>
      </c>
      <c r="B33" s="9" t="s">
        <v>106</v>
      </c>
      <c r="C33" s="10" t="s">
        <v>107</v>
      </c>
      <c r="D33" s="10" t="s">
        <v>108</v>
      </c>
      <c r="E33" s="9" t="s">
        <v>109</v>
      </c>
      <c r="F33" s="9" t="s">
        <v>110</v>
      </c>
      <c r="G33" s="11">
        <v>65.3</v>
      </c>
      <c r="H33" s="7">
        <f t="shared" si="3"/>
        <v>39.18</v>
      </c>
      <c r="I33" s="7">
        <v>80.6</v>
      </c>
      <c r="J33" s="7">
        <f t="shared" si="4"/>
        <v>32.24</v>
      </c>
      <c r="K33" s="7">
        <f t="shared" si="5"/>
        <v>71.42</v>
      </c>
      <c r="L33" s="11">
        <v>1</v>
      </c>
    </row>
    <row r="34" spans="1:12" s="1" customFormat="1" ht="30" customHeight="1">
      <c r="A34" s="7">
        <v>31</v>
      </c>
      <c r="B34" s="9" t="s">
        <v>111</v>
      </c>
      <c r="C34" s="10" t="s">
        <v>107</v>
      </c>
      <c r="D34" s="10" t="s">
        <v>108</v>
      </c>
      <c r="E34" s="9" t="s">
        <v>112</v>
      </c>
      <c r="F34" s="9" t="s">
        <v>110</v>
      </c>
      <c r="G34" s="11">
        <v>62.9</v>
      </c>
      <c r="H34" s="7">
        <f t="shared" si="3"/>
        <v>37.739999999999995</v>
      </c>
      <c r="I34" s="7">
        <v>75.6</v>
      </c>
      <c r="J34" s="7">
        <f t="shared" si="4"/>
        <v>30.24</v>
      </c>
      <c r="K34" s="7">
        <f t="shared" si="5"/>
        <v>67.97999999999999</v>
      </c>
      <c r="L34" s="7">
        <v>2</v>
      </c>
    </row>
    <row r="35" spans="1:12" s="1" customFormat="1" ht="30" customHeight="1">
      <c r="A35" s="7">
        <v>32</v>
      </c>
      <c r="B35" s="9" t="s">
        <v>113</v>
      </c>
      <c r="C35" s="10" t="s">
        <v>114</v>
      </c>
      <c r="D35" s="10" t="s">
        <v>115</v>
      </c>
      <c r="E35" s="9" t="s">
        <v>116</v>
      </c>
      <c r="F35" s="9" t="s">
        <v>117</v>
      </c>
      <c r="G35" s="11">
        <v>58.2</v>
      </c>
      <c r="H35" s="7">
        <f t="shared" si="3"/>
        <v>34.92</v>
      </c>
      <c r="I35" s="7">
        <v>84.7</v>
      </c>
      <c r="J35" s="7">
        <f t="shared" si="4"/>
        <v>33.88</v>
      </c>
      <c r="K35" s="7">
        <f t="shared" si="5"/>
        <v>68.80000000000001</v>
      </c>
      <c r="L35" s="11">
        <v>1</v>
      </c>
    </row>
    <row r="36" spans="1:12" s="1" customFormat="1" ht="30" customHeight="1">
      <c r="A36" s="7">
        <v>33</v>
      </c>
      <c r="B36" s="9" t="s">
        <v>118</v>
      </c>
      <c r="C36" s="10" t="s">
        <v>114</v>
      </c>
      <c r="D36" s="10" t="s">
        <v>115</v>
      </c>
      <c r="E36" s="9" t="s">
        <v>119</v>
      </c>
      <c r="F36" s="9" t="s">
        <v>117</v>
      </c>
      <c r="G36" s="11">
        <v>59.8</v>
      </c>
      <c r="H36" s="7">
        <f t="shared" si="3"/>
        <v>35.879999999999995</v>
      </c>
      <c r="I36" s="7">
        <v>77</v>
      </c>
      <c r="J36" s="7">
        <f t="shared" si="4"/>
        <v>30.8</v>
      </c>
      <c r="K36" s="7">
        <f t="shared" si="5"/>
        <v>66.67999999999999</v>
      </c>
      <c r="L36" s="7">
        <v>2</v>
      </c>
    </row>
    <row r="37" spans="1:12" s="1" customFormat="1" ht="30" customHeight="1">
      <c r="A37" s="7">
        <v>34</v>
      </c>
      <c r="B37" s="9" t="s">
        <v>120</v>
      </c>
      <c r="C37" s="10" t="s">
        <v>114</v>
      </c>
      <c r="D37" s="10" t="s">
        <v>115</v>
      </c>
      <c r="E37" s="9" t="s">
        <v>121</v>
      </c>
      <c r="F37" s="9" t="s">
        <v>117</v>
      </c>
      <c r="G37" s="11">
        <v>57.3</v>
      </c>
      <c r="H37" s="7">
        <f t="shared" si="3"/>
        <v>34.379999999999995</v>
      </c>
      <c r="I37" s="7">
        <v>78.7</v>
      </c>
      <c r="J37" s="7">
        <f t="shared" si="4"/>
        <v>31.480000000000004</v>
      </c>
      <c r="K37" s="7">
        <f t="shared" si="5"/>
        <v>65.86</v>
      </c>
      <c r="L37" s="7">
        <v>3</v>
      </c>
    </row>
    <row r="38" spans="1:12" s="1" customFormat="1" ht="30" customHeight="1">
      <c r="A38" s="7">
        <v>35</v>
      </c>
      <c r="B38" s="9" t="s">
        <v>122</v>
      </c>
      <c r="C38" s="10" t="s">
        <v>123</v>
      </c>
      <c r="D38" s="10" t="s">
        <v>124</v>
      </c>
      <c r="E38" s="9" t="s">
        <v>125</v>
      </c>
      <c r="F38" s="9" t="s">
        <v>126</v>
      </c>
      <c r="G38" s="11">
        <v>73.4</v>
      </c>
      <c r="H38" s="7">
        <f t="shared" si="3"/>
        <v>44.04</v>
      </c>
      <c r="I38" s="7">
        <v>82</v>
      </c>
      <c r="J38" s="7">
        <f t="shared" si="4"/>
        <v>32.800000000000004</v>
      </c>
      <c r="K38" s="7">
        <f t="shared" si="5"/>
        <v>76.84</v>
      </c>
      <c r="L38" s="11">
        <v>1</v>
      </c>
    </row>
    <row r="39" spans="1:12" s="1" customFormat="1" ht="30" customHeight="1">
      <c r="A39" s="7">
        <v>36</v>
      </c>
      <c r="B39" s="9" t="s">
        <v>127</v>
      </c>
      <c r="C39" s="10" t="s">
        <v>123</v>
      </c>
      <c r="D39" s="10" t="s">
        <v>124</v>
      </c>
      <c r="E39" s="9" t="s">
        <v>128</v>
      </c>
      <c r="F39" s="9" t="s">
        <v>126</v>
      </c>
      <c r="G39" s="11">
        <v>68.3</v>
      </c>
      <c r="H39" s="7">
        <f t="shared" si="3"/>
        <v>40.98</v>
      </c>
      <c r="I39" s="7">
        <v>79</v>
      </c>
      <c r="J39" s="7">
        <f t="shared" si="4"/>
        <v>31.6</v>
      </c>
      <c r="K39" s="7">
        <f t="shared" si="5"/>
        <v>72.58</v>
      </c>
      <c r="L39" s="7">
        <v>2</v>
      </c>
    </row>
    <row r="40" spans="1:12" s="1" customFormat="1" ht="30" customHeight="1">
      <c r="A40" s="7">
        <v>37</v>
      </c>
      <c r="B40" s="9" t="s">
        <v>129</v>
      </c>
      <c r="C40" s="10" t="s">
        <v>123</v>
      </c>
      <c r="D40" s="10" t="s">
        <v>124</v>
      </c>
      <c r="E40" s="9" t="s">
        <v>130</v>
      </c>
      <c r="F40" s="9" t="s">
        <v>126</v>
      </c>
      <c r="G40" s="11">
        <v>63.5</v>
      </c>
      <c r="H40" s="7">
        <f t="shared" si="3"/>
        <v>38.1</v>
      </c>
      <c r="I40" s="7">
        <v>79.6</v>
      </c>
      <c r="J40" s="7">
        <f t="shared" si="4"/>
        <v>31.84</v>
      </c>
      <c r="K40" s="7">
        <f t="shared" si="5"/>
        <v>69.94</v>
      </c>
      <c r="L40" s="7">
        <v>3</v>
      </c>
    </row>
    <row r="41" spans="1:12" s="1" customFormat="1" ht="30" customHeight="1">
      <c r="A41" s="7">
        <v>38</v>
      </c>
      <c r="B41" s="9" t="s">
        <v>131</v>
      </c>
      <c r="C41" s="10" t="s">
        <v>123</v>
      </c>
      <c r="D41" s="10" t="s">
        <v>124</v>
      </c>
      <c r="E41" s="9" t="s">
        <v>132</v>
      </c>
      <c r="F41" s="9" t="s">
        <v>126</v>
      </c>
      <c r="G41" s="11">
        <v>63.5</v>
      </c>
      <c r="H41" s="7">
        <f t="shared" si="3"/>
        <v>38.1</v>
      </c>
      <c r="I41" s="7">
        <v>0</v>
      </c>
      <c r="J41" s="7">
        <f t="shared" si="4"/>
        <v>0</v>
      </c>
      <c r="K41" s="7">
        <f t="shared" si="5"/>
        <v>38.1</v>
      </c>
      <c r="L41" s="7" t="s">
        <v>133</v>
      </c>
    </row>
    <row r="42" spans="1:12" s="1" customFormat="1" ht="30" customHeight="1">
      <c r="A42" s="7">
        <v>39</v>
      </c>
      <c r="B42" s="9" t="s">
        <v>134</v>
      </c>
      <c r="C42" s="10" t="s">
        <v>135</v>
      </c>
      <c r="D42" s="10" t="s">
        <v>115</v>
      </c>
      <c r="E42" s="9" t="s">
        <v>136</v>
      </c>
      <c r="F42" s="9" t="s">
        <v>137</v>
      </c>
      <c r="G42" s="11">
        <v>60.5</v>
      </c>
      <c r="H42" s="7">
        <f t="shared" si="3"/>
        <v>36.3</v>
      </c>
      <c r="I42" s="7">
        <v>76.46</v>
      </c>
      <c r="J42" s="7">
        <f t="shared" si="4"/>
        <v>30.584</v>
      </c>
      <c r="K42" s="7">
        <f t="shared" si="5"/>
        <v>66.884</v>
      </c>
      <c r="L42" s="11">
        <v>1</v>
      </c>
    </row>
    <row r="43" spans="1:12" s="1" customFormat="1" ht="30" customHeight="1">
      <c r="A43" s="7">
        <v>40</v>
      </c>
      <c r="B43" s="9" t="s">
        <v>138</v>
      </c>
      <c r="C43" s="9" t="s">
        <v>135</v>
      </c>
      <c r="D43" s="9" t="s">
        <v>115</v>
      </c>
      <c r="E43" s="9" t="s">
        <v>139</v>
      </c>
      <c r="F43" s="9" t="s">
        <v>137</v>
      </c>
      <c r="G43" s="11">
        <v>49.7</v>
      </c>
      <c r="H43" s="7">
        <f t="shared" si="3"/>
        <v>29.82</v>
      </c>
      <c r="I43" s="7">
        <v>72.66</v>
      </c>
      <c r="J43" s="7">
        <f t="shared" si="4"/>
        <v>29.064</v>
      </c>
      <c r="K43" s="7">
        <f t="shared" si="5"/>
        <v>58.884</v>
      </c>
      <c r="L43" s="7">
        <v>2</v>
      </c>
    </row>
    <row r="44" spans="1:12" s="1" customFormat="1" ht="30" customHeight="1">
      <c r="A44" s="7">
        <v>41</v>
      </c>
      <c r="B44" s="9" t="s">
        <v>140</v>
      </c>
      <c r="C44" s="10" t="s">
        <v>141</v>
      </c>
      <c r="D44" s="10" t="s">
        <v>124</v>
      </c>
      <c r="E44" s="9" t="s">
        <v>142</v>
      </c>
      <c r="F44" s="9" t="s">
        <v>143</v>
      </c>
      <c r="G44" s="11">
        <v>65.4</v>
      </c>
      <c r="H44" s="7">
        <f t="shared" si="3"/>
        <v>39.24</v>
      </c>
      <c r="I44" s="7">
        <v>78.8</v>
      </c>
      <c r="J44" s="7">
        <f t="shared" si="4"/>
        <v>31.52</v>
      </c>
      <c r="K44" s="7">
        <f t="shared" si="5"/>
        <v>70.76</v>
      </c>
      <c r="L44" s="11">
        <v>1</v>
      </c>
    </row>
    <row r="45" spans="1:12" s="1" customFormat="1" ht="30" customHeight="1">
      <c r="A45" s="7">
        <v>42</v>
      </c>
      <c r="B45" s="9" t="s">
        <v>144</v>
      </c>
      <c r="C45" s="10" t="s">
        <v>141</v>
      </c>
      <c r="D45" s="10" t="s">
        <v>124</v>
      </c>
      <c r="E45" s="9" t="s">
        <v>145</v>
      </c>
      <c r="F45" s="9" t="s">
        <v>143</v>
      </c>
      <c r="G45" s="11">
        <v>63.7</v>
      </c>
      <c r="H45" s="7">
        <f t="shared" si="3"/>
        <v>38.22</v>
      </c>
      <c r="I45" s="7">
        <v>81</v>
      </c>
      <c r="J45" s="7">
        <f t="shared" si="4"/>
        <v>32.4</v>
      </c>
      <c r="K45" s="7">
        <f t="shared" si="5"/>
        <v>70.62</v>
      </c>
      <c r="L45" s="7">
        <v>2</v>
      </c>
    </row>
    <row r="46" spans="1:12" s="1" customFormat="1" ht="30" customHeight="1">
      <c r="A46" s="7">
        <v>43</v>
      </c>
      <c r="B46" s="9" t="s">
        <v>146</v>
      </c>
      <c r="C46" s="10" t="s">
        <v>141</v>
      </c>
      <c r="D46" s="10" t="s">
        <v>124</v>
      </c>
      <c r="E46" s="9" t="s">
        <v>147</v>
      </c>
      <c r="F46" s="9" t="s">
        <v>143</v>
      </c>
      <c r="G46" s="11">
        <v>63.4</v>
      </c>
      <c r="H46" s="7">
        <f t="shared" si="3"/>
        <v>38.04</v>
      </c>
      <c r="I46" s="7">
        <v>80</v>
      </c>
      <c r="J46" s="7">
        <f t="shared" si="4"/>
        <v>32</v>
      </c>
      <c r="K46" s="7">
        <f t="shared" si="5"/>
        <v>70.03999999999999</v>
      </c>
      <c r="L46" s="7">
        <v>3</v>
      </c>
    </row>
    <row r="47" spans="1:12" s="1" customFormat="1" ht="30" customHeight="1">
      <c r="A47" s="7">
        <v>44</v>
      </c>
      <c r="B47" s="9" t="s">
        <v>148</v>
      </c>
      <c r="C47" s="10" t="s">
        <v>149</v>
      </c>
      <c r="D47" s="10" t="s">
        <v>150</v>
      </c>
      <c r="E47" s="9" t="s">
        <v>151</v>
      </c>
      <c r="F47" s="9" t="s">
        <v>152</v>
      </c>
      <c r="G47" s="11">
        <v>59</v>
      </c>
      <c r="H47" s="7">
        <f t="shared" si="3"/>
        <v>35.4</v>
      </c>
      <c r="I47" s="7">
        <v>0</v>
      </c>
      <c r="J47" s="7">
        <f t="shared" si="4"/>
        <v>0</v>
      </c>
      <c r="K47" s="7">
        <f t="shared" si="5"/>
        <v>35.4</v>
      </c>
      <c r="L47" s="7" t="s">
        <v>133</v>
      </c>
    </row>
    <row r="48" spans="1:12" s="1" customFormat="1" ht="30" customHeight="1">
      <c r="A48" s="7">
        <v>45</v>
      </c>
      <c r="B48" s="9" t="s">
        <v>153</v>
      </c>
      <c r="C48" s="10" t="s">
        <v>154</v>
      </c>
      <c r="D48" s="10" t="s">
        <v>124</v>
      </c>
      <c r="E48" s="9" t="s">
        <v>155</v>
      </c>
      <c r="F48" s="9" t="s">
        <v>156</v>
      </c>
      <c r="G48" s="11">
        <v>62.8</v>
      </c>
      <c r="H48" s="7">
        <f t="shared" si="3"/>
        <v>37.68</v>
      </c>
      <c r="I48" s="7">
        <v>81.4</v>
      </c>
      <c r="J48" s="7">
        <f t="shared" si="4"/>
        <v>32.56</v>
      </c>
      <c r="K48" s="7">
        <f t="shared" si="5"/>
        <v>70.24000000000001</v>
      </c>
      <c r="L48" s="11">
        <v>1</v>
      </c>
    </row>
    <row r="49" spans="1:12" s="1" customFormat="1" ht="30" customHeight="1">
      <c r="A49" s="7">
        <v>46</v>
      </c>
      <c r="B49" s="9" t="s">
        <v>157</v>
      </c>
      <c r="C49" s="10" t="s">
        <v>154</v>
      </c>
      <c r="D49" s="10" t="s">
        <v>124</v>
      </c>
      <c r="E49" s="9" t="s">
        <v>158</v>
      </c>
      <c r="F49" s="9" t="s">
        <v>156</v>
      </c>
      <c r="G49" s="11">
        <v>65.6</v>
      </c>
      <c r="H49" s="7">
        <f t="shared" si="3"/>
        <v>39.35999999999999</v>
      </c>
      <c r="I49" s="7">
        <v>76.2</v>
      </c>
      <c r="J49" s="7">
        <f t="shared" si="4"/>
        <v>30.480000000000004</v>
      </c>
      <c r="K49" s="7">
        <f t="shared" si="5"/>
        <v>69.84</v>
      </c>
      <c r="L49" s="7">
        <v>2</v>
      </c>
    </row>
    <row r="50" spans="1:12" s="1" customFormat="1" ht="30" customHeight="1">
      <c r="A50" s="7">
        <v>47</v>
      </c>
      <c r="B50" s="9" t="s">
        <v>159</v>
      </c>
      <c r="C50" s="10" t="s">
        <v>154</v>
      </c>
      <c r="D50" s="10" t="s">
        <v>124</v>
      </c>
      <c r="E50" s="9" t="s">
        <v>160</v>
      </c>
      <c r="F50" s="9" t="s">
        <v>156</v>
      </c>
      <c r="G50" s="11">
        <v>59.6</v>
      </c>
      <c r="H50" s="7">
        <f t="shared" si="3"/>
        <v>35.76</v>
      </c>
      <c r="I50" s="7">
        <v>79.9</v>
      </c>
      <c r="J50" s="7">
        <f t="shared" si="4"/>
        <v>31.960000000000004</v>
      </c>
      <c r="K50" s="7">
        <f t="shared" si="5"/>
        <v>67.72</v>
      </c>
      <c r="L50" s="7">
        <v>3</v>
      </c>
    </row>
    <row r="51" spans="1:12" s="1" customFormat="1" ht="30" customHeight="1">
      <c r="A51" s="7">
        <v>48</v>
      </c>
      <c r="B51" s="9" t="s">
        <v>161</v>
      </c>
      <c r="C51" s="10" t="s">
        <v>162</v>
      </c>
      <c r="D51" s="10" t="s">
        <v>163</v>
      </c>
      <c r="E51" s="9" t="s">
        <v>164</v>
      </c>
      <c r="F51" s="9" t="s">
        <v>165</v>
      </c>
      <c r="G51" s="11">
        <v>60.5</v>
      </c>
      <c r="H51" s="7">
        <f t="shared" si="3"/>
        <v>36.3</v>
      </c>
      <c r="I51" s="7">
        <v>85.9</v>
      </c>
      <c r="J51" s="7">
        <f t="shared" si="4"/>
        <v>34.36000000000001</v>
      </c>
      <c r="K51" s="7">
        <f t="shared" si="5"/>
        <v>70.66</v>
      </c>
      <c r="L51" s="11">
        <v>1</v>
      </c>
    </row>
    <row r="52" spans="1:12" s="1" customFormat="1" ht="30" customHeight="1">
      <c r="A52" s="7">
        <v>49</v>
      </c>
      <c r="B52" s="9" t="s">
        <v>166</v>
      </c>
      <c r="C52" s="9" t="s">
        <v>162</v>
      </c>
      <c r="D52" s="9" t="s">
        <v>163</v>
      </c>
      <c r="E52" s="9" t="s">
        <v>167</v>
      </c>
      <c r="F52" s="9" t="s">
        <v>165</v>
      </c>
      <c r="G52" s="11">
        <v>54.1</v>
      </c>
      <c r="H52" s="7">
        <f t="shared" si="3"/>
        <v>32.46</v>
      </c>
      <c r="I52" s="7">
        <v>81</v>
      </c>
      <c r="J52" s="7">
        <f t="shared" si="4"/>
        <v>32.4</v>
      </c>
      <c r="K52" s="7">
        <f t="shared" si="5"/>
        <v>64.86</v>
      </c>
      <c r="L52" s="7">
        <v>2</v>
      </c>
    </row>
    <row r="53" spans="1:12" s="1" customFormat="1" ht="30" customHeight="1">
      <c r="A53" s="7">
        <v>50</v>
      </c>
      <c r="B53" s="9" t="s">
        <v>168</v>
      </c>
      <c r="C53" s="10" t="s">
        <v>162</v>
      </c>
      <c r="D53" s="10" t="s">
        <v>163</v>
      </c>
      <c r="E53" s="9" t="s">
        <v>169</v>
      </c>
      <c r="F53" s="9" t="s">
        <v>165</v>
      </c>
      <c r="G53" s="11">
        <v>55.8</v>
      </c>
      <c r="H53" s="7">
        <f t="shared" si="3"/>
        <v>33.48</v>
      </c>
      <c r="I53" s="7">
        <v>0</v>
      </c>
      <c r="J53" s="7">
        <f t="shared" si="4"/>
        <v>0</v>
      </c>
      <c r="K53" s="7">
        <f t="shared" si="5"/>
        <v>33.48</v>
      </c>
      <c r="L53" s="7" t="s">
        <v>133</v>
      </c>
    </row>
    <row r="54" spans="1:12" s="1" customFormat="1" ht="30" customHeight="1">
      <c r="A54" s="7">
        <v>51</v>
      </c>
      <c r="B54" s="9" t="s">
        <v>170</v>
      </c>
      <c r="C54" s="10" t="s">
        <v>171</v>
      </c>
      <c r="D54" s="10" t="s">
        <v>99</v>
      </c>
      <c r="E54" s="9" t="s">
        <v>172</v>
      </c>
      <c r="F54" s="9" t="s">
        <v>173</v>
      </c>
      <c r="G54" s="11">
        <v>62.3</v>
      </c>
      <c r="H54" s="7">
        <f t="shared" si="3"/>
        <v>37.379999999999995</v>
      </c>
      <c r="I54" s="7">
        <v>79.7</v>
      </c>
      <c r="J54" s="7">
        <f t="shared" si="4"/>
        <v>31.880000000000003</v>
      </c>
      <c r="K54" s="7">
        <f t="shared" si="5"/>
        <v>69.25999999999999</v>
      </c>
      <c r="L54" s="11">
        <v>1</v>
      </c>
    </row>
    <row r="55" spans="1:12" s="1" customFormat="1" ht="30" customHeight="1">
      <c r="A55" s="7">
        <v>52</v>
      </c>
      <c r="B55" s="9" t="s">
        <v>174</v>
      </c>
      <c r="C55" s="10" t="s">
        <v>171</v>
      </c>
      <c r="D55" s="10" t="s">
        <v>99</v>
      </c>
      <c r="E55" s="9" t="s">
        <v>175</v>
      </c>
      <c r="F55" s="9" t="s">
        <v>173</v>
      </c>
      <c r="G55" s="11">
        <v>57.9</v>
      </c>
      <c r="H55" s="7">
        <f t="shared" si="3"/>
        <v>34.739999999999995</v>
      </c>
      <c r="I55" s="7">
        <v>78.9</v>
      </c>
      <c r="J55" s="7">
        <f t="shared" si="4"/>
        <v>31.560000000000002</v>
      </c>
      <c r="K55" s="7">
        <f t="shared" si="5"/>
        <v>66.3</v>
      </c>
      <c r="L55" s="7">
        <v>2</v>
      </c>
    </row>
    <row r="56" spans="1:12" s="1" customFormat="1" ht="30" customHeight="1">
      <c r="A56" s="7">
        <v>53</v>
      </c>
      <c r="B56" s="9" t="s">
        <v>176</v>
      </c>
      <c r="C56" s="10" t="s">
        <v>171</v>
      </c>
      <c r="D56" s="10" t="s">
        <v>99</v>
      </c>
      <c r="E56" s="9" t="s">
        <v>177</v>
      </c>
      <c r="F56" s="9" t="s">
        <v>173</v>
      </c>
      <c r="G56" s="11">
        <v>57</v>
      </c>
      <c r="H56" s="7">
        <f t="shared" si="3"/>
        <v>34.199999999999996</v>
      </c>
      <c r="I56" s="7">
        <v>78.8</v>
      </c>
      <c r="J56" s="7">
        <f t="shared" si="4"/>
        <v>31.52</v>
      </c>
      <c r="K56" s="7">
        <f t="shared" si="5"/>
        <v>65.72</v>
      </c>
      <c r="L56" s="7">
        <v>3</v>
      </c>
    </row>
    <row r="57" spans="1:12" s="1" customFormat="1" ht="30" customHeight="1">
      <c r="A57" s="7">
        <v>54</v>
      </c>
      <c r="B57" s="9" t="s">
        <v>178</v>
      </c>
      <c r="C57" s="10" t="s">
        <v>171</v>
      </c>
      <c r="D57" s="10" t="s">
        <v>115</v>
      </c>
      <c r="E57" s="9" t="s">
        <v>179</v>
      </c>
      <c r="F57" s="9" t="s">
        <v>180</v>
      </c>
      <c r="G57" s="11">
        <v>56.4</v>
      </c>
      <c r="H57" s="7">
        <f t="shared" si="3"/>
        <v>33.839999999999996</v>
      </c>
      <c r="I57" s="7">
        <v>82.6</v>
      </c>
      <c r="J57" s="7">
        <f t="shared" si="4"/>
        <v>33.04</v>
      </c>
      <c r="K57" s="7">
        <f t="shared" si="5"/>
        <v>66.88</v>
      </c>
      <c r="L57" s="11">
        <v>1</v>
      </c>
    </row>
    <row r="58" spans="1:12" s="1" customFormat="1" ht="30" customHeight="1">
      <c r="A58" s="7">
        <v>55</v>
      </c>
      <c r="B58" s="9" t="s">
        <v>181</v>
      </c>
      <c r="C58" s="10" t="s">
        <v>171</v>
      </c>
      <c r="D58" s="10" t="s">
        <v>115</v>
      </c>
      <c r="E58" s="9" t="s">
        <v>182</v>
      </c>
      <c r="F58" s="9" t="s">
        <v>180</v>
      </c>
      <c r="G58" s="11">
        <v>49</v>
      </c>
      <c r="H58" s="7">
        <f t="shared" si="3"/>
        <v>29.4</v>
      </c>
      <c r="I58" s="7">
        <v>83.4</v>
      </c>
      <c r="J58" s="7">
        <f t="shared" si="4"/>
        <v>33.36000000000001</v>
      </c>
      <c r="K58" s="7">
        <f t="shared" si="5"/>
        <v>62.760000000000005</v>
      </c>
      <c r="L58" s="7">
        <v>2</v>
      </c>
    </row>
    <row r="59" spans="1:12" s="1" customFormat="1" ht="30" customHeight="1">
      <c r="A59" s="7">
        <v>56</v>
      </c>
      <c r="B59" s="9" t="s">
        <v>183</v>
      </c>
      <c r="C59" s="10" t="s">
        <v>171</v>
      </c>
      <c r="D59" s="10" t="s">
        <v>115</v>
      </c>
      <c r="E59" s="9" t="s">
        <v>184</v>
      </c>
      <c r="F59" s="9" t="s">
        <v>180</v>
      </c>
      <c r="G59" s="11">
        <v>52</v>
      </c>
      <c r="H59" s="7">
        <f t="shared" si="3"/>
        <v>31.2</v>
      </c>
      <c r="I59" s="7">
        <v>0</v>
      </c>
      <c r="J59" s="7">
        <f t="shared" si="4"/>
        <v>0</v>
      </c>
      <c r="K59" s="7">
        <f t="shared" si="5"/>
        <v>31.2</v>
      </c>
      <c r="L59" s="7" t="s">
        <v>133</v>
      </c>
    </row>
    <row r="60" spans="1:12" s="1" customFormat="1" ht="30" customHeight="1">
      <c r="A60" s="7">
        <v>57</v>
      </c>
      <c r="B60" s="9" t="s">
        <v>185</v>
      </c>
      <c r="C60" s="10" t="s">
        <v>171</v>
      </c>
      <c r="D60" s="10" t="s">
        <v>124</v>
      </c>
      <c r="E60" s="9" t="s">
        <v>186</v>
      </c>
      <c r="F60" s="9" t="s">
        <v>187</v>
      </c>
      <c r="G60" s="11">
        <v>66.9</v>
      </c>
      <c r="H60" s="7">
        <f t="shared" si="3"/>
        <v>40.14</v>
      </c>
      <c r="I60" s="7">
        <v>79.5</v>
      </c>
      <c r="J60" s="7">
        <f t="shared" si="4"/>
        <v>31.8</v>
      </c>
      <c r="K60" s="7">
        <f t="shared" si="5"/>
        <v>71.94</v>
      </c>
      <c r="L60" s="11">
        <v>1</v>
      </c>
    </row>
    <row r="61" spans="1:12" s="1" customFormat="1" ht="30" customHeight="1">
      <c r="A61" s="7">
        <v>58</v>
      </c>
      <c r="B61" s="9" t="s">
        <v>188</v>
      </c>
      <c r="C61" s="10" t="s">
        <v>171</v>
      </c>
      <c r="D61" s="10" t="s">
        <v>124</v>
      </c>
      <c r="E61" s="9" t="s">
        <v>189</v>
      </c>
      <c r="F61" s="9" t="s">
        <v>187</v>
      </c>
      <c r="G61" s="11">
        <v>60.8</v>
      </c>
      <c r="H61" s="7">
        <f t="shared" si="3"/>
        <v>36.48</v>
      </c>
      <c r="I61" s="7">
        <v>79</v>
      </c>
      <c r="J61" s="7">
        <f t="shared" si="4"/>
        <v>31.6</v>
      </c>
      <c r="K61" s="7">
        <f t="shared" si="5"/>
        <v>68.08</v>
      </c>
      <c r="L61" s="7">
        <v>2</v>
      </c>
    </row>
    <row r="62" spans="1:12" s="1" customFormat="1" ht="30" customHeight="1">
      <c r="A62" s="7">
        <v>59</v>
      </c>
      <c r="B62" s="9" t="s">
        <v>190</v>
      </c>
      <c r="C62" s="10" t="s">
        <v>171</v>
      </c>
      <c r="D62" s="10" t="s">
        <v>124</v>
      </c>
      <c r="E62" s="9" t="s">
        <v>191</v>
      </c>
      <c r="F62" s="9" t="s">
        <v>187</v>
      </c>
      <c r="G62" s="11">
        <v>65.5</v>
      </c>
      <c r="H62" s="7">
        <f t="shared" si="3"/>
        <v>39.3</v>
      </c>
      <c r="I62" s="7">
        <v>0</v>
      </c>
      <c r="J62" s="7">
        <f t="shared" si="4"/>
        <v>0</v>
      </c>
      <c r="K62" s="7">
        <f t="shared" si="5"/>
        <v>39.3</v>
      </c>
      <c r="L62" s="7" t="s">
        <v>133</v>
      </c>
    </row>
    <row r="63" spans="1:12" s="1" customFormat="1" ht="30" customHeight="1">
      <c r="A63" s="7">
        <v>60</v>
      </c>
      <c r="B63" s="9" t="s">
        <v>192</v>
      </c>
      <c r="C63" s="10" t="s">
        <v>193</v>
      </c>
      <c r="D63" s="10" t="s">
        <v>115</v>
      </c>
      <c r="E63" s="9" t="s">
        <v>194</v>
      </c>
      <c r="F63" s="9" t="s">
        <v>195</v>
      </c>
      <c r="G63" s="11">
        <v>55.1</v>
      </c>
      <c r="H63" s="7">
        <f aca="true" t="shared" si="6" ref="H63:H83">G63*0.6</f>
        <v>33.06</v>
      </c>
      <c r="I63" s="7">
        <v>74.26</v>
      </c>
      <c r="J63" s="7">
        <f aca="true" t="shared" si="7" ref="J63:J83">I63*0.4</f>
        <v>29.704000000000004</v>
      </c>
      <c r="K63" s="7">
        <f aca="true" t="shared" si="8" ref="K63:K83">H63+J63</f>
        <v>62.76400000000001</v>
      </c>
      <c r="L63" s="11">
        <v>1</v>
      </c>
    </row>
    <row r="64" spans="1:12" s="1" customFormat="1" ht="30" customHeight="1">
      <c r="A64" s="7">
        <v>61</v>
      </c>
      <c r="B64" s="9" t="s">
        <v>196</v>
      </c>
      <c r="C64" s="10" t="s">
        <v>197</v>
      </c>
      <c r="D64" s="10" t="s">
        <v>198</v>
      </c>
      <c r="E64" s="9" t="s">
        <v>199</v>
      </c>
      <c r="F64" s="9" t="s">
        <v>200</v>
      </c>
      <c r="G64" s="11">
        <v>69.2</v>
      </c>
      <c r="H64" s="7">
        <f t="shared" si="6"/>
        <v>41.52</v>
      </c>
      <c r="I64" s="7">
        <v>79.9</v>
      </c>
      <c r="J64" s="7">
        <f t="shared" si="7"/>
        <v>31.960000000000004</v>
      </c>
      <c r="K64" s="7">
        <f t="shared" si="8"/>
        <v>73.48</v>
      </c>
      <c r="L64" s="11">
        <v>1</v>
      </c>
    </row>
    <row r="65" spans="1:12" s="1" customFormat="1" ht="30" customHeight="1">
      <c r="A65" s="7">
        <v>62</v>
      </c>
      <c r="B65" s="9" t="s">
        <v>201</v>
      </c>
      <c r="C65" s="10" t="s">
        <v>197</v>
      </c>
      <c r="D65" s="10" t="s">
        <v>198</v>
      </c>
      <c r="E65" s="9" t="s">
        <v>202</v>
      </c>
      <c r="F65" s="9" t="s">
        <v>200</v>
      </c>
      <c r="G65" s="11">
        <v>65.9</v>
      </c>
      <c r="H65" s="7">
        <f t="shared" si="6"/>
        <v>39.54</v>
      </c>
      <c r="I65" s="7">
        <v>82.8</v>
      </c>
      <c r="J65" s="7">
        <f t="shared" si="7"/>
        <v>33.12</v>
      </c>
      <c r="K65" s="7">
        <f t="shared" si="8"/>
        <v>72.66</v>
      </c>
      <c r="L65" s="11">
        <v>2</v>
      </c>
    </row>
    <row r="66" spans="1:12" s="1" customFormat="1" ht="30" customHeight="1">
      <c r="A66" s="7">
        <v>63</v>
      </c>
      <c r="B66" s="9" t="s">
        <v>203</v>
      </c>
      <c r="C66" s="10" t="s">
        <v>197</v>
      </c>
      <c r="D66" s="10" t="s">
        <v>198</v>
      </c>
      <c r="E66" s="9" t="s">
        <v>204</v>
      </c>
      <c r="F66" s="9" t="s">
        <v>200</v>
      </c>
      <c r="G66" s="11">
        <v>64.3</v>
      </c>
      <c r="H66" s="7">
        <f t="shared" si="6"/>
        <v>38.58</v>
      </c>
      <c r="I66" s="7">
        <v>82</v>
      </c>
      <c r="J66" s="7">
        <f t="shared" si="7"/>
        <v>32.800000000000004</v>
      </c>
      <c r="K66" s="7">
        <f t="shared" si="8"/>
        <v>71.38</v>
      </c>
      <c r="L66" s="7">
        <v>3</v>
      </c>
    </row>
    <row r="67" spans="1:12" s="1" customFormat="1" ht="30" customHeight="1">
      <c r="A67" s="7">
        <v>64</v>
      </c>
      <c r="B67" s="9" t="s">
        <v>205</v>
      </c>
      <c r="C67" s="10" t="s">
        <v>197</v>
      </c>
      <c r="D67" s="10" t="s">
        <v>198</v>
      </c>
      <c r="E67" s="9" t="s">
        <v>206</v>
      </c>
      <c r="F67" s="9" t="s">
        <v>200</v>
      </c>
      <c r="G67" s="11">
        <v>66.5</v>
      </c>
      <c r="H67" s="7">
        <f t="shared" si="6"/>
        <v>39.9</v>
      </c>
      <c r="I67" s="7">
        <v>77.2</v>
      </c>
      <c r="J67" s="7">
        <f t="shared" si="7"/>
        <v>30.880000000000003</v>
      </c>
      <c r="K67" s="7">
        <f t="shared" si="8"/>
        <v>70.78</v>
      </c>
      <c r="L67" s="7">
        <v>4</v>
      </c>
    </row>
    <row r="68" spans="1:12" s="1" customFormat="1" ht="30" customHeight="1">
      <c r="A68" s="7">
        <v>65</v>
      </c>
      <c r="B68" s="9" t="s">
        <v>207</v>
      </c>
      <c r="C68" s="10" t="s">
        <v>197</v>
      </c>
      <c r="D68" s="10" t="s">
        <v>198</v>
      </c>
      <c r="E68" s="9" t="s">
        <v>208</v>
      </c>
      <c r="F68" s="9" t="s">
        <v>200</v>
      </c>
      <c r="G68" s="11">
        <v>64.9</v>
      </c>
      <c r="H68" s="7">
        <f t="shared" si="6"/>
        <v>38.940000000000005</v>
      </c>
      <c r="I68" s="7">
        <v>79</v>
      </c>
      <c r="J68" s="7">
        <f t="shared" si="7"/>
        <v>31.6</v>
      </c>
      <c r="K68" s="7">
        <f t="shared" si="8"/>
        <v>70.54</v>
      </c>
      <c r="L68" s="7">
        <v>5</v>
      </c>
    </row>
    <row r="69" spans="1:12" s="1" customFormat="1" ht="30" customHeight="1">
      <c r="A69" s="7">
        <v>66</v>
      </c>
      <c r="B69" s="9" t="s">
        <v>209</v>
      </c>
      <c r="C69" s="9" t="s">
        <v>197</v>
      </c>
      <c r="D69" s="9" t="s">
        <v>198</v>
      </c>
      <c r="E69" s="9" t="s">
        <v>210</v>
      </c>
      <c r="F69" s="9" t="s">
        <v>200</v>
      </c>
      <c r="G69" s="11">
        <v>61.6</v>
      </c>
      <c r="H69" s="7">
        <f t="shared" si="6"/>
        <v>36.96</v>
      </c>
      <c r="I69" s="7">
        <v>77.4</v>
      </c>
      <c r="J69" s="7">
        <f t="shared" si="7"/>
        <v>30.960000000000004</v>
      </c>
      <c r="K69" s="7">
        <f t="shared" si="8"/>
        <v>67.92</v>
      </c>
      <c r="L69" s="7">
        <v>6</v>
      </c>
    </row>
    <row r="70" spans="1:12" s="1" customFormat="1" ht="30" customHeight="1">
      <c r="A70" s="7">
        <v>67</v>
      </c>
      <c r="B70" s="9" t="s">
        <v>211</v>
      </c>
      <c r="C70" s="10" t="s">
        <v>212</v>
      </c>
      <c r="D70" s="10" t="s">
        <v>163</v>
      </c>
      <c r="E70" s="9" t="s">
        <v>213</v>
      </c>
      <c r="F70" s="9" t="s">
        <v>214</v>
      </c>
      <c r="G70" s="11">
        <v>61.3</v>
      </c>
      <c r="H70" s="7">
        <f t="shared" si="6"/>
        <v>36.779999999999994</v>
      </c>
      <c r="I70" s="7">
        <v>76.8</v>
      </c>
      <c r="J70" s="7">
        <f t="shared" si="7"/>
        <v>30.72</v>
      </c>
      <c r="K70" s="7">
        <f t="shared" si="8"/>
        <v>67.5</v>
      </c>
      <c r="L70" s="11">
        <v>1</v>
      </c>
    </row>
    <row r="71" spans="1:12" s="1" customFormat="1" ht="30" customHeight="1">
      <c r="A71" s="7">
        <v>68</v>
      </c>
      <c r="B71" s="9" t="s">
        <v>215</v>
      </c>
      <c r="C71" s="10" t="s">
        <v>212</v>
      </c>
      <c r="D71" s="10" t="s">
        <v>163</v>
      </c>
      <c r="E71" s="9" t="s">
        <v>216</v>
      </c>
      <c r="F71" s="9" t="s">
        <v>214</v>
      </c>
      <c r="G71" s="11">
        <v>52.2</v>
      </c>
      <c r="H71" s="7">
        <f t="shared" si="6"/>
        <v>31.32</v>
      </c>
      <c r="I71" s="7">
        <v>0</v>
      </c>
      <c r="J71" s="7">
        <f t="shared" si="7"/>
        <v>0</v>
      </c>
      <c r="K71" s="7">
        <f t="shared" si="8"/>
        <v>31.32</v>
      </c>
      <c r="L71" s="7" t="s">
        <v>133</v>
      </c>
    </row>
    <row r="72" spans="1:12" s="1" customFormat="1" ht="30" customHeight="1">
      <c r="A72" s="7">
        <v>69</v>
      </c>
      <c r="B72" s="9" t="s">
        <v>217</v>
      </c>
      <c r="C72" s="10" t="s">
        <v>212</v>
      </c>
      <c r="D72" s="10" t="s">
        <v>163</v>
      </c>
      <c r="E72" s="9" t="s">
        <v>218</v>
      </c>
      <c r="F72" s="9" t="s">
        <v>214</v>
      </c>
      <c r="G72" s="11">
        <v>50.1</v>
      </c>
      <c r="H72" s="7">
        <f t="shared" si="6"/>
        <v>30.06</v>
      </c>
      <c r="I72" s="7">
        <v>0</v>
      </c>
      <c r="J72" s="7">
        <f t="shared" si="7"/>
        <v>0</v>
      </c>
      <c r="K72" s="7">
        <f t="shared" si="8"/>
        <v>30.06</v>
      </c>
      <c r="L72" s="7" t="s">
        <v>133</v>
      </c>
    </row>
    <row r="73" spans="1:12" s="1" customFormat="1" ht="30" customHeight="1">
      <c r="A73" s="7">
        <v>70</v>
      </c>
      <c r="B73" s="9" t="s">
        <v>219</v>
      </c>
      <c r="C73" s="10" t="s">
        <v>212</v>
      </c>
      <c r="D73" s="10" t="s">
        <v>198</v>
      </c>
      <c r="E73" s="9" t="s">
        <v>220</v>
      </c>
      <c r="F73" s="9" t="s">
        <v>221</v>
      </c>
      <c r="G73" s="11">
        <v>63.4</v>
      </c>
      <c r="H73" s="7">
        <f t="shared" si="6"/>
        <v>38.04</v>
      </c>
      <c r="I73" s="7">
        <v>82.9</v>
      </c>
      <c r="J73" s="7">
        <f t="shared" si="7"/>
        <v>33.160000000000004</v>
      </c>
      <c r="K73" s="7">
        <f t="shared" si="8"/>
        <v>71.2</v>
      </c>
      <c r="L73" s="11">
        <v>1</v>
      </c>
    </row>
    <row r="74" spans="1:12" s="1" customFormat="1" ht="30" customHeight="1">
      <c r="A74" s="7">
        <v>71</v>
      </c>
      <c r="B74" s="9" t="s">
        <v>222</v>
      </c>
      <c r="C74" s="10" t="s">
        <v>212</v>
      </c>
      <c r="D74" s="10" t="s">
        <v>198</v>
      </c>
      <c r="E74" s="9" t="s">
        <v>223</v>
      </c>
      <c r="F74" s="9" t="s">
        <v>221</v>
      </c>
      <c r="G74" s="11">
        <v>62.6</v>
      </c>
      <c r="H74" s="7">
        <f t="shared" si="6"/>
        <v>37.56</v>
      </c>
      <c r="I74" s="7">
        <v>83.2</v>
      </c>
      <c r="J74" s="7">
        <f t="shared" si="7"/>
        <v>33.28</v>
      </c>
      <c r="K74" s="7">
        <f t="shared" si="8"/>
        <v>70.84</v>
      </c>
      <c r="L74" s="7">
        <v>2</v>
      </c>
    </row>
    <row r="75" spans="1:12" s="1" customFormat="1" ht="30" customHeight="1">
      <c r="A75" s="7">
        <v>72</v>
      </c>
      <c r="B75" s="9" t="s">
        <v>224</v>
      </c>
      <c r="C75" s="10" t="s">
        <v>212</v>
      </c>
      <c r="D75" s="10" t="s">
        <v>198</v>
      </c>
      <c r="E75" s="9" t="s">
        <v>225</v>
      </c>
      <c r="F75" s="9" t="s">
        <v>221</v>
      </c>
      <c r="G75" s="11">
        <v>62.2</v>
      </c>
      <c r="H75" s="7">
        <f t="shared" si="6"/>
        <v>37.32</v>
      </c>
      <c r="I75" s="7">
        <v>78.2</v>
      </c>
      <c r="J75" s="7">
        <f t="shared" si="7"/>
        <v>31.28</v>
      </c>
      <c r="K75" s="7">
        <f t="shared" si="8"/>
        <v>68.6</v>
      </c>
      <c r="L75" s="7">
        <v>3</v>
      </c>
    </row>
    <row r="76" spans="1:12" s="1" customFormat="1" ht="30" customHeight="1">
      <c r="A76" s="7">
        <v>73</v>
      </c>
      <c r="B76" s="9" t="s">
        <v>226</v>
      </c>
      <c r="C76" s="10" t="s">
        <v>227</v>
      </c>
      <c r="D76" s="10" t="s">
        <v>228</v>
      </c>
      <c r="E76" s="9" t="s">
        <v>229</v>
      </c>
      <c r="F76" s="9" t="s">
        <v>230</v>
      </c>
      <c r="G76" s="11">
        <v>67.7</v>
      </c>
      <c r="H76" s="7">
        <f t="shared" si="6"/>
        <v>40.62</v>
      </c>
      <c r="I76" s="7">
        <v>77.5</v>
      </c>
      <c r="J76" s="7">
        <f t="shared" si="7"/>
        <v>31</v>
      </c>
      <c r="K76" s="7">
        <f t="shared" si="8"/>
        <v>71.62</v>
      </c>
      <c r="L76" s="11">
        <v>1</v>
      </c>
    </row>
    <row r="77" spans="1:12" s="1" customFormat="1" ht="30" customHeight="1">
      <c r="A77" s="7">
        <v>74</v>
      </c>
      <c r="B77" s="9" t="s">
        <v>231</v>
      </c>
      <c r="C77" s="9" t="s">
        <v>227</v>
      </c>
      <c r="D77" s="9" t="s">
        <v>228</v>
      </c>
      <c r="E77" s="9" t="s">
        <v>232</v>
      </c>
      <c r="F77" s="9" t="s">
        <v>230</v>
      </c>
      <c r="G77" s="11">
        <v>55.3</v>
      </c>
      <c r="H77" s="7">
        <f t="shared" si="6"/>
        <v>33.18</v>
      </c>
      <c r="I77" s="7">
        <v>78.16</v>
      </c>
      <c r="J77" s="7">
        <f t="shared" si="7"/>
        <v>31.264</v>
      </c>
      <c r="K77" s="7">
        <f t="shared" si="8"/>
        <v>64.444</v>
      </c>
      <c r="L77" s="7">
        <v>2</v>
      </c>
    </row>
    <row r="78" spans="1:12" s="1" customFormat="1" ht="30" customHeight="1">
      <c r="A78" s="7">
        <v>75</v>
      </c>
      <c r="B78" s="9" t="s">
        <v>233</v>
      </c>
      <c r="C78" s="10" t="s">
        <v>234</v>
      </c>
      <c r="D78" s="10" t="s">
        <v>124</v>
      </c>
      <c r="E78" s="9" t="s">
        <v>235</v>
      </c>
      <c r="F78" s="9" t="s">
        <v>236</v>
      </c>
      <c r="G78" s="11">
        <v>66.8</v>
      </c>
      <c r="H78" s="7">
        <f t="shared" si="6"/>
        <v>40.08</v>
      </c>
      <c r="I78" s="7">
        <v>77.4</v>
      </c>
      <c r="J78" s="7">
        <f t="shared" si="7"/>
        <v>30.960000000000004</v>
      </c>
      <c r="K78" s="7">
        <f t="shared" si="8"/>
        <v>71.04</v>
      </c>
      <c r="L78" s="11">
        <v>1</v>
      </c>
    </row>
    <row r="79" spans="1:12" s="1" customFormat="1" ht="30" customHeight="1">
      <c r="A79" s="7">
        <v>76</v>
      </c>
      <c r="B79" s="9" t="s">
        <v>237</v>
      </c>
      <c r="C79" s="10" t="s">
        <v>234</v>
      </c>
      <c r="D79" s="10" t="s">
        <v>124</v>
      </c>
      <c r="E79" s="9" t="s">
        <v>238</v>
      </c>
      <c r="F79" s="9" t="s">
        <v>236</v>
      </c>
      <c r="G79" s="11">
        <v>62.9</v>
      </c>
      <c r="H79" s="7">
        <f t="shared" si="6"/>
        <v>37.739999999999995</v>
      </c>
      <c r="I79" s="7">
        <v>81.2</v>
      </c>
      <c r="J79" s="7">
        <f t="shared" si="7"/>
        <v>32.480000000000004</v>
      </c>
      <c r="K79" s="7">
        <f t="shared" si="8"/>
        <v>70.22</v>
      </c>
      <c r="L79" s="7">
        <v>2</v>
      </c>
    </row>
    <row r="80" spans="1:12" s="1" customFormat="1" ht="30" customHeight="1">
      <c r="A80" s="7">
        <v>77</v>
      </c>
      <c r="B80" s="9" t="s">
        <v>239</v>
      </c>
      <c r="C80" s="10" t="s">
        <v>234</v>
      </c>
      <c r="D80" s="10" t="s">
        <v>124</v>
      </c>
      <c r="E80" s="9" t="s">
        <v>240</v>
      </c>
      <c r="F80" s="9" t="s">
        <v>236</v>
      </c>
      <c r="G80" s="11">
        <v>62.3</v>
      </c>
      <c r="H80" s="7">
        <f t="shared" si="6"/>
        <v>37.379999999999995</v>
      </c>
      <c r="I80" s="7">
        <v>77.2</v>
      </c>
      <c r="J80" s="7">
        <f t="shared" si="7"/>
        <v>30.880000000000003</v>
      </c>
      <c r="K80" s="7">
        <f t="shared" si="8"/>
        <v>68.25999999999999</v>
      </c>
      <c r="L80" s="7">
        <v>3</v>
      </c>
    </row>
    <row r="81" spans="1:12" s="1" customFormat="1" ht="30" customHeight="1">
      <c r="A81" s="7">
        <v>78</v>
      </c>
      <c r="B81" s="9" t="s">
        <v>241</v>
      </c>
      <c r="C81" s="9" t="s">
        <v>242</v>
      </c>
      <c r="D81" s="9" t="s">
        <v>228</v>
      </c>
      <c r="E81" s="9" t="s">
        <v>243</v>
      </c>
      <c r="F81" s="9" t="s">
        <v>244</v>
      </c>
      <c r="G81" s="11">
        <v>57.4</v>
      </c>
      <c r="H81" s="7">
        <f t="shared" si="6"/>
        <v>34.44</v>
      </c>
      <c r="I81" s="7">
        <v>84</v>
      </c>
      <c r="J81" s="7">
        <f t="shared" si="7"/>
        <v>33.6</v>
      </c>
      <c r="K81" s="7">
        <f t="shared" si="8"/>
        <v>68.03999999999999</v>
      </c>
      <c r="L81" s="11">
        <v>1</v>
      </c>
    </row>
    <row r="82" spans="1:12" s="1" customFormat="1" ht="30" customHeight="1">
      <c r="A82" s="7">
        <v>79</v>
      </c>
      <c r="B82" s="9" t="s">
        <v>245</v>
      </c>
      <c r="C82" s="10" t="s">
        <v>242</v>
      </c>
      <c r="D82" s="10" t="s">
        <v>228</v>
      </c>
      <c r="E82" s="9" t="s">
        <v>246</v>
      </c>
      <c r="F82" s="9" t="s">
        <v>244</v>
      </c>
      <c r="G82" s="11">
        <v>60.5</v>
      </c>
      <c r="H82" s="7">
        <f t="shared" si="6"/>
        <v>36.3</v>
      </c>
      <c r="I82" s="7">
        <v>78.3</v>
      </c>
      <c r="J82" s="7">
        <f t="shared" si="7"/>
        <v>31.32</v>
      </c>
      <c r="K82" s="7">
        <f t="shared" si="8"/>
        <v>67.62</v>
      </c>
      <c r="L82" s="7">
        <v>2</v>
      </c>
    </row>
    <row r="83" spans="1:12" s="1" customFormat="1" ht="30" customHeight="1">
      <c r="A83" s="7">
        <v>80</v>
      </c>
      <c r="B83" s="9" t="s">
        <v>247</v>
      </c>
      <c r="C83" s="10" t="s">
        <v>242</v>
      </c>
      <c r="D83" s="10" t="s">
        <v>228</v>
      </c>
      <c r="E83" s="9" t="s">
        <v>248</v>
      </c>
      <c r="F83" s="9" t="s">
        <v>244</v>
      </c>
      <c r="G83" s="11">
        <v>59.2</v>
      </c>
      <c r="H83" s="7">
        <f t="shared" si="6"/>
        <v>35.52</v>
      </c>
      <c r="I83" s="7">
        <v>80</v>
      </c>
      <c r="J83" s="7">
        <f t="shared" si="7"/>
        <v>32</v>
      </c>
      <c r="K83" s="7">
        <f t="shared" si="8"/>
        <v>67.52000000000001</v>
      </c>
      <c r="L83" s="7">
        <v>3</v>
      </c>
    </row>
  </sheetData>
  <sheetProtection/>
  <mergeCells count="2">
    <mergeCell ref="A1:B1"/>
    <mergeCell ref="A2:L2"/>
  </mergeCells>
  <printOptions/>
  <pageMargins left="0.7513888888888889" right="0.7513888888888889" top="1" bottom="1" header="0.5" footer="0.5"/>
  <pageSetup cellComments="asDisplayed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0" sqref="N20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2023-04-18T06:37:26Z</dcterms:created>
  <dcterms:modified xsi:type="dcterms:W3CDTF">2023-12-04T09:38:06Z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1CEF435088F64518B46C17CDA604627A_12</vt:lpwstr>
  </property>
</Properties>
</file>