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新建文件夹\"/>
    </mc:Choice>
  </mc:AlternateContent>
  <xr:revisionPtr revIDLastSave="0" documentId="13_ncr:1_{29C8C9C4-C008-434F-992B-904068DE3C25}" xr6:coauthVersionLast="47" xr6:coauthVersionMax="47" xr10:uidLastSave="{00000000-0000-0000-0000-000000000000}"/>
  <bookViews>
    <workbookView xWindow="-110" yWindow="-110" windowWidth="21820" windowHeight="14160" xr2:uid="{00000000-000D-0000-FFFF-FFFF00000000}"/>
  </bookViews>
  <sheets>
    <sheet name="sheet1" sheetId="2" r:id="rId1"/>
  </sheets>
  <definedNames>
    <definedName name="_xlnm._FilterDatabase" localSheetId="0" hidden="1">sheet1!$A$3:$XET$18</definedName>
    <definedName name="_xlnm.Print_Area" localSheetId="0">sheet1!$A$1:$O$18</definedName>
    <definedName name="_xlnm.Print_Titles" localSheetId="0">sheet1!$1:$3</definedName>
  </definedNames>
  <calcPr calcId="191029"/>
</workbook>
</file>

<file path=xl/calcChain.xml><?xml version="1.0" encoding="utf-8"?>
<calcChain xmlns="http://schemas.openxmlformats.org/spreadsheetml/2006/main">
  <c r="L18" i="2" l="1"/>
  <c r="M18" i="2" s="1"/>
  <c r="L17" i="2"/>
  <c r="M17" i="2" s="1"/>
  <c r="L16" i="2"/>
  <c r="M16" i="2" s="1"/>
  <c r="L15" i="2"/>
  <c r="M15" i="2" s="1"/>
  <c r="L14" i="2"/>
  <c r="M14" i="2" s="1"/>
  <c r="L13" i="2"/>
  <c r="M13" i="2" s="1"/>
  <c r="L12" i="2"/>
  <c r="M12" i="2" s="1"/>
  <c r="L11" i="2"/>
  <c r="M11" i="2" s="1"/>
  <c r="L10" i="2"/>
  <c r="M10" i="2" s="1"/>
  <c r="L9" i="2"/>
  <c r="M9" i="2" s="1"/>
  <c r="L8" i="2"/>
  <c r="M8" i="2" s="1"/>
  <c r="L7" i="2"/>
  <c r="M7" i="2" s="1"/>
  <c r="L6" i="2"/>
  <c r="M6" i="2" s="1"/>
  <c r="L5" i="2"/>
  <c r="M5" i="2" s="1"/>
  <c r="L4" i="2"/>
  <c r="M4" i="2" s="1"/>
</calcChain>
</file>

<file path=xl/sharedStrings.xml><?xml version="1.0" encoding="utf-8"?>
<sst xmlns="http://schemas.openxmlformats.org/spreadsheetml/2006/main" count="74" uniqueCount="59">
  <si>
    <t>绵阳市教育和体育局公开考核招聘教师考试总成绩和进入体检人员名单</t>
  </si>
  <si>
    <t>报考单位</t>
  </si>
  <si>
    <t>报考岗位</t>
  </si>
  <si>
    <t>招聘人数</t>
  </si>
  <si>
    <t>姓名</t>
  </si>
  <si>
    <t>准考证号</t>
  </si>
  <si>
    <t>试讲序号</t>
  </si>
  <si>
    <t>笔试成绩</t>
  </si>
  <si>
    <t>折合后笔试成绩</t>
  </si>
  <si>
    <t>试讲成绩</t>
  </si>
  <si>
    <t>折合后试讲成绩</t>
  </si>
  <si>
    <t>综合面试成绩</t>
  </si>
  <si>
    <t>综合面试折合成绩</t>
  </si>
  <si>
    <t>考试总成绩</t>
  </si>
  <si>
    <t>是否进入体检</t>
  </si>
  <si>
    <t>备注</t>
  </si>
  <si>
    <t>绵阳市教育和体育局</t>
  </si>
  <si>
    <t>初中语文教师</t>
  </si>
  <si>
    <t>王欢</t>
  </si>
  <si>
    <t>020101</t>
  </si>
  <si>
    <t>是</t>
  </si>
  <si>
    <t>贾文一</t>
  </si>
  <si>
    <t>020102</t>
  </si>
  <si>
    <t>初中数学教师</t>
  </si>
  <si>
    <t>丁慧</t>
  </si>
  <si>
    <t>020202</t>
  </si>
  <si>
    <t>初中历史教师</t>
  </si>
  <si>
    <t>杜焰</t>
  </si>
  <si>
    <t>020314</t>
  </si>
  <si>
    <t>初中物理教师</t>
  </si>
  <si>
    <t>吴俊霖</t>
  </si>
  <si>
    <t>020405</t>
  </si>
  <si>
    <t>初中化学教师</t>
  </si>
  <si>
    <t>郭鑫滢</t>
  </si>
  <si>
    <t>020501</t>
  </si>
  <si>
    <t>初中生物</t>
  </si>
  <si>
    <t>蒋秋伶</t>
  </si>
  <si>
    <t>020603</t>
  </si>
  <si>
    <t>高中数学教师</t>
  </si>
  <si>
    <t>鲁玉菡</t>
  </si>
  <si>
    <t>020706</t>
  </si>
  <si>
    <t>康蓉</t>
  </si>
  <si>
    <t>020703</t>
  </si>
  <si>
    <t>李昂</t>
  </si>
  <si>
    <t>020707</t>
  </si>
  <si>
    <t>高中英语教师</t>
  </si>
  <si>
    <t>陈海熠</t>
  </si>
  <si>
    <t>020807</t>
  </si>
  <si>
    <t>高中物理教师</t>
  </si>
  <si>
    <t>岳爽</t>
  </si>
  <si>
    <t>020910</t>
  </si>
  <si>
    <t>吴祥</t>
  </si>
  <si>
    <t>020903</t>
  </si>
  <si>
    <t>高中化学教师</t>
  </si>
  <si>
    <t>黄坤</t>
  </si>
  <si>
    <t>021006</t>
  </si>
  <si>
    <t>高中生物教师</t>
  </si>
  <si>
    <t>陈俊杰</t>
  </si>
  <si>
    <t>021101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</si>
</sst>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8" formatCode="0.00_ "/>
  </numFmts>
  <fonts count="10">
    <font>
      <sz val="11"/>
      <color theme="1"/>
      <name val="宋体"/>
      <charset val="134"/>
      <scheme val="minor"/>
    </font>
    <font>
      <sz val="10"/>
      <name val="Arial"/>
      <family val="2"/>
    </font>
    <font>
      <sz val="12"/>
      <color rgb="FF000000"/>
      <name val="宋体"/>
      <charset val="134"/>
    </font>
    <font>
      <sz val="11"/>
      <name val="宋体"/>
      <charset val="134"/>
    </font>
    <font>
      <sz val="12"/>
      <name val="宋体"/>
      <charset val="134"/>
    </font>
    <font>
      <sz val="10"/>
      <color theme="1"/>
      <name val="宋体"/>
      <charset val="134"/>
    </font>
    <font>
      <sz val="10"/>
      <color theme="1"/>
      <name val="仿宋_GB2312"/>
      <charset val="134"/>
    </font>
    <font>
      <sz val="11"/>
      <color theme="1"/>
      <name val="宋体"/>
      <family val="3"/>
      <charset val="134"/>
    </font>
    <font>
      <b/>
      <sz val="10"/>
      <name val="宋体"/>
      <family val="3"/>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xf numFmtId="0" fontId="0" fillId="0" borderId="0" xfId="0" applyAlignment="1">
      <alignment vertical="center" wrapText="1"/>
    </xf>
    <xf numFmtId="0" fontId="1"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xf>
    <xf numFmtId="178" fontId="6" fillId="3" borderId="1"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xf>
    <xf numFmtId="0" fontId="2" fillId="0" borderId="0" xfId="0" applyFont="1" applyAlignment="1">
      <alignment horizontal="center" vertical="center"/>
    </xf>
    <xf numFmtId="0" fontId="4" fillId="0" borderId="1" xfId="0" applyFont="1" applyBorder="1" applyAlignment="1">
      <alignment horizontal="center" vertical="center" textRotation="255" wrapText="1"/>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T18"/>
  <sheetViews>
    <sheetView tabSelected="1" view="pageBreakPreview" zoomScaleNormal="100" workbookViewId="0">
      <selection activeCell="E22" sqref="E22"/>
    </sheetView>
  </sheetViews>
  <sheetFormatPr defaultColWidth="9" defaultRowHeight="14"/>
  <cols>
    <col min="1" max="1" width="9.6328125" style="1" customWidth="1"/>
    <col min="2" max="2" width="12.1796875" style="1" customWidth="1"/>
    <col min="3" max="3" width="7.54296875" style="1" customWidth="1"/>
    <col min="4" max="4" width="9.08984375" style="1" customWidth="1"/>
    <col min="5" max="5" width="8.08984375" style="1" customWidth="1"/>
    <col min="6" max="6" width="8.08984375" style="3" customWidth="1"/>
    <col min="7" max="7" width="8.08984375" style="1" customWidth="1"/>
    <col min="8" max="8" width="10.36328125" style="1" customWidth="1"/>
    <col min="9" max="10" width="10.7265625" style="1" customWidth="1"/>
    <col min="11" max="11" width="10" style="1" customWidth="1"/>
    <col min="12" max="12" width="12.453125" style="1" customWidth="1"/>
    <col min="13" max="13" width="11" style="1" customWidth="1"/>
    <col min="14" max="14" width="9.453125" style="1" customWidth="1"/>
    <col min="15" max="15" width="7.7265625" style="3" customWidth="1"/>
    <col min="17" max="16384" width="9" style="1"/>
  </cols>
  <sheetData>
    <row r="1" spans="1:16374">
      <c r="A1" s="2"/>
      <c r="B1" s="4"/>
      <c r="C1" s="5"/>
      <c r="D1"/>
      <c r="E1"/>
      <c r="F1" s="5"/>
      <c r="G1"/>
      <c r="H1"/>
      <c r="I1"/>
      <c r="J1"/>
      <c r="K1"/>
      <c r="L1"/>
      <c r="M1"/>
      <c r="N1" s="5"/>
      <c r="O1" s="5"/>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row>
    <row r="2" spans="1:16374" customFormat="1" ht="35.15" customHeight="1">
      <c r="A2" s="16" t="s">
        <v>0</v>
      </c>
      <c r="B2" s="16"/>
      <c r="C2" s="16"/>
      <c r="D2" s="16"/>
      <c r="E2" s="16"/>
      <c r="F2" s="16"/>
      <c r="G2" s="16"/>
      <c r="H2" s="16"/>
      <c r="I2" s="16"/>
      <c r="J2" s="16"/>
      <c r="K2" s="16"/>
      <c r="L2" s="16"/>
      <c r="M2" s="16"/>
      <c r="N2" s="16"/>
      <c r="O2" s="16"/>
    </row>
    <row r="3" spans="1:16374" s="2" customFormat="1" ht="28">
      <c r="A3" s="6" t="s">
        <v>1</v>
      </c>
      <c r="B3" s="6" t="s">
        <v>2</v>
      </c>
      <c r="C3" s="6" t="s">
        <v>3</v>
      </c>
      <c r="D3" s="6" t="s">
        <v>4</v>
      </c>
      <c r="E3" s="6" t="s">
        <v>5</v>
      </c>
      <c r="F3" s="6" t="s">
        <v>6</v>
      </c>
      <c r="G3" s="6" t="s">
        <v>7</v>
      </c>
      <c r="H3" s="6" t="s">
        <v>8</v>
      </c>
      <c r="I3" s="6" t="s">
        <v>9</v>
      </c>
      <c r="J3" s="6" t="s">
        <v>10</v>
      </c>
      <c r="K3" s="6" t="s">
        <v>11</v>
      </c>
      <c r="L3" s="6" t="s">
        <v>12</v>
      </c>
      <c r="M3" s="6" t="s">
        <v>13</v>
      </c>
      <c r="N3" s="14" t="s">
        <v>14</v>
      </c>
      <c r="O3" s="14" t="s">
        <v>15</v>
      </c>
    </row>
    <row r="4" spans="1:16374" ht="16.5" customHeight="1">
      <c r="A4" s="17" t="s">
        <v>16</v>
      </c>
      <c r="B4" s="18" t="s">
        <v>17</v>
      </c>
      <c r="C4" s="19">
        <v>2</v>
      </c>
      <c r="D4" s="9" t="s">
        <v>18</v>
      </c>
      <c r="E4" s="9" t="s">
        <v>19</v>
      </c>
      <c r="F4" s="9">
        <v>3</v>
      </c>
      <c r="G4" s="9">
        <v>81</v>
      </c>
      <c r="H4" s="10">
        <v>24.3</v>
      </c>
      <c r="I4" s="10">
        <v>83.8</v>
      </c>
      <c r="J4" s="9">
        <v>41.9</v>
      </c>
      <c r="K4" s="9">
        <v>81.8</v>
      </c>
      <c r="L4" s="9">
        <f>K4*0.2</f>
        <v>16.36</v>
      </c>
      <c r="M4" s="9">
        <f t="shared" ref="M4:M18" si="0">H4+J4+L4</f>
        <v>82.56</v>
      </c>
      <c r="N4" s="15" t="s">
        <v>20</v>
      </c>
      <c r="O4" s="12"/>
    </row>
    <row r="5" spans="1:16374" ht="16.5" customHeight="1">
      <c r="A5" s="17"/>
      <c r="B5" s="18"/>
      <c r="C5" s="19"/>
      <c r="D5" s="9" t="s">
        <v>21</v>
      </c>
      <c r="E5" s="9" t="s">
        <v>22</v>
      </c>
      <c r="F5" s="9">
        <v>7</v>
      </c>
      <c r="G5" s="9">
        <v>71</v>
      </c>
      <c r="H5" s="10">
        <v>21.3</v>
      </c>
      <c r="I5" s="10">
        <v>68.8</v>
      </c>
      <c r="J5" s="9">
        <v>34.4</v>
      </c>
      <c r="K5" s="9">
        <v>80.2</v>
      </c>
      <c r="L5" s="9">
        <f>K5*0.2</f>
        <v>16.040000000000003</v>
      </c>
      <c r="M5" s="9">
        <f t="shared" si="0"/>
        <v>71.740000000000009</v>
      </c>
      <c r="N5" s="15" t="s">
        <v>20</v>
      </c>
      <c r="O5" s="12"/>
    </row>
    <row r="6" spans="1:16374" ht="16.5" customHeight="1">
      <c r="A6" s="17"/>
      <c r="B6" s="7" t="s">
        <v>23</v>
      </c>
      <c r="C6" s="8">
        <v>2</v>
      </c>
      <c r="D6" s="9" t="s">
        <v>24</v>
      </c>
      <c r="E6" s="9" t="s">
        <v>25</v>
      </c>
      <c r="F6" s="9">
        <v>1</v>
      </c>
      <c r="G6" s="9">
        <v>47</v>
      </c>
      <c r="H6" s="10">
        <v>14.1</v>
      </c>
      <c r="I6" s="10">
        <v>81.2</v>
      </c>
      <c r="J6" s="9">
        <v>40.6</v>
      </c>
      <c r="K6" s="9">
        <v>85.4</v>
      </c>
      <c r="L6" s="9">
        <f>K6*0.2</f>
        <v>17.080000000000002</v>
      </c>
      <c r="M6" s="9">
        <f t="shared" si="0"/>
        <v>71.78</v>
      </c>
      <c r="N6" s="15" t="s">
        <v>20</v>
      </c>
      <c r="O6" s="12"/>
    </row>
    <row r="7" spans="1:16374" ht="16.5" customHeight="1">
      <c r="A7" s="17"/>
      <c r="B7" s="7" t="s">
        <v>26</v>
      </c>
      <c r="C7" s="11">
        <v>1</v>
      </c>
      <c r="D7" s="9" t="s">
        <v>27</v>
      </c>
      <c r="E7" s="9" t="s">
        <v>28</v>
      </c>
      <c r="F7" s="9">
        <v>2</v>
      </c>
      <c r="G7" s="9">
        <v>74</v>
      </c>
      <c r="H7" s="10">
        <v>22.2</v>
      </c>
      <c r="I7" s="10">
        <v>75.400000000000006</v>
      </c>
      <c r="J7" s="9">
        <v>37.700000000000003</v>
      </c>
      <c r="K7" s="9">
        <v>80.599999999999994</v>
      </c>
      <c r="L7" s="9">
        <f t="shared" ref="L7:L13" si="1">K7*0.2</f>
        <v>16.12</v>
      </c>
      <c r="M7" s="9">
        <f t="shared" si="0"/>
        <v>76.02000000000001</v>
      </c>
      <c r="N7" s="15" t="s">
        <v>20</v>
      </c>
      <c r="O7" s="12"/>
    </row>
    <row r="8" spans="1:16374" ht="16.5" customHeight="1">
      <c r="A8" s="17"/>
      <c r="B8" s="7" t="s">
        <v>29</v>
      </c>
      <c r="C8" s="11">
        <v>1</v>
      </c>
      <c r="D8" s="9" t="s">
        <v>30</v>
      </c>
      <c r="E8" s="9" t="s">
        <v>31</v>
      </c>
      <c r="F8" s="12">
        <v>2</v>
      </c>
      <c r="G8" s="9">
        <v>48</v>
      </c>
      <c r="H8" s="10">
        <v>14.4</v>
      </c>
      <c r="I8" s="10">
        <v>87.6</v>
      </c>
      <c r="J8" s="9">
        <v>43.8</v>
      </c>
      <c r="K8" s="9">
        <v>80</v>
      </c>
      <c r="L8" s="9">
        <f t="shared" si="1"/>
        <v>16</v>
      </c>
      <c r="M8" s="9">
        <f t="shared" si="0"/>
        <v>74.199999999999989</v>
      </c>
      <c r="N8" s="15" t="s">
        <v>20</v>
      </c>
      <c r="O8" s="12"/>
    </row>
    <row r="9" spans="1:16374" ht="16.5" customHeight="1">
      <c r="A9" s="17"/>
      <c r="B9" s="7" t="s">
        <v>32</v>
      </c>
      <c r="C9" s="8">
        <v>1</v>
      </c>
      <c r="D9" s="9" t="s">
        <v>33</v>
      </c>
      <c r="E9" s="9" t="s">
        <v>34</v>
      </c>
      <c r="F9" s="9">
        <v>5</v>
      </c>
      <c r="G9" s="9">
        <v>70</v>
      </c>
      <c r="H9" s="10">
        <v>21</v>
      </c>
      <c r="I9" s="10">
        <v>80</v>
      </c>
      <c r="J9" s="9">
        <v>40</v>
      </c>
      <c r="K9" s="9">
        <v>81.8</v>
      </c>
      <c r="L9" s="9">
        <f t="shared" si="1"/>
        <v>16.36</v>
      </c>
      <c r="M9" s="9">
        <f t="shared" si="0"/>
        <v>77.36</v>
      </c>
      <c r="N9" s="15" t="s">
        <v>20</v>
      </c>
      <c r="O9" s="12"/>
    </row>
    <row r="10" spans="1:16374" ht="16.5" customHeight="1">
      <c r="A10" s="17"/>
      <c r="B10" s="7" t="s">
        <v>35</v>
      </c>
      <c r="C10" s="8">
        <v>1</v>
      </c>
      <c r="D10" s="9" t="s">
        <v>36</v>
      </c>
      <c r="E10" s="9" t="s">
        <v>37</v>
      </c>
      <c r="F10" s="9">
        <v>1</v>
      </c>
      <c r="G10" s="9">
        <v>72</v>
      </c>
      <c r="H10" s="10">
        <v>21.6</v>
      </c>
      <c r="I10" s="10">
        <v>77.400000000000006</v>
      </c>
      <c r="J10" s="9">
        <v>38.700000000000003</v>
      </c>
      <c r="K10" s="9">
        <v>83.8</v>
      </c>
      <c r="L10" s="9">
        <f t="shared" si="1"/>
        <v>16.760000000000002</v>
      </c>
      <c r="M10" s="9">
        <f t="shared" si="0"/>
        <v>77.06</v>
      </c>
      <c r="N10" s="15" t="s">
        <v>20</v>
      </c>
      <c r="O10" s="12"/>
    </row>
    <row r="11" spans="1:16374" ht="16.5" customHeight="1">
      <c r="A11" s="17"/>
      <c r="B11" s="18" t="s">
        <v>38</v>
      </c>
      <c r="C11" s="19">
        <v>3</v>
      </c>
      <c r="D11" s="9" t="s">
        <v>39</v>
      </c>
      <c r="E11" s="9" t="s">
        <v>40</v>
      </c>
      <c r="F11" s="9">
        <v>6</v>
      </c>
      <c r="G11" s="9">
        <v>70</v>
      </c>
      <c r="H11" s="10">
        <v>21</v>
      </c>
      <c r="I11" s="10">
        <v>77.599999999999994</v>
      </c>
      <c r="J11" s="9">
        <v>38.799999999999997</v>
      </c>
      <c r="K11" s="9">
        <v>83.6</v>
      </c>
      <c r="L11" s="9">
        <f t="shared" si="1"/>
        <v>16.72</v>
      </c>
      <c r="M11" s="9">
        <f t="shared" si="0"/>
        <v>76.52</v>
      </c>
      <c r="N11" s="15" t="s">
        <v>20</v>
      </c>
      <c r="O11" s="12"/>
    </row>
    <row r="12" spans="1:16374" ht="16.5" customHeight="1">
      <c r="A12" s="17"/>
      <c r="B12" s="18"/>
      <c r="C12" s="19"/>
      <c r="D12" s="9" t="s">
        <v>41</v>
      </c>
      <c r="E12" s="9" t="s">
        <v>42</v>
      </c>
      <c r="F12" s="9">
        <v>8</v>
      </c>
      <c r="G12" s="9">
        <v>59</v>
      </c>
      <c r="H12" s="10">
        <v>17.7</v>
      </c>
      <c r="I12" s="10">
        <v>76.599999999999994</v>
      </c>
      <c r="J12" s="9">
        <v>38.299999999999997</v>
      </c>
      <c r="K12" s="9">
        <v>79.2</v>
      </c>
      <c r="L12" s="9">
        <f t="shared" si="1"/>
        <v>15.840000000000002</v>
      </c>
      <c r="M12" s="9">
        <f t="shared" si="0"/>
        <v>71.84</v>
      </c>
      <c r="N12" s="15" t="s">
        <v>20</v>
      </c>
      <c r="O12" s="12"/>
    </row>
    <row r="13" spans="1:16374" ht="16.5" customHeight="1">
      <c r="A13" s="17"/>
      <c r="B13" s="18"/>
      <c r="C13" s="19"/>
      <c r="D13" s="9" t="s">
        <v>43</v>
      </c>
      <c r="E13" s="9" t="s">
        <v>44</v>
      </c>
      <c r="F13" s="9">
        <v>7</v>
      </c>
      <c r="G13" s="9">
        <v>55</v>
      </c>
      <c r="H13" s="10">
        <v>16.5</v>
      </c>
      <c r="I13" s="10">
        <v>74.2</v>
      </c>
      <c r="J13" s="9">
        <v>37.1</v>
      </c>
      <c r="K13" s="9">
        <v>87.8</v>
      </c>
      <c r="L13" s="9">
        <f t="shared" si="1"/>
        <v>17.559999999999999</v>
      </c>
      <c r="M13" s="9">
        <f t="shared" si="0"/>
        <v>71.16</v>
      </c>
      <c r="N13" s="15" t="s">
        <v>20</v>
      </c>
      <c r="O13" s="12"/>
    </row>
    <row r="14" spans="1:16374" ht="16.5" customHeight="1">
      <c r="A14" s="17" t="s">
        <v>16</v>
      </c>
      <c r="B14" s="7" t="s">
        <v>45</v>
      </c>
      <c r="C14" s="8">
        <v>1</v>
      </c>
      <c r="D14" s="9" t="s">
        <v>46</v>
      </c>
      <c r="E14" s="9" t="s">
        <v>47</v>
      </c>
      <c r="F14" s="9">
        <v>4</v>
      </c>
      <c r="G14" s="9">
        <v>90</v>
      </c>
      <c r="H14" s="10">
        <v>27</v>
      </c>
      <c r="I14" s="10">
        <v>82.2</v>
      </c>
      <c r="J14" s="9">
        <v>41.1</v>
      </c>
      <c r="K14" s="9">
        <v>84</v>
      </c>
      <c r="L14" s="9">
        <f>K14*0.2</f>
        <v>16.8</v>
      </c>
      <c r="M14" s="9">
        <f t="shared" si="0"/>
        <v>84.899999999999991</v>
      </c>
      <c r="N14" s="15" t="s">
        <v>20</v>
      </c>
      <c r="O14" s="12"/>
    </row>
    <row r="15" spans="1:16374" ht="16.5" customHeight="1">
      <c r="A15" s="17"/>
      <c r="B15" s="18" t="s">
        <v>48</v>
      </c>
      <c r="C15" s="19">
        <v>2</v>
      </c>
      <c r="D15" s="9" t="s">
        <v>49</v>
      </c>
      <c r="E15" s="9" t="s">
        <v>50</v>
      </c>
      <c r="F15" s="9">
        <v>8</v>
      </c>
      <c r="G15" s="9">
        <v>75</v>
      </c>
      <c r="H15" s="10">
        <v>22.5</v>
      </c>
      <c r="I15" s="10">
        <v>83.2</v>
      </c>
      <c r="J15" s="9">
        <v>41.6</v>
      </c>
      <c r="K15" s="9">
        <v>84.8</v>
      </c>
      <c r="L15" s="9">
        <f t="shared" ref="L15:L18" si="2">K15*0.2</f>
        <v>16.96</v>
      </c>
      <c r="M15" s="9">
        <f t="shared" si="0"/>
        <v>81.06</v>
      </c>
      <c r="N15" s="15" t="s">
        <v>20</v>
      </c>
      <c r="O15" s="12"/>
    </row>
    <row r="16" spans="1:16374" ht="16.5" customHeight="1">
      <c r="A16" s="17"/>
      <c r="B16" s="18"/>
      <c r="C16" s="19"/>
      <c r="D16" s="9" t="s">
        <v>51</v>
      </c>
      <c r="E16" s="9" t="s">
        <v>52</v>
      </c>
      <c r="F16" s="9">
        <v>2</v>
      </c>
      <c r="G16" s="9">
        <v>55</v>
      </c>
      <c r="H16" s="10">
        <v>16.5</v>
      </c>
      <c r="I16" s="10">
        <v>81.599999999999994</v>
      </c>
      <c r="J16" s="9">
        <v>40.799999999999997</v>
      </c>
      <c r="K16" s="9">
        <v>81</v>
      </c>
      <c r="L16" s="9">
        <f t="shared" si="2"/>
        <v>16.2</v>
      </c>
      <c r="M16" s="9">
        <f t="shared" si="0"/>
        <v>73.5</v>
      </c>
      <c r="N16" s="15" t="s">
        <v>20</v>
      </c>
      <c r="O16" s="12"/>
    </row>
    <row r="17" spans="1:15" ht="16.5" customHeight="1">
      <c r="A17" s="17"/>
      <c r="B17" s="7" t="s">
        <v>53</v>
      </c>
      <c r="C17" s="8">
        <v>1</v>
      </c>
      <c r="D17" s="13" t="s">
        <v>54</v>
      </c>
      <c r="E17" s="9" t="s">
        <v>55</v>
      </c>
      <c r="F17" s="9">
        <v>1</v>
      </c>
      <c r="G17" s="9">
        <v>76</v>
      </c>
      <c r="H17" s="10">
        <v>22.8</v>
      </c>
      <c r="I17" s="10">
        <v>83.8</v>
      </c>
      <c r="J17" s="9">
        <v>41.9</v>
      </c>
      <c r="K17" s="9">
        <v>88</v>
      </c>
      <c r="L17" s="9">
        <f t="shared" si="2"/>
        <v>17.600000000000001</v>
      </c>
      <c r="M17" s="9">
        <f t="shared" si="0"/>
        <v>82.300000000000011</v>
      </c>
      <c r="N17" s="15" t="s">
        <v>20</v>
      </c>
      <c r="O17" s="12"/>
    </row>
    <row r="18" spans="1:15" ht="16.5" customHeight="1">
      <c r="A18" s="17"/>
      <c r="B18" s="7" t="s">
        <v>56</v>
      </c>
      <c r="C18" s="8">
        <v>1</v>
      </c>
      <c r="D18" s="9" t="s">
        <v>57</v>
      </c>
      <c r="E18" s="9" t="s">
        <v>58</v>
      </c>
      <c r="F18" s="9">
        <v>2</v>
      </c>
      <c r="G18" s="9">
        <v>81</v>
      </c>
      <c r="H18" s="10">
        <v>24.3</v>
      </c>
      <c r="I18" s="10">
        <v>80.8</v>
      </c>
      <c r="J18" s="9">
        <v>40.4</v>
      </c>
      <c r="K18" s="9">
        <v>85.2</v>
      </c>
      <c r="L18" s="9">
        <f t="shared" si="2"/>
        <v>17.040000000000003</v>
      </c>
      <c r="M18" s="9">
        <f t="shared" si="0"/>
        <v>81.740000000000009</v>
      </c>
      <c r="N18" s="15" t="s">
        <v>20</v>
      </c>
      <c r="O18" s="12"/>
    </row>
  </sheetData>
  <sortState xmlns:xlrd2="http://schemas.microsoft.com/office/spreadsheetml/2017/richdata2" ref="D17:R17">
    <sortCondition descending="1" ref="D17"/>
  </sortState>
  <mergeCells count="9">
    <mergeCell ref="C15:C16"/>
    <mergeCell ref="C11:C13"/>
    <mergeCell ref="A2:O2"/>
    <mergeCell ref="A4:A13"/>
    <mergeCell ref="A14:A18"/>
    <mergeCell ref="B4:B5"/>
    <mergeCell ref="B11:B13"/>
    <mergeCell ref="B15:B16"/>
    <mergeCell ref="C4:C5"/>
  </mergeCells>
  <phoneticPr fontId="9" type="noConversion"/>
  <printOptions horizontalCentered="1"/>
  <pageMargins left="0.196527777777778" right="0.196527777777778" top="0.39305555555555599" bottom="0.39305555555555599" header="0.51180555555555596" footer="0.51180555555555596"/>
  <pageSetup paperSize="9" scale="88" orientation="landscape" r:id="rId1"/>
  <colBreaks count="1" manualBreakCount="1">
    <brk id="15"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侨 魏</cp:lastModifiedBy>
  <cp:lastPrinted>2024-11-30T04:25:00Z</cp:lastPrinted>
  <dcterms:created xsi:type="dcterms:W3CDTF">2024-05-27T03:38:00Z</dcterms:created>
  <dcterms:modified xsi:type="dcterms:W3CDTF">2024-12-01T09:13:35Z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AB39CD460B0844EB93CED070CC33984C_13</vt:lpwstr>
  </property>
  <property fmtid="{D5CDD505-2E9C-101B-9397-08002B2CF9AE}" pid="3" name="KSOProductBuildVer">
    <vt:lpwstr>2052-12.1.0.18912</vt:lpwstr>
  </property>
</Properties>
</file>