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910" yWindow="825" windowWidth="20415" windowHeight="7770"/>
  </bookViews>
  <sheets>
    <sheet name="2022" sheetId="4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1" i="4"/>
  <c r="I12"/>
  <c r="I13"/>
  <c r="I14"/>
  <c r="G9"/>
  <c r="I9"/>
  <c r="G10"/>
  <c r="I10"/>
  <c r="G11"/>
  <c r="J11" s="1"/>
  <c r="G12"/>
  <c r="J12" s="1"/>
  <c r="G13"/>
  <c r="J13" s="1"/>
  <c r="G14"/>
  <c r="J14" s="1"/>
  <c r="G7"/>
  <c r="J7" s="1"/>
  <c r="I7"/>
  <c r="G8"/>
  <c r="I8"/>
  <c r="I4"/>
  <c r="I5"/>
  <c r="I6"/>
  <c r="G4"/>
  <c r="G5"/>
  <c r="G6"/>
  <c r="J6" l="1"/>
  <c r="J9"/>
  <c r="J10"/>
  <c r="J8"/>
  <c r="J4"/>
  <c r="J5"/>
</calcChain>
</file>

<file path=xl/sharedStrings.xml><?xml version="1.0" encoding="utf-8"?>
<sst xmlns="http://schemas.openxmlformats.org/spreadsheetml/2006/main" count="50" uniqueCount="39">
  <si>
    <r>
      <rPr>
        <b/>
        <sz val="12"/>
        <color theme="1"/>
        <rFont val="宋体"/>
        <family val="3"/>
        <charset val="134"/>
      </rPr>
      <t>姓名</t>
    </r>
  </si>
  <si>
    <r>
      <rPr>
        <b/>
        <sz val="12"/>
        <color theme="1"/>
        <rFont val="宋体"/>
        <family val="3"/>
        <charset val="134"/>
      </rPr>
      <t>报考单位</t>
    </r>
  </si>
  <si>
    <r>
      <rPr>
        <b/>
        <sz val="12"/>
        <color theme="1"/>
        <rFont val="宋体"/>
        <family val="3"/>
        <charset val="134"/>
      </rPr>
      <t>报考岗位</t>
    </r>
    <phoneticPr fontId="1" type="noConversion"/>
  </si>
  <si>
    <r>
      <rPr>
        <b/>
        <sz val="12"/>
        <color theme="1"/>
        <rFont val="宋体"/>
        <family val="3"/>
        <charset val="134"/>
      </rPr>
      <t>准考证号</t>
    </r>
    <phoneticPr fontId="1" type="noConversion"/>
  </si>
  <si>
    <r>
      <rPr>
        <b/>
        <sz val="11"/>
        <color theme="1"/>
        <rFont val="宋体"/>
        <family val="3"/>
        <charset val="134"/>
      </rPr>
      <t>笔试总成绩</t>
    </r>
    <phoneticPr fontId="1" type="noConversion"/>
  </si>
  <si>
    <r>
      <rPr>
        <b/>
        <sz val="11"/>
        <color theme="1"/>
        <rFont val="宋体"/>
        <family val="3"/>
        <charset val="134"/>
      </rPr>
      <t>笔试折合成绩（</t>
    </r>
    <r>
      <rPr>
        <b/>
        <sz val="11"/>
        <color theme="1"/>
        <rFont val="Times New Roman"/>
        <family val="1"/>
      </rPr>
      <t>40%</t>
    </r>
    <r>
      <rPr>
        <b/>
        <sz val="11"/>
        <color theme="1"/>
        <rFont val="宋体"/>
        <family val="3"/>
        <charset val="134"/>
      </rPr>
      <t>）</t>
    </r>
  </si>
  <si>
    <r>
      <rPr>
        <b/>
        <sz val="12"/>
        <color theme="1"/>
        <rFont val="宋体"/>
        <family val="3"/>
        <charset val="134"/>
      </rPr>
      <t>面试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宋体"/>
        <family val="3"/>
        <charset val="134"/>
      </rPr>
      <t>成绩</t>
    </r>
  </si>
  <si>
    <r>
      <rPr>
        <b/>
        <sz val="11"/>
        <color theme="1"/>
        <rFont val="宋体"/>
        <family val="3"/>
        <charset val="134"/>
      </rPr>
      <t>面试折合成绩（</t>
    </r>
    <r>
      <rPr>
        <b/>
        <sz val="11"/>
        <color theme="1"/>
        <rFont val="Times New Roman"/>
        <family val="1"/>
      </rPr>
      <t>60%</t>
    </r>
    <r>
      <rPr>
        <b/>
        <sz val="11"/>
        <color theme="1"/>
        <rFont val="宋体"/>
        <family val="3"/>
        <charset val="134"/>
      </rPr>
      <t>）</t>
    </r>
  </si>
  <si>
    <r>
      <rPr>
        <b/>
        <sz val="12"/>
        <color theme="1"/>
        <rFont val="宋体"/>
        <family val="3"/>
        <charset val="134"/>
      </rPr>
      <t>考试</t>
    </r>
    <r>
      <rPr>
        <b/>
        <sz val="12"/>
        <color theme="1"/>
        <rFont val="Times New Roman"/>
        <family val="1"/>
      </rPr>
      <t xml:space="preserve">   </t>
    </r>
    <r>
      <rPr>
        <b/>
        <sz val="12"/>
        <color theme="1"/>
        <rFont val="宋体"/>
        <family val="3"/>
        <charset val="134"/>
      </rPr>
      <t>总成绩</t>
    </r>
  </si>
  <si>
    <r>
      <rPr>
        <b/>
        <sz val="12"/>
        <color theme="1"/>
        <rFont val="宋体"/>
        <family val="3"/>
        <charset val="134"/>
      </rPr>
      <t>是否进入体检</t>
    </r>
  </si>
  <si>
    <r>
      <rPr>
        <b/>
        <sz val="12"/>
        <color theme="1"/>
        <rFont val="宋体"/>
        <family val="3"/>
        <charset val="134"/>
      </rPr>
      <t>备注</t>
    </r>
  </si>
  <si>
    <r>
      <rPr>
        <b/>
        <sz val="12"/>
        <color theme="1"/>
        <rFont val="宋体"/>
        <family val="3"/>
        <charset val="134"/>
      </rPr>
      <t>岗位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宋体"/>
        <family val="3"/>
        <charset val="134"/>
      </rPr>
      <t>排名</t>
    </r>
    <phoneticPr fontId="1" type="noConversion"/>
  </si>
  <si>
    <r>
      <rPr>
        <b/>
        <sz val="18"/>
        <color rgb="FF000000"/>
        <rFont val="方正小标宋简体"/>
        <family val="3"/>
        <charset val="134"/>
      </rPr>
      <t>成都海关所属事业单位</t>
    </r>
    <r>
      <rPr>
        <b/>
        <sz val="18"/>
        <color rgb="FF000000"/>
        <rFont val="Times New Roman"/>
        <family val="1"/>
      </rPr>
      <t>2022</t>
    </r>
    <r>
      <rPr>
        <b/>
        <sz val="18"/>
        <color rgb="FF000000"/>
        <rFont val="方正小标宋简体"/>
        <family val="3"/>
        <charset val="134"/>
      </rPr>
      <t>年</t>
    </r>
    <r>
      <rPr>
        <b/>
        <sz val="18"/>
        <color rgb="FF000000"/>
        <rFont val="Times New Roman"/>
        <family val="1"/>
      </rPr>
      <t>5</t>
    </r>
    <r>
      <rPr>
        <b/>
        <sz val="18"/>
        <color rgb="FF000000"/>
        <rFont val="方正小标宋简体"/>
        <family val="3"/>
        <charset val="134"/>
      </rPr>
      <t>月公开招聘工作人员考试总成绩排名及进入体检人员名单</t>
    </r>
    <phoneticPr fontId="1" type="noConversion"/>
  </si>
  <si>
    <r>
      <rPr>
        <sz val="10"/>
        <rFont val="方正仿宋_GBK"/>
        <family val="4"/>
        <charset val="134"/>
      </rPr>
      <t>罗曼利</t>
    </r>
    <phoneticPr fontId="1" type="noConversion"/>
  </si>
  <si>
    <r>
      <rPr>
        <sz val="10"/>
        <rFont val="方正仿宋_GBK"/>
        <family val="4"/>
        <charset val="134"/>
      </rPr>
      <t>会计</t>
    </r>
    <phoneticPr fontId="1" type="noConversion"/>
  </si>
  <si>
    <t>3251210510702</t>
  </si>
  <si>
    <t>3251211301410</t>
  </si>
  <si>
    <t>3251210220420</t>
  </si>
  <si>
    <t>3251210220312</t>
  </si>
  <si>
    <t>3251210220015</t>
  </si>
  <si>
    <r>
      <rPr>
        <sz val="10"/>
        <rFont val="方正仿宋_GBK"/>
        <family val="4"/>
        <charset val="134"/>
      </rPr>
      <t>成都海关后勤管理中心</t>
    </r>
    <phoneticPr fontId="1" type="noConversion"/>
  </si>
  <si>
    <r>
      <rPr>
        <sz val="10"/>
        <color theme="1"/>
        <rFont val="方正仿宋_GBK"/>
        <family val="4"/>
        <charset val="134"/>
      </rPr>
      <t>是</t>
    </r>
    <phoneticPr fontId="1" type="noConversion"/>
  </si>
  <si>
    <r>
      <rPr>
        <sz val="10"/>
        <color theme="1"/>
        <rFont val="方正仿宋_GBK"/>
        <family val="4"/>
        <charset val="134"/>
      </rPr>
      <t>否</t>
    </r>
    <phoneticPr fontId="1" type="noConversion"/>
  </si>
  <si>
    <r>
      <rPr>
        <sz val="10"/>
        <rFont val="方正仿宋_GBK"/>
        <family val="4"/>
        <charset val="134"/>
      </rPr>
      <t>聂耀辉</t>
    </r>
    <phoneticPr fontId="1" type="noConversion"/>
  </si>
  <si>
    <r>
      <rPr>
        <sz val="10"/>
        <rFont val="方正仿宋_GBK"/>
        <family val="4"/>
        <charset val="134"/>
      </rPr>
      <t>成都海关技术中心</t>
    </r>
    <phoneticPr fontId="1" type="noConversion"/>
  </si>
  <si>
    <r>
      <rPr>
        <sz val="10"/>
        <rFont val="方正仿宋_GBK"/>
        <family val="4"/>
        <charset val="134"/>
      </rPr>
      <t>检验员</t>
    </r>
    <phoneticPr fontId="1" type="noConversion"/>
  </si>
  <si>
    <r>
      <rPr>
        <sz val="10"/>
        <rFont val="方正仿宋_GBK"/>
        <family val="4"/>
        <charset val="134"/>
      </rPr>
      <t>但小苹</t>
    </r>
    <phoneticPr fontId="1" type="noConversion"/>
  </si>
  <si>
    <r>
      <rPr>
        <sz val="10"/>
        <rFont val="方正仿宋_GBK"/>
        <family val="4"/>
        <charset val="134"/>
      </rPr>
      <t>门诊医师</t>
    </r>
    <phoneticPr fontId="1" type="noConversion"/>
  </si>
  <si>
    <r>
      <rPr>
        <sz val="10"/>
        <rFont val="方正仿宋_GBK"/>
        <family val="4"/>
        <charset val="134"/>
      </rPr>
      <t>江山</t>
    </r>
    <phoneticPr fontId="1" type="noConversion"/>
  </si>
  <si>
    <r>
      <rPr>
        <sz val="10"/>
        <rFont val="方正仿宋_GBK"/>
        <family val="4"/>
        <charset val="134"/>
      </rPr>
      <t>唐晓明</t>
    </r>
    <phoneticPr fontId="1" type="noConversion"/>
  </si>
  <si>
    <r>
      <rPr>
        <sz val="10"/>
        <color theme="1"/>
        <rFont val="方正仿宋_GBK"/>
        <family val="4"/>
        <charset val="134"/>
      </rPr>
      <t>王粒同</t>
    </r>
  </si>
  <si>
    <r>
      <rPr>
        <sz val="10"/>
        <color theme="1"/>
        <rFont val="方正仿宋_GBK"/>
        <family val="4"/>
        <charset val="134"/>
      </rPr>
      <t>刘晋</t>
    </r>
  </si>
  <si>
    <r>
      <rPr>
        <sz val="10"/>
        <color theme="1"/>
        <rFont val="方正仿宋_GBK"/>
        <family val="4"/>
        <charset val="134"/>
      </rPr>
      <t>唐诗</t>
    </r>
  </si>
  <si>
    <r>
      <rPr>
        <sz val="10"/>
        <color theme="1"/>
        <rFont val="方正仿宋_GBK"/>
        <family val="4"/>
        <charset val="134"/>
      </rPr>
      <t>赵越</t>
    </r>
  </si>
  <si>
    <r>
      <rPr>
        <sz val="10"/>
        <color theme="1"/>
        <rFont val="方正仿宋_GBK"/>
        <family val="4"/>
        <charset val="134"/>
      </rPr>
      <t>刘雅兰</t>
    </r>
  </si>
  <si>
    <t>岗位编码</t>
    <phoneticPr fontId="1" type="noConversion"/>
  </si>
  <si>
    <t>四川国际旅行卫生保健中心（成都海关口岸门诊部）</t>
    <phoneticPr fontId="1" type="noConversion"/>
  </si>
  <si>
    <r>
      <rPr>
        <sz val="14"/>
        <color theme="1"/>
        <rFont val="黑体"/>
        <family val="3"/>
        <charset val="134"/>
      </rPr>
      <t>附件</t>
    </r>
    <phoneticPr fontId="1" type="noConversion"/>
  </si>
  <si>
    <t>胡梅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</si>
</sst>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方正仿宋_GBK"/>
      <family val="4"/>
      <charset val="134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rgb="FF000000"/>
      <name val="Times New Roman"/>
      <family val="1"/>
    </font>
    <font>
      <b/>
      <sz val="18"/>
      <color rgb="FF000000"/>
      <name val="方正小标宋简体"/>
      <family val="3"/>
      <charset val="134"/>
    </font>
    <font>
      <sz val="10"/>
      <color theme="1"/>
      <name val="方正仿宋_GBK"/>
      <family val="4"/>
      <charset val="134"/>
    </font>
    <font>
      <sz val="14"/>
      <color theme="1"/>
      <name val="Times New Roman"/>
      <family val="1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177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wrapText="1" shrinkToFit="1"/>
    </xf>
    <xf numFmtId="0" fontId="3" fillId="0" borderId="4" xfId="0" applyFont="1" applyBorder="1" applyAlignment="1" applyProtection="1">
      <alignment horizontal="center" vertical="center" wrapText="1" shrinkToFi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topLeftCell="A3" zoomScale="115" zoomScaleNormal="115" workbookViewId="0">
      <selection activeCell="F13" sqref="F13"/>
    </sheetView>
  </sheetViews>
  <sheetFormatPr defaultRowHeight="15"/>
  <cols>
    <col min="1" max="1" width="9" style="4"/>
    <col min="2" max="2" width="24.25" style="3" customWidth="1"/>
    <col min="3" max="3" width="8.5" style="4" bestFit="1" customWidth="1"/>
    <col min="4" max="4" width="10.25" style="4" bestFit="1" customWidth="1"/>
    <col min="5" max="5" width="14.625" style="13" bestFit="1" customWidth="1"/>
    <col min="6" max="7" width="8.25" style="5" customWidth="1"/>
    <col min="8" max="8" width="7.625" style="5" customWidth="1"/>
    <col min="9" max="10" width="8.25" style="5" customWidth="1"/>
    <col min="11" max="11" width="7" style="4" customWidth="1"/>
    <col min="12" max="12" width="8.25" style="4" customWidth="1"/>
    <col min="13" max="13" width="17.875" style="4" customWidth="1"/>
    <col min="14" max="16384" width="9" style="4"/>
  </cols>
  <sheetData>
    <row r="1" spans="1:13" s="25" customFormat="1" ht="21" customHeight="1">
      <c r="A1" s="25" t="s">
        <v>37</v>
      </c>
      <c r="B1" s="26"/>
      <c r="E1" s="27"/>
      <c r="F1" s="28"/>
      <c r="G1" s="28"/>
      <c r="H1" s="28"/>
      <c r="I1" s="28"/>
      <c r="J1" s="28"/>
    </row>
    <row r="2" spans="1:13" ht="33.75" customHeight="1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75.75" customHeight="1">
      <c r="A3" s="6" t="s">
        <v>0</v>
      </c>
      <c r="B3" s="7" t="s">
        <v>1</v>
      </c>
      <c r="C3" s="6" t="s">
        <v>2</v>
      </c>
      <c r="D3" s="23" t="s">
        <v>35</v>
      </c>
      <c r="E3" s="14" t="s">
        <v>3</v>
      </c>
      <c r="F3" s="8" t="s">
        <v>4</v>
      </c>
      <c r="G3" s="8" t="s">
        <v>5</v>
      </c>
      <c r="H3" s="9" t="s">
        <v>6</v>
      </c>
      <c r="I3" s="8" t="s">
        <v>7</v>
      </c>
      <c r="J3" s="9" t="s">
        <v>8</v>
      </c>
      <c r="K3" s="6" t="s">
        <v>11</v>
      </c>
      <c r="L3" s="6" t="s">
        <v>9</v>
      </c>
      <c r="M3" s="6" t="s">
        <v>10</v>
      </c>
    </row>
    <row r="4" spans="1:13" s="19" customFormat="1" ht="17.25" customHeight="1">
      <c r="A4" s="1" t="s">
        <v>13</v>
      </c>
      <c r="B4" s="38" t="s">
        <v>20</v>
      </c>
      <c r="C4" s="32" t="s">
        <v>14</v>
      </c>
      <c r="D4" s="32">
        <v>90010001</v>
      </c>
      <c r="E4" s="15">
        <v>3251211117527</v>
      </c>
      <c r="F4" s="2">
        <v>73.400000000000006</v>
      </c>
      <c r="G4" s="10">
        <f t="shared" ref="G4:G14" si="0">F4*0.4</f>
        <v>29.360000000000003</v>
      </c>
      <c r="H4" s="10">
        <v>86.6</v>
      </c>
      <c r="I4" s="10">
        <f t="shared" ref="I4:I14" si="1">H4*0.6</f>
        <v>51.959999999999994</v>
      </c>
      <c r="J4" s="10">
        <f t="shared" ref="J4:J14" si="2">G4+I4</f>
        <v>81.319999999999993</v>
      </c>
      <c r="K4" s="11">
        <v>1</v>
      </c>
      <c r="L4" s="11" t="s">
        <v>21</v>
      </c>
      <c r="M4" s="11"/>
    </row>
    <row r="5" spans="1:13" s="19" customFormat="1" ht="17.25" customHeight="1">
      <c r="A5" s="16" t="s">
        <v>38</v>
      </c>
      <c r="B5" s="39"/>
      <c r="C5" s="33"/>
      <c r="D5" s="33"/>
      <c r="E5" s="15">
        <v>3251210300415</v>
      </c>
      <c r="F5" s="2">
        <v>70.2</v>
      </c>
      <c r="G5" s="10">
        <f t="shared" si="0"/>
        <v>28.080000000000002</v>
      </c>
      <c r="H5" s="10">
        <v>79</v>
      </c>
      <c r="I5" s="10">
        <f t="shared" si="1"/>
        <v>47.4</v>
      </c>
      <c r="J5" s="10">
        <f t="shared" si="2"/>
        <v>75.48</v>
      </c>
      <c r="K5" s="11">
        <v>2</v>
      </c>
      <c r="L5" s="11" t="s">
        <v>22</v>
      </c>
      <c r="M5" s="11"/>
    </row>
    <row r="6" spans="1:13" s="19" customFormat="1" ht="17.25" customHeight="1">
      <c r="A6" s="1" t="s">
        <v>23</v>
      </c>
      <c r="B6" s="40"/>
      <c r="C6" s="34"/>
      <c r="D6" s="34"/>
      <c r="E6" s="15">
        <v>3251211112319</v>
      </c>
      <c r="F6" s="2">
        <v>70.3</v>
      </c>
      <c r="G6" s="10">
        <f t="shared" si="0"/>
        <v>28.12</v>
      </c>
      <c r="H6" s="10">
        <v>0</v>
      </c>
      <c r="I6" s="10">
        <f t="shared" si="1"/>
        <v>0</v>
      </c>
      <c r="J6" s="10">
        <f t="shared" si="2"/>
        <v>28.12</v>
      </c>
      <c r="K6" s="11">
        <v>3</v>
      </c>
      <c r="L6" s="11" t="s">
        <v>22</v>
      </c>
      <c r="M6" s="11"/>
    </row>
    <row r="7" spans="1:13" s="19" customFormat="1" ht="18.75" customHeight="1">
      <c r="A7" s="18" t="s">
        <v>30</v>
      </c>
      <c r="B7" s="41" t="s">
        <v>24</v>
      </c>
      <c r="C7" s="43" t="s">
        <v>25</v>
      </c>
      <c r="D7" s="43">
        <v>90020002</v>
      </c>
      <c r="E7" s="18" t="s">
        <v>15</v>
      </c>
      <c r="F7" s="2">
        <v>60.2</v>
      </c>
      <c r="G7" s="10">
        <f t="shared" si="0"/>
        <v>24.080000000000002</v>
      </c>
      <c r="H7" s="10">
        <v>85.8</v>
      </c>
      <c r="I7" s="10">
        <f t="shared" si="1"/>
        <v>51.48</v>
      </c>
      <c r="J7" s="10">
        <f t="shared" si="2"/>
        <v>75.56</v>
      </c>
      <c r="K7" s="11">
        <v>1</v>
      </c>
      <c r="L7" s="11" t="s">
        <v>21</v>
      </c>
      <c r="M7" s="20"/>
    </row>
    <row r="8" spans="1:13" s="19" customFormat="1" ht="17.25" customHeight="1">
      <c r="A8" s="18" t="s">
        <v>31</v>
      </c>
      <c r="B8" s="42"/>
      <c r="C8" s="44"/>
      <c r="D8" s="44"/>
      <c r="E8" s="18" t="s">
        <v>16</v>
      </c>
      <c r="F8" s="2">
        <v>59.8</v>
      </c>
      <c r="G8" s="10">
        <f t="shared" si="0"/>
        <v>23.92</v>
      </c>
      <c r="H8" s="10">
        <v>69.8</v>
      </c>
      <c r="I8" s="10">
        <f t="shared" si="1"/>
        <v>41.879999999999995</v>
      </c>
      <c r="J8" s="10">
        <f t="shared" si="2"/>
        <v>65.8</v>
      </c>
      <c r="K8" s="11">
        <v>2</v>
      </c>
      <c r="L8" s="11" t="s">
        <v>22</v>
      </c>
      <c r="M8" s="11"/>
    </row>
    <row r="9" spans="1:13" s="21" customFormat="1" ht="17.25" customHeight="1">
      <c r="A9" s="18" t="s">
        <v>32</v>
      </c>
      <c r="B9" s="35" t="s">
        <v>24</v>
      </c>
      <c r="C9" s="36" t="s">
        <v>25</v>
      </c>
      <c r="D9" s="36">
        <v>90020003</v>
      </c>
      <c r="E9" s="18" t="s">
        <v>17</v>
      </c>
      <c r="F9" s="17">
        <v>64</v>
      </c>
      <c r="G9" s="12">
        <f t="shared" si="0"/>
        <v>25.6</v>
      </c>
      <c r="H9" s="12">
        <v>86.4</v>
      </c>
      <c r="I9" s="12">
        <f t="shared" si="1"/>
        <v>51.84</v>
      </c>
      <c r="J9" s="12">
        <f t="shared" si="2"/>
        <v>77.44</v>
      </c>
      <c r="K9" s="11">
        <v>1</v>
      </c>
      <c r="L9" s="11" t="s">
        <v>21</v>
      </c>
      <c r="M9" s="18"/>
    </row>
    <row r="10" spans="1:13" s="22" customFormat="1" ht="17.25" customHeight="1">
      <c r="A10" s="18" t="s">
        <v>33</v>
      </c>
      <c r="B10" s="35"/>
      <c r="C10" s="36"/>
      <c r="D10" s="36"/>
      <c r="E10" s="18" t="s">
        <v>18</v>
      </c>
      <c r="F10" s="17">
        <v>62</v>
      </c>
      <c r="G10" s="12">
        <f t="shared" si="0"/>
        <v>24.8</v>
      </c>
      <c r="H10" s="17">
        <v>70.8</v>
      </c>
      <c r="I10" s="12">
        <f t="shared" si="1"/>
        <v>42.48</v>
      </c>
      <c r="J10" s="12">
        <f t="shared" si="2"/>
        <v>67.28</v>
      </c>
      <c r="K10" s="11">
        <v>2</v>
      </c>
      <c r="L10" s="11" t="s">
        <v>22</v>
      </c>
      <c r="M10" s="24"/>
    </row>
    <row r="11" spans="1:13" s="21" customFormat="1" ht="17.25" customHeight="1">
      <c r="A11" s="18" t="s">
        <v>34</v>
      </c>
      <c r="B11" s="35"/>
      <c r="C11" s="36"/>
      <c r="D11" s="36"/>
      <c r="E11" s="18" t="s">
        <v>19</v>
      </c>
      <c r="F11" s="17">
        <v>57</v>
      </c>
      <c r="G11" s="12">
        <f t="shared" si="0"/>
        <v>22.8</v>
      </c>
      <c r="H11" s="12">
        <v>66.2</v>
      </c>
      <c r="I11" s="12">
        <f t="shared" si="1"/>
        <v>39.72</v>
      </c>
      <c r="J11" s="12">
        <f t="shared" si="2"/>
        <v>62.519999999999996</v>
      </c>
      <c r="K11" s="11">
        <v>3</v>
      </c>
      <c r="L11" s="11" t="s">
        <v>22</v>
      </c>
      <c r="M11" s="18"/>
    </row>
    <row r="12" spans="1:13" s="19" customFormat="1" ht="17.25" customHeight="1">
      <c r="A12" s="1" t="s">
        <v>26</v>
      </c>
      <c r="B12" s="29" t="s">
        <v>36</v>
      </c>
      <c r="C12" s="32" t="s">
        <v>27</v>
      </c>
      <c r="D12" s="32">
        <v>90030004</v>
      </c>
      <c r="E12" s="15">
        <v>3251210220411</v>
      </c>
      <c r="F12" s="2">
        <v>67</v>
      </c>
      <c r="G12" s="12">
        <f t="shared" si="0"/>
        <v>26.8</v>
      </c>
      <c r="H12" s="10">
        <v>87.2</v>
      </c>
      <c r="I12" s="12">
        <f t="shared" si="1"/>
        <v>52.32</v>
      </c>
      <c r="J12" s="12">
        <f t="shared" si="2"/>
        <v>79.12</v>
      </c>
      <c r="K12" s="11">
        <v>1</v>
      </c>
      <c r="L12" s="11" t="s">
        <v>21</v>
      </c>
      <c r="M12" s="11"/>
    </row>
    <row r="13" spans="1:13" s="19" customFormat="1" ht="17.25" customHeight="1">
      <c r="A13" s="1" t="s">
        <v>28</v>
      </c>
      <c r="B13" s="30"/>
      <c r="C13" s="33"/>
      <c r="D13" s="33"/>
      <c r="E13" s="15">
        <v>3251210220101</v>
      </c>
      <c r="F13" s="2">
        <v>66</v>
      </c>
      <c r="G13" s="12">
        <f t="shared" si="0"/>
        <v>26.400000000000002</v>
      </c>
      <c r="H13" s="10">
        <v>78.599999999999994</v>
      </c>
      <c r="I13" s="12">
        <f t="shared" si="1"/>
        <v>47.16</v>
      </c>
      <c r="J13" s="12">
        <f t="shared" si="2"/>
        <v>73.56</v>
      </c>
      <c r="K13" s="11">
        <v>2</v>
      </c>
      <c r="L13" s="11" t="s">
        <v>22</v>
      </c>
      <c r="M13" s="11"/>
    </row>
    <row r="14" spans="1:13" s="19" customFormat="1" ht="17.25" customHeight="1">
      <c r="A14" s="1" t="s">
        <v>29</v>
      </c>
      <c r="B14" s="31"/>
      <c r="C14" s="34"/>
      <c r="D14" s="34"/>
      <c r="E14" s="15">
        <v>3251210220505</v>
      </c>
      <c r="F14" s="2">
        <v>69</v>
      </c>
      <c r="G14" s="12">
        <f t="shared" si="0"/>
        <v>27.6</v>
      </c>
      <c r="H14" s="12">
        <v>76.599999999999994</v>
      </c>
      <c r="I14" s="12">
        <f t="shared" si="1"/>
        <v>45.959999999999994</v>
      </c>
      <c r="J14" s="12">
        <f t="shared" si="2"/>
        <v>73.56</v>
      </c>
      <c r="K14" s="11">
        <v>2</v>
      </c>
      <c r="L14" s="11" t="s">
        <v>22</v>
      </c>
      <c r="M14" s="11"/>
    </row>
  </sheetData>
  <mergeCells count="13">
    <mergeCell ref="A2:M2"/>
    <mergeCell ref="B4:B6"/>
    <mergeCell ref="C4:C6"/>
    <mergeCell ref="D4:D6"/>
    <mergeCell ref="B7:B8"/>
    <mergeCell ref="C7:C8"/>
    <mergeCell ref="D7:D8"/>
    <mergeCell ref="B12:B14"/>
    <mergeCell ref="C12:C14"/>
    <mergeCell ref="D12:D14"/>
    <mergeCell ref="B9:B11"/>
    <mergeCell ref="C9:C11"/>
    <mergeCell ref="D9:D11"/>
  </mergeCells>
  <phoneticPr fontId="1" type="noConversion"/>
  <pageMargins left="0.43" right="0.12" top="0.43" bottom="0.4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2022-08-15T01:21:19Z</cp:lastPrinted>
  <dcterms:created xsi:type="dcterms:W3CDTF">2021-06-26T05:43:17Z</dcterms:created>
  <dcterms:modified xsi:type="dcterms:W3CDTF">2022-08-15T01:38:25Z</dcterms:modified>
</cp:coreProperties>
</file>