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成绩" sheetId="1" r:id="rId1"/>
  </sheets>
  <definedNames>
    <definedName name="_xlnm.Print_Titles" localSheetId="0">成绩!$3:$4</definedName>
  </definedNames>
  <calcPr calcId="144525"/>
</workbook>
</file>

<file path=xl/sharedStrings.xml><?xml version="1.0" encoding="utf-8"?>
<sst xmlns="http://schemas.openxmlformats.org/spreadsheetml/2006/main" count="443" uniqueCount="292">
  <si>
    <t xml:space="preserve">    附件</t>
  </si>
  <si>
    <r>
      <rPr>
        <b/>
        <sz val="18"/>
        <rFont val="宋体"/>
        <charset val="134"/>
      </rPr>
      <t>2021年下半年大英县部分事业单位公开考试招聘工作人员考试总成绩
和进入体检人员名单</t>
    </r>
    <r>
      <rPr>
        <b/>
        <u/>
        <sz val="18"/>
        <rFont val="宋体"/>
        <charset val="134"/>
      </rPr>
      <t xml:space="preserve">
</t>
    </r>
  </si>
  <si>
    <t>序号</t>
  </si>
  <si>
    <t>岗位
代码</t>
  </si>
  <si>
    <t>招聘单位</t>
  </si>
  <si>
    <t>招聘专业</t>
  </si>
  <si>
    <t>招聘人数</t>
  </si>
  <si>
    <t>准考证号</t>
  </si>
  <si>
    <t>姓名</t>
  </si>
  <si>
    <t>笔试
成绩</t>
  </si>
  <si>
    <t>政策性加分</t>
  </si>
  <si>
    <t>笔试总成绩</t>
  </si>
  <si>
    <t>面试成绩</t>
  </si>
  <si>
    <t>考试总成绩</t>
  </si>
  <si>
    <t>名次</t>
  </si>
  <si>
    <t>是否进入体检</t>
  </si>
  <si>
    <t>备注</t>
  </si>
  <si>
    <t>原始</t>
  </si>
  <si>
    <t>折合</t>
  </si>
  <si>
    <t>大英县民主党派和宗教文化服务中心</t>
  </si>
  <si>
    <t>本科：汉语言文学专业、汉语言专业、秘书学专业、新闻学专业  ；
研究生：不限</t>
  </si>
  <si>
    <t>2626001021419</t>
  </si>
  <si>
    <t>米思旋</t>
  </si>
  <si>
    <t/>
  </si>
  <si>
    <t>是</t>
  </si>
  <si>
    <t>2626001021420</t>
  </si>
  <si>
    <t>施怡澄</t>
  </si>
  <si>
    <t>大英县机构编制电子政务（信息）中心</t>
  </si>
  <si>
    <t>本科：中国语言文学类，法学类,公共管理类。          研究生：不限。</t>
  </si>
  <si>
    <t>2626002021523</t>
  </si>
  <si>
    <t>周琳</t>
  </si>
  <si>
    <t>2626002021613</t>
  </si>
  <si>
    <t>何鑫</t>
  </si>
  <si>
    <t>2626002021512</t>
  </si>
  <si>
    <t>蒋刚</t>
  </si>
  <si>
    <t>大英县低收入家庭认证中心</t>
  </si>
  <si>
    <t>本科：社会工作专业、汉语言文学专业、会计学专业          
研究生：不限</t>
  </si>
  <si>
    <t>2626003021801</t>
  </si>
  <si>
    <t>林冰</t>
  </si>
  <si>
    <t>2626003021802</t>
  </si>
  <si>
    <t>何艾钰</t>
  </si>
  <si>
    <t>2626003021627</t>
  </si>
  <si>
    <t>陈佩文</t>
  </si>
  <si>
    <t>大英县不动产登记中心</t>
  </si>
  <si>
    <t>本科：林学专业、园林专业、园艺专业；
研究生：林学专业、园艺学专业。</t>
  </si>
  <si>
    <t>2626004021823</t>
  </si>
  <si>
    <t>罗丹</t>
  </si>
  <si>
    <t>2626004021916</t>
  </si>
  <si>
    <t>肖玉梅</t>
  </si>
  <si>
    <t>2626004021920</t>
  </si>
  <si>
    <t>刁蔺</t>
  </si>
  <si>
    <t>2626004021913</t>
  </si>
  <si>
    <t>刘健</t>
  </si>
  <si>
    <t>2626004021828</t>
  </si>
  <si>
    <t>刘冬芹</t>
  </si>
  <si>
    <t>缺考</t>
  </si>
  <si>
    <t>2626004021816</t>
  </si>
  <si>
    <t>徐锡锡</t>
  </si>
  <si>
    <t>大英县城乡规划编制研究中心</t>
  </si>
  <si>
    <t>本科：地理信息科学专业 、城乡规划专业；
研究生：地图制图学与地理信息工程专业、城乡规划学专业。</t>
  </si>
  <si>
    <t>2626005022003</t>
  </si>
  <si>
    <t>舒滔</t>
  </si>
  <si>
    <t>2626005022006</t>
  </si>
  <si>
    <t>李曼</t>
  </si>
  <si>
    <t>2626005021924</t>
  </si>
  <si>
    <t>杨治乾</t>
  </si>
  <si>
    <t>2626005021926</t>
  </si>
  <si>
    <t>陈钰琦</t>
  </si>
  <si>
    <t>2626005021928</t>
  </si>
  <si>
    <t>刘艳玲</t>
  </si>
  <si>
    <t>2626005022012</t>
  </si>
  <si>
    <t>景政</t>
  </si>
  <si>
    <t>大英县农民专业合作社经济组织服务中心</t>
  </si>
  <si>
    <t>不限</t>
  </si>
  <si>
    <t>2626006022314</t>
  </si>
  <si>
    <t>邓翔</t>
  </si>
  <si>
    <t>2626006022213</t>
  </si>
  <si>
    <t>游倩</t>
  </si>
  <si>
    <t>2626006022109</t>
  </si>
  <si>
    <t>杨杰</t>
  </si>
  <si>
    <t>大英县生产力促进中心</t>
  </si>
  <si>
    <r>
      <rPr>
        <sz val="9"/>
        <color rgb="FF000000"/>
        <rFont val="宋体"/>
        <charset val="134"/>
      </rPr>
      <t>本科：工商管理类、计算机类、化工技术类、化学类、中国语言文学类、经济学类；</t>
    </r>
    <r>
      <rPr>
        <sz val="9"/>
        <color indexed="40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                    研究生：不限</t>
    </r>
  </si>
  <si>
    <t>2626007022504</t>
  </si>
  <si>
    <t>郑慧</t>
  </si>
  <si>
    <t>2626007022419</t>
  </si>
  <si>
    <t>宋建杰</t>
  </si>
  <si>
    <t>2626007022529</t>
  </si>
  <si>
    <t>林清</t>
  </si>
  <si>
    <t>大英县政府投资审计中心</t>
  </si>
  <si>
    <t>本科：工程管理专业、工程审计专业、水利科学与工程专业
研究生：建筑学专业</t>
  </si>
  <si>
    <t>2626008022709</t>
  </si>
  <si>
    <t>张智心</t>
  </si>
  <si>
    <t>2626008022723</t>
  </si>
  <si>
    <t>王勇琪</t>
  </si>
  <si>
    <t>2626008022725</t>
  </si>
  <si>
    <t>张梦娜</t>
  </si>
  <si>
    <t>大英县重点工程建设服务中心</t>
  </si>
  <si>
    <t>本科：工程管理专业、铁道工程专业、通信工程专业；
研究生：管理科学与工程专业；</t>
  </si>
  <si>
    <t>2626009022821</t>
  </si>
  <si>
    <t>许浩</t>
  </si>
  <si>
    <t>2626009022806</t>
  </si>
  <si>
    <t>龙宇</t>
  </si>
  <si>
    <t>2626009022903</t>
  </si>
  <si>
    <t>陈蕻吉</t>
  </si>
  <si>
    <t>2626009022905</t>
  </si>
  <si>
    <t>肖官钱</t>
  </si>
  <si>
    <t>2626009022823</t>
  </si>
  <si>
    <t>刘金莲</t>
  </si>
  <si>
    <t>2626009022828</t>
  </si>
  <si>
    <t>刘秦</t>
  </si>
  <si>
    <t>大英县城乡环境卫生服务中心</t>
  </si>
  <si>
    <t>本科：政治学与行政学专业、汉语言文学专业、编辑出版学专业
研究生：汉语言文字学专业</t>
  </si>
  <si>
    <t>2626010022918</t>
  </si>
  <si>
    <t>李欢</t>
  </si>
  <si>
    <t>2626010022920</t>
  </si>
  <si>
    <t>周倩</t>
  </si>
  <si>
    <t>2626010022919</t>
  </si>
  <si>
    <t>魏大金</t>
  </si>
  <si>
    <t>本科：工程造价专业、公共事业管理专业、通信工程专业                       研究生：工程管理专业</t>
  </si>
  <si>
    <t>2626011022929</t>
  </si>
  <si>
    <t>宋秋</t>
  </si>
  <si>
    <t>2626011023020</t>
  </si>
  <si>
    <t>秦宽</t>
  </si>
  <si>
    <t>2626011022927</t>
  </si>
  <si>
    <t>赵全鑫</t>
  </si>
  <si>
    <t>本科：电子信息工程专业、计算机科学与技术专业、通信工程专业
研究生：环境工程专业</t>
  </si>
  <si>
    <t>2626012023123</t>
  </si>
  <si>
    <t>王子龙</t>
  </si>
  <si>
    <t>2626012023127</t>
  </si>
  <si>
    <t>孙强</t>
  </si>
  <si>
    <t>2626012023121</t>
  </si>
  <si>
    <t>杜成</t>
  </si>
  <si>
    <t>大英县融媒体中心</t>
  </si>
  <si>
    <t>2626013023201</t>
  </si>
  <si>
    <t>龙丹</t>
  </si>
  <si>
    <t>2626013023203</t>
  </si>
  <si>
    <t>胡兵发</t>
  </si>
  <si>
    <t>2626013023210</t>
  </si>
  <si>
    <t>王茜</t>
  </si>
  <si>
    <t>大英县安全生产信息平台监管中心</t>
  </si>
  <si>
    <t>本科：汉语言文学专业      研究生：中国语言文学专业</t>
  </si>
  <si>
    <t>2626014023230</t>
  </si>
  <si>
    <t>宋萍</t>
  </si>
  <si>
    <t>2626014023220</t>
  </si>
  <si>
    <t>杨紫宸</t>
  </si>
  <si>
    <t>2626014023214</t>
  </si>
  <si>
    <t>蒲彦孜</t>
  </si>
  <si>
    <t>妇幼保健计划生育服务中心</t>
  </si>
  <si>
    <t>本科：中西医临床医学专业；                     研究生：中西医结合临床专业</t>
  </si>
  <si>
    <t>3626015064707</t>
  </si>
  <si>
    <t>文兴乐</t>
  </si>
  <si>
    <t>3626015064705</t>
  </si>
  <si>
    <t>万有有</t>
  </si>
  <si>
    <t>大英县市场服务中心</t>
  </si>
  <si>
    <t>本科：药学类、标准化工程专业、质量管理工程专业；      
研究生：不限。</t>
  </si>
  <si>
    <t>2626018023311</t>
  </si>
  <si>
    <t>杨金虹</t>
  </si>
  <si>
    <t>2626018023318</t>
  </si>
  <si>
    <t>郑岚</t>
  </si>
  <si>
    <t>2626018023312</t>
  </si>
  <si>
    <t>蒋代兵</t>
  </si>
  <si>
    <t>大英县消费维权和民营经济服务中心</t>
  </si>
  <si>
    <t>本科：汉语言文学专业、会计学专业、法学专业；       研究生：不限。</t>
  </si>
  <si>
    <t>2626019023523</t>
  </si>
  <si>
    <t>杨春辉</t>
  </si>
  <si>
    <t>2626019023422</t>
  </si>
  <si>
    <t>谭爽</t>
  </si>
  <si>
    <t>2626019060116</t>
  </si>
  <si>
    <t>马宝轩</t>
  </si>
  <si>
    <t>2626019060309</t>
  </si>
  <si>
    <t>陈忠</t>
  </si>
  <si>
    <t>2626019023405</t>
  </si>
  <si>
    <t>莫小志</t>
  </si>
  <si>
    <t>2626019023507</t>
  </si>
  <si>
    <t>何跃</t>
  </si>
  <si>
    <t>大英县食品药品检验所</t>
  </si>
  <si>
    <t>本科：食品质量与安全专业、食品安全与检测专业、食品科学与工程专业；
研究生：不限。</t>
  </si>
  <si>
    <t>2626020060402</t>
  </si>
  <si>
    <t>刘强</t>
  </si>
  <si>
    <t>2626020060603</t>
  </si>
  <si>
    <t>蒋镇聪</t>
  </si>
  <si>
    <t>2626020060512</t>
  </si>
  <si>
    <t>邓妍秋</t>
  </si>
  <si>
    <t>2626020060518</t>
  </si>
  <si>
    <t>王冬梅</t>
  </si>
  <si>
    <t>2626020060318</t>
  </si>
  <si>
    <t>黄悦</t>
  </si>
  <si>
    <t>2626020060524</t>
  </si>
  <si>
    <t>杨红霞</t>
  </si>
  <si>
    <t>2626020060606</t>
  </si>
  <si>
    <t>李俊亭</t>
  </si>
  <si>
    <t>大英县计量检定测试所</t>
  </si>
  <si>
    <t>本科：计算机类、力学类；
研究生：不限。</t>
  </si>
  <si>
    <t>2626021060610</t>
  </si>
  <si>
    <t>向炳钦</t>
  </si>
  <si>
    <t>2626021060625</t>
  </si>
  <si>
    <t>陈秋桦</t>
  </si>
  <si>
    <t>2626021060614</t>
  </si>
  <si>
    <t>陈孙正</t>
  </si>
  <si>
    <t>大英县现代农业园区服务中心</t>
  </si>
  <si>
    <t>本科：农业工程专业、农学专业、农林经济管理专业、汉语言文学专业、秘书学专业、应用语言学专业；
研究生：农业管理专业、工程管理专业</t>
  </si>
  <si>
    <t>2626022060712</t>
  </si>
  <si>
    <t>田洪生</t>
  </si>
  <si>
    <t>2626022060701</t>
  </si>
  <si>
    <t>胡利娜</t>
  </si>
  <si>
    <t>2626022060713</t>
  </si>
  <si>
    <t>黄云路</t>
  </si>
  <si>
    <t>2626022060704</t>
  </si>
  <si>
    <t>魏晓迪</t>
  </si>
  <si>
    <t>宣传文化服务中心</t>
  </si>
  <si>
    <t>大专：网络新闻与传播专业、新闻采编与制作专业、文秘类                       本科：新闻学专业、传播学专业、编辑出版学专业、汉语言文学专业</t>
  </si>
  <si>
    <t>2626023060802</t>
  </si>
  <si>
    <t>周文</t>
  </si>
  <si>
    <t>2626023060730</t>
  </si>
  <si>
    <t>唐镡</t>
  </si>
  <si>
    <t>2626023060724</t>
  </si>
  <si>
    <t>冯雅琴</t>
  </si>
  <si>
    <t>农业综合服务中心</t>
  </si>
  <si>
    <t>大专：建设工程管理类、建筑工程技术专业；                                  本科：工程管理专业、工程造价专业、建筑环境与能源应用工程专业；</t>
  </si>
  <si>
    <t>2626024060828</t>
  </si>
  <si>
    <t>廖宇</t>
  </si>
  <si>
    <t>2626024060825</t>
  </si>
  <si>
    <t>杨聪</t>
  </si>
  <si>
    <t>2626024060830</t>
  </si>
  <si>
    <t>颜旦</t>
  </si>
  <si>
    <t>大英县金元镇农业综合服务中心</t>
  </si>
  <si>
    <t xml:space="preserve">大专：大数据与会计专业、统计与大数据分析专业、大数据与财务管理专业、电子商务专业 
本科：财政学专业、会计学专业、财务管理专业、工商管理专业 </t>
  </si>
  <si>
    <t>2626025060922</t>
  </si>
  <si>
    <t>徐宇</t>
  </si>
  <si>
    <t>2626025060924</t>
  </si>
  <si>
    <t>冯玉华</t>
  </si>
  <si>
    <t>2626025061002</t>
  </si>
  <si>
    <t>袁莉</t>
  </si>
  <si>
    <t xml:space="preserve">大专：现代农业技术专业、现代农业经济管理专业、作物生产与经营管理专业
本科：农学专业、农业资源与环境专业、林学专业  </t>
  </si>
  <si>
    <t>2626026061026</t>
  </si>
  <si>
    <t>杜慧琼</t>
  </si>
  <si>
    <t>2626026061027</t>
  </si>
  <si>
    <t>杨锡玲</t>
  </si>
  <si>
    <t>大英县金元镇农民工服务中心</t>
  </si>
  <si>
    <t>大专：劳动与社会保障专业、公共事务管理专业、环境艺术设计专业、商务管理专业
本科：劳动与社会保障专业、公共事业管理专业、养老服务管理专业</t>
  </si>
  <si>
    <t>2626027061117</t>
  </si>
  <si>
    <t>何俊洪</t>
  </si>
  <si>
    <t>2626027061112</t>
  </si>
  <si>
    <t>孙代红</t>
  </si>
  <si>
    <t>2626027061109</t>
  </si>
  <si>
    <t>陈潮竟</t>
  </si>
  <si>
    <t>大英县玉峰镇农业综合服务中心</t>
  </si>
  <si>
    <t xml:space="preserve">大专：现代农业技术专业、生态农业技术专业、现代农业经济管理专业、电子商务专业；                             本科：农学专业、林学专业、园林专业； </t>
  </si>
  <si>
    <t>2626028061202</t>
  </si>
  <si>
    <t>李一</t>
  </si>
  <si>
    <t>2626028061220</t>
  </si>
  <si>
    <t>罗彩云</t>
  </si>
  <si>
    <t>2626028061210</t>
  </si>
  <si>
    <t>黄鑫</t>
  </si>
  <si>
    <t>大英县玉峰镇便民服务中心</t>
  </si>
  <si>
    <t>大专：财务会计类、人力资源管理专业；      本科：会计学专业、财务管理专业；</t>
  </si>
  <si>
    <t>2626029061311</t>
  </si>
  <si>
    <t>2626029061423</t>
  </si>
  <si>
    <t>陈琪溢</t>
  </si>
  <si>
    <t>2626029061227</t>
  </si>
  <si>
    <t>金会</t>
  </si>
  <si>
    <t>2626029061224</t>
  </si>
  <si>
    <t>蒋英</t>
  </si>
  <si>
    <t>卓筒井镇农业综合服务中心</t>
  </si>
  <si>
    <t>大专：工程造价专业、建设工程管理专业、村镇建设与管理专业；
本科：农业工程专业、土地整治工程专业、城乡规划专业、风景园林专业</t>
  </si>
  <si>
    <t>2626030061522</t>
  </si>
  <si>
    <t>王荣州</t>
  </si>
  <si>
    <t>2626030061528</t>
  </si>
  <si>
    <t>李松</t>
  </si>
  <si>
    <t>2626030061518</t>
  </si>
  <si>
    <t>李林</t>
  </si>
  <si>
    <t xml:space="preserve">大专：现代农业技术专业、生态农业技术专业、园艺技术专业、现代农业经济管理专业、财务会计类
本科：农学专业、园艺专业、会计学专业、财务管理专业 </t>
  </si>
  <si>
    <t>2626031061606</t>
  </si>
  <si>
    <t>谭晨怡</t>
  </si>
  <si>
    <t>2626031061629</t>
  </si>
  <si>
    <t>周源清</t>
  </si>
  <si>
    <t>2626031061617</t>
  </si>
  <si>
    <t>郭诗琪</t>
  </si>
  <si>
    <t>大英县天保镇便民服务中心</t>
  </si>
  <si>
    <t>大专：工程造价专业；建设工程管理专业 ；计算机应用技术专业；机械设计与制造专业                                   本科：生物技术专业；机械工程专业；机械电子工程专业                      研究生：不限</t>
  </si>
  <si>
    <t>2626032061829</t>
  </si>
  <si>
    <t>孙丽蓉</t>
  </si>
  <si>
    <t>2626032061816</t>
  </si>
  <si>
    <t>潘成发</t>
  </si>
  <si>
    <t>2626032061716</t>
  </si>
  <si>
    <t>曾明洋</t>
  </si>
  <si>
    <t>大专：大数据与财务管理专业；大数据与会计专业；大数据与审计专业 
本科：财政学专业；经济学专业；金融学专业                                  研究生：不限</t>
  </si>
  <si>
    <t>2626033061903</t>
  </si>
  <si>
    <t>冉学智</t>
  </si>
  <si>
    <t>2626033061907</t>
  </si>
  <si>
    <t>2626033061912</t>
  </si>
  <si>
    <t>杨勇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</si>
</sst>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0"/>
      <name val="Arial"/>
      <charset val="134"/>
    </font>
    <font>
      <sz val="9"/>
      <name val="Arial"/>
      <charset val="134"/>
    </font>
    <font>
      <sz val="12"/>
      <name val="仿宋_GB2312"/>
      <charset val="134"/>
    </font>
    <font>
      <sz val="9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8"/>
      <name val="宋体"/>
      <charset val="134"/>
    </font>
    <font>
      <sz val="9"/>
      <color indexed="40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4" borderId="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77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176" fontId="0" fillId="0" borderId="0" xfId="0" applyNumberFormat="1" applyAlignment="1">
      <alignment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2"/>
  <sheetViews>
    <sheetView tabSelected="1" workbookViewId="0">
      <pane ySplit="4" topLeftCell="A5" activePane="bottomLeft" state="frozen"/>
      <selection/>
      <selection pane="bottomLeft" activeCell="U6" sqref="U6"/>
    </sheetView>
  </sheetViews>
  <sheetFormatPr defaultColWidth="9.14285714285714" defaultRowHeight="12.75"/>
  <cols>
    <col min="1" max="1" width="4.66666666666667" style="2" customWidth="1"/>
    <col min="2" max="2" width="7.42857142857143" style="2" customWidth="1"/>
    <col min="3" max="3" width="13.2190476190476" style="3" customWidth="1"/>
    <col min="4" max="4" width="24.3333333333333" style="4" customWidth="1"/>
    <col min="5" max="5" width="5.21904761904762" style="5" customWidth="1"/>
    <col min="6" max="6" width="15.3333333333333" style="2" customWidth="1"/>
    <col min="7" max="7" width="8.71428571428571" style="2" customWidth="1"/>
    <col min="8" max="8" width="7.88571428571429" style="6" customWidth="1"/>
    <col min="9" max="9" width="6" style="7" customWidth="1"/>
    <col min="10" max="10" width="9" style="6" customWidth="1"/>
    <col min="11" max="11" width="7" style="6" customWidth="1"/>
    <col min="12" max="12" width="8.42857142857143" style="6" customWidth="1"/>
    <col min="13" max="13" width="7.55238095238095" style="6" customWidth="1"/>
    <col min="14" max="14" width="8" style="6" customWidth="1"/>
    <col min="15" max="15" width="4.55238095238095" style="7" customWidth="1"/>
    <col min="16" max="16" width="5.33333333333333" style="7" customWidth="1"/>
    <col min="17" max="17" width="5.21904761904762" style="7" customWidth="1"/>
    <col min="18" max="19" width="9.14285714285714" style="2"/>
    <col min="20" max="20" width="9.14285714285714" style="8"/>
    <col min="21" max="16384" width="9.14285714285714" style="2"/>
  </cols>
  <sheetData>
    <row r="1" ht="18.75" customHeight="1" spans="1:17">
      <c r="A1" s="9" t="s">
        <v>0</v>
      </c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ht="47.25" customHeight="1" spans="1:17">
      <c r="A2" s="11" t="s">
        <v>1</v>
      </c>
      <c r="B2" s="11"/>
      <c r="C2" s="12"/>
      <c r="D2" s="12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1" customFormat="1" ht="25.5" customHeight="1" spans="1:2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3" t="s">
        <v>10</v>
      </c>
      <c r="J3" s="13" t="s">
        <v>11</v>
      </c>
      <c r="K3" s="13"/>
      <c r="L3" s="14" t="s">
        <v>12</v>
      </c>
      <c r="M3" s="14"/>
      <c r="N3" s="14" t="s">
        <v>13</v>
      </c>
      <c r="O3" s="13" t="s">
        <v>14</v>
      </c>
      <c r="P3" s="13" t="s">
        <v>15</v>
      </c>
      <c r="Q3" s="13" t="s">
        <v>16</v>
      </c>
      <c r="T3" s="24"/>
    </row>
    <row r="4" s="1" customFormat="1" ht="25.5" customHeight="1" spans="1:20">
      <c r="A4" s="13"/>
      <c r="B4" s="13"/>
      <c r="C4" s="13"/>
      <c r="D4" s="13"/>
      <c r="E4" s="13"/>
      <c r="F4" s="13"/>
      <c r="G4" s="13"/>
      <c r="H4" s="14"/>
      <c r="I4" s="13"/>
      <c r="J4" s="14" t="s">
        <v>17</v>
      </c>
      <c r="K4" s="14" t="s">
        <v>18</v>
      </c>
      <c r="L4" s="14" t="s">
        <v>17</v>
      </c>
      <c r="M4" s="14" t="s">
        <v>18</v>
      </c>
      <c r="N4" s="14"/>
      <c r="O4" s="13"/>
      <c r="P4" s="13"/>
      <c r="Q4" s="13"/>
      <c r="T4" s="24"/>
    </row>
    <row r="5" s="1" customFormat="1" ht="30" customHeight="1" spans="1:21">
      <c r="A5" s="15">
        <v>1</v>
      </c>
      <c r="B5" s="16">
        <v>626001</v>
      </c>
      <c r="C5" s="17" t="s">
        <v>19</v>
      </c>
      <c r="D5" s="18" t="s">
        <v>20</v>
      </c>
      <c r="E5" s="16">
        <v>1</v>
      </c>
      <c r="F5" s="19" t="s">
        <v>21</v>
      </c>
      <c r="G5" s="19" t="s">
        <v>22</v>
      </c>
      <c r="H5" s="20">
        <v>62.8</v>
      </c>
      <c r="I5" s="19" t="s">
        <v>23</v>
      </c>
      <c r="J5" s="20">
        <v>62.8</v>
      </c>
      <c r="K5" s="20">
        <f t="shared" ref="K5:K68" si="0">J5*0.6</f>
        <v>37.68</v>
      </c>
      <c r="L5" s="20">
        <v>77</v>
      </c>
      <c r="M5" s="20">
        <f t="shared" ref="M5:M16" si="1">L5*0.4</f>
        <v>30.8</v>
      </c>
      <c r="N5" s="20">
        <f t="shared" ref="N5:N16" si="2">K5+M5</f>
        <v>68.48</v>
      </c>
      <c r="O5" s="19">
        <v>1</v>
      </c>
      <c r="P5" s="19" t="s">
        <v>24</v>
      </c>
      <c r="Q5" s="19"/>
      <c r="T5" s="24"/>
      <c r="U5" s="24"/>
    </row>
    <row r="6" s="1" customFormat="1" ht="30" customHeight="1" spans="1:21">
      <c r="A6" s="15">
        <v>2</v>
      </c>
      <c r="B6" s="16">
        <v>626001</v>
      </c>
      <c r="C6" s="17"/>
      <c r="D6" s="18"/>
      <c r="E6" s="16"/>
      <c r="F6" s="19" t="s">
        <v>25</v>
      </c>
      <c r="G6" s="19" t="s">
        <v>26</v>
      </c>
      <c r="H6" s="20">
        <v>55.8</v>
      </c>
      <c r="I6" s="19" t="s">
        <v>23</v>
      </c>
      <c r="J6" s="20">
        <v>55.8</v>
      </c>
      <c r="K6" s="20">
        <f t="shared" si="0"/>
        <v>33.48</v>
      </c>
      <c r="L6" s="20">
        <v>79.1</v>
      </c>
      <c r="M6" s="20">
        <f t="shared" si="1"/>
        <v>31.64</v>
      </c>
      <c r="N6" s="20">
        <f t="shared" si="2"/>
        <v>65.12</v>
      </c>
      <c r="O6" s="19">
        <v>2</v>
      </c>
      <c r="P6" s="19"/>
      <c r="Q6" s="19"/>
      <c r="T6" s="24"/>
      <c r="U6" s="24"/>
    </row>
    <row r="7" s="1" customFormat="1" ht="18" customHeight="1" spans="1:21">
      <c r="A7" s="15">
        <v>3</v>
      </c>
      <c r="B7" s="16">
        <v>626002</v>
      </c>
      <c r="C7" s="17" t="s">
        <v>27</v>
      </c>
      <c r="D7" s="21" t="s">
        <v>28</v>
      </c>
      <c r="E7" s="16">
        <v>1</v>
      </c>
      <c r="F7" s="19" t="s">
        <v>29</v>
      </c>
      <c r="G7" s="19" t="s">
        <v>30</v>
      </c>
      <c r="H7" s="20">
        <v>66.5</v>
      </c>
      <c r="I7" s="19" t="s">
        <v>23</v>
      </c>
      <c r="J7" s="20">
        <v>66.5</v>
      </c>
      <c r="K7" s="20">
        <f t="shared" si="0"/>
        <v>39.9</v>
      </c>
      <c r="L7" s="20">
        <v>82.5</v>
      </c>
      <c r="M7" s="20">
        <f t="shared" si="1"/>
        <v>33</v>
      </c>
      <c r="N7" s="20">
        <f t="shared" si="2"/>
        <v>72.9</v>
      </c>
      <c r="O7" s="19">
        <v>1</v>
      </c>
      <c r="P7" s="19" t="s">
        <v>24</v>
      </c>
      <c r="Q7" s="19"/>
      <c r="T7" s="24"/>
      <c r="U7" s="24"/>
    </row>
    <row r="8" s="1" customFormat="1" ht="18" customHeight="1" spans="1:21">
      <c r="A8" s="15">
        <v>4</v>
      </c>
      <c r="B8" s="16">
        <v>626002</v>
      </c>
      <c r="C8" s="17"/>
      <c r="D8" s="21"/>
      <c r="E8" s="16"/>
      <c r="F8" s="19" t="s">
        <v>31</v>
      </c>
      <c r="G8" s="19" t="s">
        <v>32</v>
      </c>
      <c r="H8" s="20">
        <v>62.2</v>
      </c>
      <c r="I8" s="19">
        <v>4</v>
      </c>
      <c r="J8" s="20">
        <v>66.2</v>
      </c>
      <c r="K8" s="20">
        <f t="shared" si="0"/>
        <v>39.72</v>
      </c>
      <c r="L8" s="20">
        <v>74</v>
      </c>
      <c r="M8" s="20">
        <f t="shared" si="1"/>
        <v>29.6</v>
      </c>
      <c r="N8" s="20">
        <f t="shared" si="2"/>
        <v>69.32</v>
      </c>
      <c r="O8" s="19">
        <v>2</v>
      </c>
      <c r="P8" s="19"/>
      <c r="Q8" s="19"/>
      <c r="T8" s="24"/>
      <c r="U8" s="24"/>
    </row>
    <row r="9" s="1" customFormat="1" ht="18" customHeight="1" spans="1:21">
      <c r="A9" s="15">
        <v>5</v>
      </c>
      <c r="B9" s="16">
        <v>626002</v>
      </c>
      <c r="C9" s="17"/>
      <c r="D9" s="21"/>
      <c r="E9" s="16"/>
      <c r="F9" s="19" t="s">
        <v>33</v>
      </c>
      <c r="G9" s="19" t="s">
        <v>34</v>
      </c>
      <c r="H9" s="20">
        <v>64.8</v>
      </c>
      <c r="I9" s="19" t="s">
        <v>23</v>
      </c>
      <c r="J9" s="20">
        <v>64.8</v>
      </c>
      <c r="K9" s="20">
        <f t="shared" si="0"/>
        <v>38.88</v>
      </c>
      <c r="L9" s="20">
        <v>68.8</v>
      </c>
      <c r="M9" s="20">
        <f t="shared" si="1"/>
        <v>27.52</v>
      </c>
      <c r="N9" s="20">
        <f t="shared" si="2"/>
        <v>66.4</v>
      </c>
      <c r="O9" s="19">
        <v>3</v>
      </c>
      <c r="P9" s="19"/>
      <c r="Q9" s="19"/>
      <c r="T9" s="24"/>
      <c r="U9" s="24"/>
    </row>
    <row r="10" s="1" customFormat="1" ht="18" customHeight="1" spans="1:21">
      <c r="A10" s="15">
        <v>6</v>
      </c>
      <c r="B10" s="16">
        <v>626003</v>
      </c>
      <c r="C10" s="17" t="s">
        <v>35</v>
      </c>
      <c r="D10" s="18" t="s">
        <v>36</v>
      </c>
      <c r="E10" s="16">
        <v>1</v>
      </c>
      <c r="F10" s="19" t="s">
        <v>37</v>
      </c>
      <c r="G10" s="19" t="s">
        <v>38</v>
      </c>
      <c r="H10" s="20">
        <v>65.4</v>
      </c>
      <c r="I10" s="19" t="s">
        <v>23</v>
      </c>
      <c r="J10" s="20">
        <v>65.4</v>
      </c>
      <c r="K10" s="20">
        <f t="shared" si="0"/>
        <v>39.24</v>
      </c>
      <c r="L10" s="20">
        <v>82.4</v>
      </c>
      <c r="M10" s="20">
        <f t="shared" si="1"/>
        <v>32.96</v>
      </c>
      <c r="N10" s="20">
        <f t="shared" si="2"/>
        <v>72.2</v>
      </c>
      <c r="O10" s="19">
        <v>1</v>
      </c>
      <c r="P10" s="19" t="s">
        <v>24</v>
      </c>
      <c r="Q10" s="19"/>
      <c r="T10" s="24"/>
      <c r="U10" s="24"/>
    </row>
    <row r="11" s="1" customFormat="1" ht="18" customHeight="1" spans="1:21">
      <c r="A11" s="15">
        <v>7</v>
      </c>
      <c r="B11" s="16">
        <v>626003</v>
      </c>
      <c r="C11" s="17"/>
      <c r="D11" s="18"/>
      <c r="E11" s="16"/>
      <c r="F11" s="19" t="s">
        <v>39</v>
      </c>
      <c r="G11" s="19" t="s">
        <v>40</v>
      </c>
      <c r="H11" s="20">
        <v>66.6</v>
      </c>
      <c r="I11" s="19" t="s">
        <v>23</v>
      </c>
      <c r="J11" s="20">
        <v>66.6</v>
      </c>
      <c r="K11" s="20">
        <f t="shared" si="0"/>
        <v>39.96</v>
      </c>
      <c r="L11" s="20">
        <v>79.6</v>
      </c>
      <c r="M11" s="20">
        <f t="shared" si="1"/>
        <v>31.84</v>
      </c>
      <c r="N11" s="20">
        <f t="shared" si="2"/>
        <v>71.8</v>
      </c>
      <c r="O11" s="19">
        <v>2</v>
      </c>
      <c r="P11" s="19"/>
      <c r="Q11" s="19"/>
      <c r="T11" s="24"/>
      <c r="U11" s="24"/>
    </row>
    <row r="12" s="1" customFormat="1" ht="18" customHeight="1" spans="1:21">
      <c r="A12" s="15">
        <v>8</v>
      </c>
      <c r="B12" s="16">
        <v>626003</v>
      </c>
      <c r="C12" s="17"/>
      <c r="D12" s="18"/>
      <c r="E12" s="16"/>
      <c r="F12" s="19" t="s">
        <v>41</v>
      </c>
      <c r="G12" s="19" t="s">
        <v>42</v>
      </c>
      <c r="H12" s="20">
        <v>66</v>
      </c>
      <c r="I12" s="19" t="s">
        <v>23</v>
      </c>
      <c r="J12" s="20">
        <v>66</v>
      </c>
      <c r="K12" s="20">
        <f t="shared" si="0"/>
        <v>39.6</v>
      </c>
      <c r="L12" s="20">
        <v>78.2</v>
      </c>
      <c r="M12" s="20">
        <f t="shared" si="1"/>
        <v>31.28</v>
      </c>
      <c r="N12" s="20">
        <f t="shared" si="2"/>
        <v>70.88</v>
      </c>
      <c r="O12" s="19">
        <v>3</v>
      </c>
      <c r="P12" s="19"/>
      <c r="Q12" s="19"/>
      <c r="T12" s="24"/>
      <c r="U12" s="24"/>
    </row>
    <row r="13" ht="18" customHeight="1" spans="1:17">
      <c r="A13" s="15">
        <v>9</v>
      </c>
      <c r="B13" s="16">
        <v>626004</v>
      </c>
      <c r="C13" s="17" t="s">
        <v>43</v>
      </c>
      <c r="D13" s="18" t="s">
        <v>44</v>
      </c>
      <c r="E13" s="16">
        <v>2</v>
      </c>
      <c r="F13" s="19" t="s">
        <v>45</v>
      </c>
      <c r="G13" s="19" t="s">
        <v>46</v>
      </c>
      <c r="H13" s="20">
        <v>63.2</v>
      </c>
      <c r="I13" s="19">
        <v>6</v>
      </c>
      <c r="J13" s="20">
        <v>69.2</v>
      </c>
      <c r="K13" s="20">
        <f t="shared" si="0"/>
        <v>41.52</v>
      </c>
      <c r="L13" s="20">
        <v>73.4</v>
      </c>
      <c r="M13" s="20">
        <f t="shared" si="1"/>
        <v>29.36</v>
      </c>
      <c r="N13" s="20">
        <f t="shared" si="2"/>
        <v>70.88</v>
      </c>
      <c r="O13" s="19">
        <v>1</v>
      </c>
      <c r="P13" s="19" t="s">
        <v>24</v>
      </c>
      <c r="Q13" s="19"/>
    </row>
    <row r="14" ht="18" customHeight="1" spans="1:17">
      <c r="A14" s="15">
        <v>10</v>
      </c>
      <c r="B14" s="16">
        <v>626004</v>
      </c>
      <c r="C14" s="17"/>
      <c r="D14" s="18"/>
      <c r="E14" s="16"/>
      <c r="F14" s="19" t="s">
        <v>47</v>
      </c>
      <c r="G14" s="19" t="s">
        <v>48</v>
      </c>
      <c r="H14" s="20">
        <v>66.4</v>
      </c>
      <c r="I14" s="19" t="s">
        <v>23</v>
      </c>
      <c r="J14" s="20">
        <v>66.4</v>
      </c>
      <c r="K14" s="20">
        <f t="shared" si="0"/>
        <v>39.84</v>
      </c>
      <c r="L14" s="20">
        <v>75.6</v>
      </c>
      <c r="M14" s="20">
        <f t="shared" si="1"/>
        <v>30.24</v>
      </c>
      <c r="N14" s="20">
        <f t="shared" si="2"/>
        <v>70.08</v>
      </c>
      <c r="O14" s="19">
        <v>2</v>
      </c>
      <c r="P14" s="19" t="s">
        <v>24</v>
      </c>
      <c r="Q14" s="19"/>
    </row>
    <row r="15" ht="18" customHeight="1" spans="1:17">
      <c r="A15" s="15">
        <v>11</v>
      </c>
      <c r="B15" s="16">
        <v>626004</v>
      </c>
      <c r="C15" s="17"/>
      <c r="D15" s="18"/>
      <c r="E15" s="16"/>
      <c r="F15" s="19" t="s">
        <v>49</v>
      </c>
      <c r="G15" s="19" t="s">
        <v>50</v>
      </c>
      <c r="H15" s="20">
        <v>60.9</v>
      </c>
      <c r="I15" s="19">
        <v>6</v>
      </c>
      <c r="J15" s="20">
        <v>66.9</v>
      </c>
      <c r="K15" s="20">
        <f t="shared" si="0"/>
        <v>40.14</v>
      </c>
      <c r="L15" s="20">
        <v>74.8</v>
      </c>
      <c r="M15" s="20">
        <f t="shared" si="1"/>
        <v>29.92</v>
      </c>
      <c r="N15" s="20">
        <f t="shared" si="2"/>
        <v>70.06</v>
      </c>
      <c r="O15" s="19">
        <v>3</v>
      </c>
      <c r="P15" s="19"/>
      <c r="Q15" s="19"/>
    </row>
    <row r="16" ht="18" customHeight="1" spans="1:17">
      <c r="A16" s="15">
        <v>12</v>
      </c>
      <c r="B16" s="16">
        <v>626004</v>
      </c>
      <c r="C16" s="17"/>
      <c r="D16" s="18"/>
      <c r="E16" s="16"/>
      <c r="F16" s="19" t="s">
        <v>51</v>
      </c>
      <c r="G16" s="19" t="s">
        <v>52</v>
      </c>
      <c r="H16" s="20">
        <v>57.9</v>
      </c>
      <c r="I16" s="19" t="s">
        <v>23</v>
      </c>
      <c r="J16" s="20">
        <v>57.9</v>
      </c>
      <c r="K16" s="20">
        <f t="shared" si="0"/>
        <v>34.74</v>
      </c>
      <c r="L16" s="20">
        <v>72.4</v>
      </c>
      <c r="M16" s="20">
        <f t="shared" si="1"/>
        <v>28.96</v>
      </c>
      <c r="N16" s="20">
        <f t="shared" si="2"/>
        <v>63.7</v>
      </c>
      <c r="O16" s="19">
        <v>4</v>
      </c>
      <c r="P16" s="19"/>
      <c r="Q16" s="19"/>
    </row>
    <row r="17" ht="18" customHeight="1" spans="1:17">
      <c r="A17" s="15">
        <v>13</v>
      </c>
      <c r="B17" s="16">
        <v>626004</v>
      </c>
      <c r="C17" s="17"/>
      <c r="D17" s="18"/>
      <c r="E17" s="16"/>
      <c r="F17" s="19" t="s">
        <v>53</v>
      </c>
      <c r="G17" s="19" t="s">
        <v>54</v>
      </c>
      <c r="H17" s="20">
        <v>60</v>
      </c>
      <c r="I17" s="19" t="s">
        <v>23</v>
      </c>
      <c r="J17" s="20">
        <v>60</v>
      </c>
      <c r="K17" s="20">
        <f t="shared" si="0"/>
        <v>36</v>
      </c>
      <c r="L17" s="20"/>
      <c r="M17" s="20"/>
      <c r="N17" s="20"/>
      <c r="O17" s="19"/>
      <c r="P17" s="19"/>
      <c r="Q17" s="19" t="s">
        <v>55</v>
      </c>
    </row>
    <row r="18" ht="18" customHeight="1" spans="1:17">
      <c r="A18" s="15">
        <v>14</v>
      </c>
      <c r="B18" s="16">
        <v>626004</v>
      </c>
      <c r="C18" s="17"/>
      <c r="D18" s="18"/>
      <c r="E18" s="16"/>
      <c r="F18" s="19" t="s">
        <v>56</v>
      </c>
      <c r="G18" s="19" t="s">
        <v>57</v>
      </c>
      <c r="H18" s="20">
        <v>59.3</v>
      </c>
      <c r="I18" s="19" t="s">
        <v>23</v>
      </c>
      <c r="J18" s="20">
        <v>59.3</v>
      </c>
      <c r="K18" s="20">
        <f t="shared" si="0"/>
        <v>35.58</v>
      </c>
      <c r="L18" s="20"/>
      <c r="M18" s="20"/>
      <c r="N18" s="20"/>
      <c r="O18" s="19"/>
      <c r="P18" s="19"/>
      <c r="Q18" s="19" t="s">
        <v>55</v>
      </c>
    </row>
    <row r="19" ht="18" customHeight="1" spans="1:17">
      <c r="A19" s="15">
        <v>15</v>
      </c>
      <c r="B19" s="16">
        <v>626005</v>
      </c>
      <c r="C19" s="17" t="s">
        <v>58</v>
      </c>
      <c r="D19" s="22" t="s">
        <v>59</v>
      </c>
      <c r="E19" s="16">
        <v>2</v>
      </c>
      <c r="F19" s="19" t="s">
        <v>60</v>
      </c>
      <c r="G19" s="19" t="s">
        <v>61</v>
      </c>
      <c r="H19" s="20">
        <v>66.4</v>
      </c>
      <c r="I19" s="19" t="s">
        <v>23</v>
      </c>
      <c r="J19" s="20">
        <v>66.4</v>
      </c>
      <c r="K19" s="20">
        <f t="shared" si="0"/>
        <v>39.84</v>
      </c>
      <c r="L19" s="20">
        <v>72.6</v>
      </c>
      <c r="M19" s="20">
        <f t="shared" ref="M19:M55" si="3">L19*0.4</f>
        <v>29.04</v>
      </c>
      <c r="N19" s="20">
        <f t="shared" ref="N19:N55" si="4">K19+M19</f>
        <v>68.88</v>
      </c>
      <c r="O19" s="19">
        <v>1</v>
      </c>
      <c r="P19" s="19" t="s">
        <v>24</v>
      </c>
      <c r="Q19" s="19"/>
    </row>
    <row r="20" ht="18" customHeight="1" spans="1:17">
      <c r="A20" s="15">
        <v>16</v>
      </c>
      <c r="B20" s="16">
        <v>626005</v>
      </c>
      <c r="C20" s="17"/>
      <c r="D20" s="22"/>
      <c r="E20" s="16"/>
      <c r="F20" s="19" t="s">
        <v>62</v>
      </c>
      <c r="G20" s="19" t="s">
        <v>63</v>
      </c>
      <c r="H20" s="20">
        <v>65.2</v>
      </c>
      <c r="I20" s="19" t="s">
        <v>23</v>
      </c>
      <c r="J20" s="20">
        <v>65.2</v>
      </c>
      <c r="K20" s="20">
        <f t="shared" si="0"/>
        <v>39.12</v>
      </c>
      <c r="L20" s="20">
        <v>73.8</v>
      </c>
      <c r="M20" s="20">
        <f t="shared" si="3"/>
        <v>29.52</v>
      </c>
      <c r="N20" s="20">
        <f t="shared" si="4"/>
        <v>68.64</v>
      </c>
      <c r="O20" s="19">
        <v>2</v>
      </c>
      <c r="P20" s="19" t="s">
        <v>24</v>
      </c>
      <c r="Q20" s="19"/>
    </row>
    <row r="21" ht="18" customHeight="1" spans="1:17">
      <c r="A21" s="15">
        <v>17</v>
      </c>
      <c r="B21" s="16">
        <v>626005</v>
      </c>
      <c r="C21" s="17"/>
      <c r="D21" s="22"/>
      <c r="E21" s="16"/>
      <c r="F21" s="19" t="s">
        <v>64</v>
      </c>
      <c r="G21" s="19" t="s">
        <v>65</v>
      </c>
      <c r="H21" s="20">
        <v>63.6</v>
      </c>
      <c r="I21" s="19" t="s">
        <v>23</v>
      </c>
      <c r="J21" s="20">
        <v>63.6</v>
      </c>
      <c r="K21" s="20">
        <f t="shared" si="0"/>
        <v>38.16</v>
      </c>
      <c r="L21" s="20">
        <v>74</v>
      </c>
      <c r="M21" s="20">
        <f t="shared" si="3"/>
        <v>29.6</v>
      </c>
      <c r="N21" s="20">
        <f t="shared" si="4"/>
        <v>67.76</v>
      </c>
      <c r="O21" s="19">
        <v>3</v>
      </c>
      <c r="P21" s="19"/>
      <c r="Q21" s="19"/>
    </row>
    <row r="22" ht="18" customHeight="1" spans="1:17">
      <c r="A22" s="15">
        <v>18</v>
      </c>
      <c r="B22" s="16">
        <v>626005</v>
      </c>
      <c r="C22" s="17"/>
      <c r="D22" s="22"/>
      <c r="E22" s="16"/>
      <c r="F22" s="19" t="s">
        <v>66</v>
      </c>
      <c r="G22" s="19" t="s">
        <v>67</v>
      </c>
      <c r="H22" s="20">
        <v>61.3</v>
      </c>
      <c r="I22" s="19" t="s">
        <v>23</v>
      </c>
      <c r="J22" s="20">
        <v>61.3</v>
      </c>
      <c r="K22" s="20">
        <f t="shared" si="0"/>
        <v>36.78</v>
      </c>
      <c r="L22" s="20">
        <v>77</v>
      </c>
      <c r="M22" s="20">
        <f t="shared" si="3"/>
        <v>30.8</v>
      </c>
      <c r="N22" s="20">
        <f t="shared" si="4"/>
        <v>67.58</v>
      </c>
      <c r="O22" s="19">
        <v>4</v>
      </c>
      <c r="P22" s="19"/>
      <c r="Q22" s="19"/>
    </row>
    <row r="23" ht="18" customHeight="1" spans="1:17">
      <c r="A23" s="15">
        <v>19</v>
      </c>
      <c r="B23" s="16">
        <v>626005</v>
      </c>
      <c r="C23" s="17"/>
      <c r="D23" s="22"/>
      <c r="E23" s="16"/>
      <c r="F23" s="19" t="s">
        <v>68</v>
      </c>
      <c r="G23" s="19" t="s">
        <v>69</v>
      </c>
      <c r="H23" s="20">
        <v>62.3</v>
      </c>
      <c r="I23" s="19" t="s">
        <v>23</v>
      </c>
      <c r="J23" s="20">
        <v>62.3</v>
      </c>
      <c r="K23" s="20">
        <f t="shared" si="0"/>
        <v>37.38</v>
      </c>
      <c r="L23" s="20">
        <v>70</v>
      </c>
      <c r="M23" s="20">
        <f t="shared" si="3"/>
        <v>28</v>
      </c>
      <c r="N23" s="20">
        <f t="shared" si="4"/>
        <v>65.38</v>
      </c>
      <c r="O23" s="19">
        <v>5</v>
      </c>
      <c r="P23" s="19"/>
      <c r="Q23" s="19"/>
    </row>
    <row r="24" ht="18" customHeight="1" spans="1:17">
      <c r="A24" s="15">
        <v>20</v>
      </c>
      <c r="B24" s="16">
        <v>626005</v>
      </c>
      <c r="C24" s="17"/>
      <c r="D24" s="22"/>
      <c r="E24" s="16"/>
      <c r="F24" s="19" t="s">
        <v>70</v>
      </c>
      <c r="G24" s="19" t="s">
        <v>71</v>
      </c>
      <c r="H24" s="20">
        <v>58</v>
      </c>
      <c r="I24" s="19" t="s">
        <v>23</v>
      </c>
      <c r="J24" s="20">
        <v>58</v>
      </c>
      <c r="K24" s="20">
        <f t="shared" si="0"/>
        <v>34.8</v>
      </c>
      <c r="L24" s="20">
        <v>72.8</v>
      </c>
      <c r="M24" s="20">
        <f t="shared" si="3"/>
        <v>29.12</v>
      </c>
      <c r="N24" s="20">
        <f t="shared" si="4"/>
        <v>63.92</v>
      </c>
      <c r="O24" s="19">
        <v>6</v>
      </c>
      <c r="P24" s="19"/>
      <c r="Q24" s="19"/>
    </row>
    <row r="25" ht="18" customHeight="1" spans="1:17">
      <c r="A25" s="15">
        <v>21</v>
      </c>
      <c r="B25" s="16">
        <v>626006</v>
      </c>
      <c r="C25" s="17" t="s">
        <v>72</v>
      </c>
      <c r="D25" s="23" t="s">
        <v>73</v>
      </c>
      <c r="E25" s="16">
        <v>1</v>
      </c>
      <c r="F25" s="19" t="s">
        <v>74</v>
      </c>
      <c r="G25" s="19" t="s">
        <v>75</v>
      </c>
      <c r="H25" s="20">
        <v>70.2</v>
      </c>
      <c r="I25" s="19" t="s">
        <v>23</v>
      </c>
      <c r="J25" s="20">
        <v>70.2</v>
      </c>
      <c r="K25" s="20">
        <f t="shared" si="0"/>
        <v>42.12</v>
      </c>
      <c r="L25" s="20">
        <v>78.4</v>
      </c>
      <c r="M25" s="20">
        <f t="shared" si="3"/>
        <v>31.36</v>
      </c>
      <c r="N25" s="20">
        <f t="shared" si="4"/>
        <v>73.48</v>
      </c>
      <c r="O25" s="19">
        <v>1</v>
      </c>
      <c r="P25" s="19" t="s">
        <v>24</v>
      </c>
      <c r="Q25" s="19"/>
    </row>
    <row r="26" ht="18" customHeight="1" spans="1:17">
      <c r="A26" s="15">
        <v>22</v>
      </c>
      <c r="B26" s="16">
        <v>626006</v>
      </c>
      <c r="C26" s="17"/>
      <c r="D26" s="23"/>
      <c r="E26" s="16"/>
      <c r="F26" s="19" t="s">
        <v>76</v>
      </c>
      <c r="G26" s="19" t="s">
        <v>77</v>
      </c>
      <c r="H26" s="20">
        <v>70.9</v>
      </c>
      <c r="I26" s="19" t="s">
        <v>23</v>
      </c>
      <c r="J26" s="20">
        <v>70.9</v>
      </c>
      <c r="K26" s="20">
        <f t="shared" si="0"/>
        <v>42.54</v>
      </c>
      <c r="L26" s="20">
        <v>73.4</v>
      </c>
      <c r="M26" s="20">
        <f t="shared" si="3"/>
        <v>29.36</v>
      </c>
      <c r="N26" s="20">
        <f t="shared" si="4"/>
        <v>71.9</v>
      </c>
      <c r="O26" s="19">
        <v>2</v>
      </c>
      <c r="P26" s="19"/>
      <c r="Q26" s="19"/>
    </row>
    <row r="27" ht="18" customHeight="1" spans="1:17">
      <c r="A27" s="15">
        <v>23</v>
      </c>
      <c r="B27" s="16">
        <v>626006</v>
      </c>
      <c r="C27" s="17"/>
      <c r="D27" s="23"/>
      <c r="E27" s="16"/>
      <c r="F27" s="19" t="s">
        <v>78</v>
      </c>
      <c r="G27" s="19" t="s">
        <v>79</v>
      </c>
      <c r="H27" s="20">
        <v>66.2</v>
      </c>
      <c r="I27" s="19">
        <v>2</v>
      </c>
      <c r="J27" s="20">
        <v>68.2</v>
      </c>
      <c r="K27" s="20">
        <f t="shared" si="0"/>
        <v>40.92</v>
      </c>
      <c r="L27" s="20">
        <v>76.6</v>
      </c>
      <c r="M27" s="20">
        <f t="shared" si="3"/>
        <v>30.64</v>
      </c>
      <c r="N27" s="20">
        <f t="shared" si="4"/>
        <v>71.56</v>
      </c>
      <c r="O27" s="19">
        <v>3</v>
      </c>
      <c r="P27" s="19"/>
      <c r="Q27" s="19"/>
    </row>
    <row r="28" ht="18" customHeight="1" spans="1:17">
      <c r="A28" s="15">
        <v>24</v>
      </c>
      <c r="B28" s="16">
        <v>626007</v>
      </c>
      <c r="C28" s="17" t="s">
        <v>80</v>
      </c>
      <c r="D28" s="17" t="s">
        <v>81</v>
      </c>
      <c r="E28" s="16">
        <v>1</v>
      </c>
      <c r="F28" s="19" t="s">
        <v>82</v>
      </c>
      <c r="G28" s="19" t="s">
        <v>83</v>
      </c>
      <c r="H28" s="20">
        <v>70.6</v>
      </c>
      <c r="I28" s="19" t="s">
        <v>23</v>
      </c>
      <c r="J28" s="20">
        <v>70.6</v>
      </c>
      <c r="K28" s="20">
        <f t="shared" si="0"/>
        <v>42.36</v>
      </c>
      <c r="L28" s="20">
        <v>78.8</v>
      </c>
      <c r="M28" s="20">
        <f t="shared" si="3"/>
        <v>31.52</v>
      </c>
      <c r="N28" s="20">
        <f t="shared" si="4"/>
        <v>73.88</v>
      </c>
      <c r="O28" s="19">
        <v>1</v>
      </c>
      <c r="P28" s="19" t="s">
        <v>24</v>
      </c>
      <c r="Q28" s="19"/>
    </row>
    <row r="29" ht="18" customHeight="1" spans="1:17">
      <c r="A29" s="15">
        <v>25</v>
      </c>
      <c r="B29" s="16">
        <v>626007</v>
      </c>
      <c r="C29" s="17"/>
      <c r="D29" s="17"/>
      <c r="E29" s="16"/>
      <c r="F29" s="19" t="s">
        <v>84</v>
      </c>
      <c r="G29" s="19" t="s">
        <v>85</v>
      </c>
      <c r="H29" s="20">
        <v>71.8</v>
      </c>
      <c r="I29" s="19" t="s">
        <v>23</v>
      </c>
      <c r="J29" s="20">
        <v>71.8</v>
      </c>
      <c r="K29" s="20">
        <f t="shared" si="0"/>
        <v>43.08</v>
      </c>
      <c r="L29" s="20">
        <v>71.8</v>
      </c>
      <c r="M29" s="20">
        <f t="shared" si="3"/>
        <v>28.72</v>
      </c>
      <c r="N29" s="20">
        <f t="shared" si="4"/>
        <v>71.8</v>
      </c>
      <c r="O29" s="19">
        <v>2</v>
      </c>
      <c r="P29" s="19"/>
      <c r="Q29" s="19"/>
    </row>
    <row r="30" ht="18" customHeight="1" spans="1:17">
      <c r="A30" s="15">
        <v>26</v>
      </c>
      <c r="B30" s="16">
        <v>626007</v>
      </c>
      <c r="C30" s="17"/>
      <c r="D30" s="17"/>
      <c r="E30" s="16"/>
      <c r="F30" s="19" t="s">
        <v>86</v>
      </c>
      <c r="G30" s="19" t="s">
        <v>87</v>
      </c>
      <c r="H30" s="20">
        <v>69.3</v>
      </c>
      <c r="I30" s="19" t="s">
        <v>23</v>
      </c>
      <c r="J30" s="20">
        <v>69.3</v>
      </c>
      <c r="K30" s="20">
        <f t="shared" si="0"/>
        <v>41.58</v>
      </c>
      <c r="L30" s="20">
        <v>71.4</v>
      </c>
      <c r="M30" s="20">
        <f t="shared" si="3"/>
        <v>28.56</v>
      </c>
      <c r="N30" s="20">
        <f t="shared" si="4"/>
        <v>70.14</v>
      </c>
      <c r="O30" s="19">
        <v>3</v>
      </c>
      <c r="P30" s="19"/>
      <c r="Q30" s="19"/>
    </row>
    <row r="31" ht="18" customHeight="1" spans="1:17">
      <c r="A31" s="15">
        <v>27</v>
      </c>
      <c r="B31" s="16">
        <v>626008</v>
      </c>
      <c r="C31" s="17" t="s">
        <v>88</v>
      </c>
      <c r="D31" s="22" t="s">
        <v>89</v>
      </c>
      <c r="E31" s="16">
        <v>1</v>
      </c>
      <c r="F31" s="19" t="s">
        <v>90</v>
      </c>
      <c r="G31" s="19" t="s">
        <v>91</v>
      </c>
      <c r="H31" s="20">
        <v>64.8</v>
      </c>
      <c r="I31" s="19" t="s">
        <v>23</v>
      </c>
      <c r="J31" s="20">
        <v>64.8</v>
      </c>
      <c r="K31" s="20">
        <f t="shared" si="0"/>
        <v>38.88</v>
      </c>
      <c r="L31" s="20">
        <v>80.6</v>
      </c>
      <c r="M31" s="20">
        <f t="shared" si="3"/>
        <v>32.24</v>
      </c>
      <c r="N31" s="20">
        <f t="shared" si="4"/>
        <v>71.12</v>
      </c>
      <c r="O31" s="19">
        <v>1</v>
      </c>
      <c r="P31" s="19" t="s">
        <v>24</v>
      </c>
      <c r="Q31" s="19"/>
    </row>
    <row r="32" ht="18" customHeight="1" spans="1:17">
      <c r="A32" s="15">
        <v>28</v>
      </c>
      <c r="B32" s="16">
        <v>626008</v>
      </c>
      <c r="C32" s="17"/>
      <c r="D32" s="22"/>
      <c r="E32" s="16"/>
      <c r="F32" s="19" t="s">
        <v>92</v>
      </c>
      <c r="G32" s="19" t="s">
        <v>93</v>
      </c>
      <c r="H32" s="20">
        <v>61.4</v>
      </c>
      <c r="I32" s="19" t="s">
        <v>23</v>
      </c>
      <c r="J32" s="20">
        <v>61.4</v>
      </c>
      <c r="K32" s="20">
        <f t="shared" si="0"/>
        <v>36.84</v>
      </c>
      <c r="L32" s="20">
        <v>75.8</v>
      </c>
      <c r="M32" s="20">
        <f t="shared" si="3"/>
        <v>30.32</v>
      </c>
      <c r="N32" s="20">
        <f t="shared" si="4"/>
        <v>67.16</v>
      </c>
      <c r="O32" s="19">
        <v>2</v>
      </c>
      <c r="P32" s="19"/>
      <c r="Q32" s="19"/>
    </row>
    <row r="33" ht="18" customHeight="1" spans="1:17">
      <c r="A33" s="15">
        <v>29</v>
      </c>
      <c r="B33" s="16">
        <v>626008</v>
      </c>
      <c r="C33" s="17"/>
      <c r="D33" s="22"/>
      <c r="E33" s="16"/>
      <c r="F33" s="19" t="s">
        <v>94</v>
      </c>
      <c r="G33" s="19" t="s">
        <v>95</v>
      </c>
      <c r="H33" s="20">
        <v>60.3</v>
      </c>
      <c r="I33" s="19" t="s">
        <v>23</v>
      </c>
      <c r="J33" s="20">
        <v>60.3</v>
      </c>
      <c r="K33" s="20">
        <f t="shared" si="0"/>
        <v>36.18</v>
      </c>
      <c r="L33" s="20">
        <v>75.2</v>
      </c>
      <c r="M33" s="20">
        <f t="shared" si="3"/>
        <v>30.08</v>
      </c>
      <c r="N33" s="20">
        <f t="shared" si="4"/>
        <v>66.26</v>
      </c>
      <c r="O33" s="19">
        <v>3</v>
      </c>
      <c r="P33" s="19"/>
      <c r="Q33" s="19"/>
    </row>
    <row r="34" ht="18" customHeight="1" spans="1:17">
      <c r="A34" s="15">
        <v>30</v>
      </c>
      <c r="B34" s="16">
        <v>626009</v>
      </c>
      <c r="C34" s="17" t="s">
        <v>96</v>
      </c>
      <c r="D34" s="22" t="s">
        <v>97</v>
      </c>
      <c r="E34" s="16">
        <v>2</v>
      </c>
      <c r="F34" s="19" t="s">
        <v>98</v>
      </c>
      <c r="G34" s="19" t="s">
        <v>99</v>
      </c>
      <c r="H34" s="20">
        <v>67.1</v>
      </c>
      <c r="I34" s="19" t="s">
        <v>23</v>
      </c>
      <c r="J34" s="20">
        <v>67.1</v>
      </c>
      <c r="K34" s="20">
        <f t="shared" si="0"/>
        <v>40.26</v>
      </c>
      <c r="L34" s="20">
        <v>80.2</v>
      </c>
      <c r="M34" s="20">
        <f t="shared" si="3"/>
        <v>32.08</v>
      </c>
      <c r="N34" s="20">
        <f t="shared" si="4"/>
        <v>72.34</v>
      </c>
      <c r="O34" s="19">
        <v>1</v>
      </c>
      <c r="P34" s="19" t="s">
        <v>24</v>
      </c>
      <c r="Q34" s="19"/>
    </row>
    <row r="35" ht="18" customHeight="1" spans="1:17">
      <c r="A35" s="15">
        <v>31</v>
      </c>
      <c r="B35" s="16">
        <v>626009</v>
      </c>
      <c r="C35" s="17"/>
      <c r="D35" s="22"/>
      <c r="E35" s="16"/>
      <c r="F35" s="26" t="s">
        <v>100</v>
      </c>
      <c r="G35" s="19" t="s">
        <v>101</v>
      </c>
      <c r="H35" s="20">
        <v>69.5</v>
      </c>
      <c r="I35" s="19" t="s">
        <v>23</v>
      </c>
      <c r="J35" s="20">
        <v>69.5</v>
      </c>
      <c r="K35" s="20">
        <f t="shared" si="0"/>
        <v>41.7</v>
      </c>
      <c r="L35" s="20">
        <v>75.2</v>
      </c>
      <c r="M35" s="20">
        <f t="shared" si="3"/>
        <v>30.08</v>
      </c>
      <c r="N35" s="20">
        <f t="shared" si="4"/>
        <v>71.78</v>
      </c>
      <c r="O35" s="19">
        <v>2</v>
      </c>
      <c r="P35" s="19" t="s">
        <v>24</v>
      </c>
      <c r="Q35" s="19"/>
    </row>
    <row r="36" ht="18" customHeight="1" spans="1:17">
      <c r="A36" s="15">
        <v>32</v>
      </c>
      <c r="B36" s="16">
        <v>626009</v>
      </c>
      <c r="C36" s="17"/>
      <c r="D36" s="22"/>
      <c r="E36" s="16"/>
      <c r="F36" s="19" t="s">
        <v>102</v>
      </c>
      <c r="G36" s="19" t="s">
        <v>103</v>
      </c>
      <c r="H36" s="20">
        <v>66.7</v>
      </c>
      <c r="I36" s="19" t="s">
        <v>23</v>
      </c>
      <c r="J36" s="20">
        <v>66.7</v>
      </c>
      <c r="K36" s="20">
        <f t="shared" si="0"/>
        <v>40.02</v>
      </c>
      <c r="L36" s="20">
        <v>75.8</v>
      </c>
      <c r="M36" s="20">
        <f t="shared" si="3"/>
        <v>30.32</v>
      </c>
      <c r="N36" s="20">
        <f t="shared" si="4"/>
        <v>70.34</v>
      </c>
      <c r="O36" s="19">
        <v>3</v>
      </c>
      <c r="P36" s="19"/>
      <c r="Q36" s="19"/>
    </row>
    <row r="37" ht="18" customHeight="1" spans="1:17">
      <c r="A37" s="15">
        <v>33</v>
      </c>
      <c r="B37" s="16">
        <v>626009</v>
      </c>
      <c r="C37" s="17"/>
      <c r="D37" s="22"/>
      <c r="E37" s="16"/>
      <c r="F37" s="19" t="s">
        <v>104</v>
      </c>
      <c r="G37" s="19" t="s">
        <v>105</v>
      </c>
      <c r="H37" s="20">
        <v>65.6</v>
      </c>
      <c r="I37" s="19" t="s">
        <v>23</v>
      </c>
      <c r="J37" s="20">
        <v>65.6</v>
      </c>
      <c r="K37" s="20">
        <f t="shared" si="0"/>
        <v>39.36</v>
      </c>
      <c r="L37" s="20">
        <v>70.4</v>
      </c>
      <c r="M37" s="20">
        <f t="shared" si="3"/>
        <v>28.16</v>
      </c>
      <c r="N37" s="20">
        <f t="shared" si="4"/>
        <v>67.52</v>
      </c>
      <c r="O37" s="19">
        <v>4</v>
      </c>
      <c r="P37" s="19"/>
      <c r="Q37" s="19"/>
    </row>
    <row r="38" ht="18" customHeight="1" spans="1:17">
      <c r="A38" s="15">
        <v>34</v>
      </c>
      <c r="B38" s="16">
        <v>626009</v>
      </c>
      <c r="C38" s="17"/>
      <c r="D38" s="22"/>
      <c r="E38" s="16"/>
      <c r="F38" s="19" t="s">
        <v>106</v>
      </c>
      <c r="G38" s="19" t="s">
        <v>107</v>
      </c>
      <c r="H38" s="20">
        <v>65.8</v>
      </c>
      <c r="I38" s="19" t="s">
        <v>23</v>
      </c>
      <c r="J38" s="20">
        <v>65.8</v>
      </c>
      <c r="K38" s="20">
        <f t="shared" si="0"/>
        <v>39.48</v>
      </c>
      <c r="L38" s="20">
        <v>65.8</v>
      </c>
      <c r="M38" s="20">
        <f t="shared" si="3"/>
        <v>26.32</v>
      </c>
      <c r="N38" s="20">
        <f t="shared" si="4"/>
        <v>65.8</v>
      </c>
      <c r="O38" s="19">
        <v>5</v>
      </c>
      <c r="P38" s="19"/>
      <c r="Q38" s="19"/>
    </row>
    <row r="39" ht="18" customHeight="1" spans="1:17">
      <c r="A39" s="15">
        <v>35</v>
      </c>
      <c r="B39" s="16">
        <v>626009</v>
      </c>
      <c r="C39" s="17"/>
      <c r="D39" s="22"/>
      <c r="E39" s="16"/>
      <c r="F39" s="19" t="s">
        <v>108</v>
      </c>
      <c r="G39" s="19" t="s">
        <v>109</v>
      </c>
      <c r="H39" s="20">
        <v>63.4</v>
      </c>
      <c r="I39" s="19" t="s">
        <v>23</v>
      </c>
      <c r="J39" s="20">
        <v>63.4</v>
      </c>
      <c r="K39" s="20">
        <f t="shared" si="0"/>
        <v>38.04</v>
      </c>
      <c r="L39" s="20">
        <v>67.8</v>
      </c>
      <c r="M39" s="20">
        <f t="shared" si="3"/>
        <v>27.12</v>
      </c>
      <c r="N39" s="20">
        <f t="shared" si="4"/>
        <v>65.16</v>
      </c>
      <c r="O39" s="19">
        <v>6</v>
      </c>
      <c r="P39" s="19"/>
      <c r="Q39" s="19"/>
    </row>
    <row r="40" ht="19" customHeight="1" spans="1:17">
      <c r="A40" s="15">
        <v>36</v>
      </c>
      <c r="B40" s="16">
        <v>626010</v>
      </c>
      <c r="C40" s="17" t="s">
        <v>110</v>
      </c>
      <c r="D40" s="22" t="s">
        <v>111</v>
      </c>
      <c r="E40" s="16">
        <v>1</v>
      </c>
      <c r="F40" s="19" t="s">
        <v>112</v>
      </c>
      <c r="G40" s="19" t="s">
        <v>113</v>
      </c>
      <c r="H40" s="20">
        <v>60</v>
      </c>
      <c r="I40" s="19" t="s">
        <v>23</v>
      </c>
      <c r="J40" s="20">
        <v>60</v>
      </c>
      <c r="K40" s="20">
        <f t="shared" si="0"/>
        <v>36</v>
      </c>
      <c r="L40" s="20">
        <v>80.4</v>
      </c>
      <c r="M40" s="20">
        <f t="shared" si="3"/>
        <v>32.16</v>
      </c>
      <c r="N40" s="20">
        <f t="shared" si="4"/>
        <v>68.16</v>
      </c>
      <c r="O40" s="19">
        <v>1</v>
      </c>
      <c r="P40" s="19" t="s">
        <v>24</v>
      </c>
      <c r="Q40" s="19"/>
    </row>
    <row r="41" ht="21" customHeight="1" spans="1:17">
      <c r="A41" s="15">
        <v>37</v>
      </c>
      <c r="B41" s="16">
        <v>626010</v>
      </c>
      <c r="C41" s="17"/>
      <c r="D41" s="22"/>
      <c r="E41" s="16"/>
      <c r="F41" s="19" t="s">
        <v>114</v>
      </c>
      <c r="G41" s="19" t="s">
        <v>115</v>
      </c>
      <c r="H41" s="20">
        <v>60.4</v>
      </c>
      <c r="I41" s="19" t="s">
        <v>23</v>
      </c>
      <c r="J41" s="20">
        <v>60.4</v>
      </c>
      <c r="K41" s="20">
        <f t="shared" si="0"/>
        <v>36.24</v>
      </c>
      <c r="L41" s="20">
        <v>73.2</v>
      </c>
      <c r="M41" s="20">
        <f t="shared" si="3"/>
        <v>29.28</v>
      </c>
      <c r="N41" s="20">
        <f t="shared" si="4"/>
        <v>65.52</v>
      </c>
      <c r="O41" s="19">
        <v>2</v>
      </c>
      <c r="P41" s="19"/>
      <c r="Q41" s="19"/>
    </row>
    <row r="42" ht="21" customHeight="1" spans="1:17">
      <c r="A42" s="15">
        <v>38</v>
      </c>
      <c r="B42" s="16">
        <v>626010</v>
      </c>
      <c r="C42" s="17"/>
      <c r="D42" s="22"/>
      <c r="E42" s="16"/>
      <c r="F42" s="19" t="s">
        <v>116</v>
      </c>
      <c r="G42" s="19" t="s">
        <v>117</v>
      </c>
      <c r="H42" s="20">
        <v>59.9</v>
      </c>
      <c r="I42" s="19" t="s">
        <v>23</v>
      </c>
      <c r="J42" s="20">
        <v>59.9</v>
      </c>
      <c r="K42" s="20">
        <f t="shared" si="0"/>
        <v>35.94</v>
      </c>
      <c r="L42" s="20">
        <v>72.4</v>
      </c>
      <c r="M42" s="20">
        <f t="shared" si="3"/>
        <v>28.96</v>
      </c>
      <c r="N42" s="20">
        <f t="shared" si="4"/>
        <v>64.9</v>
      </c>
      <c r="O42" s="19">
        <v>3</v>
      </c>
      <c r="P42" s="19"/>
      <c r="Q42" s="19"/>
    </row>
    <row r="43" ht="21" customHeight="1" spans="1:17">
      <c r="A43" s="15">
        <v>39</v>
      </c>
      <c r="B43" s="16">
        <v>626011</v>
      </c>
      <c r="C43" s="17" t="s">
        <v>110</v>
      </c>
      <c r="D43" s="22" t="s">
        <v>118</v>
      </c>
      <c r="E43" s="16">
        <v>1</v>
      </c>
      <c r="F43" s="19" t="s">
        <v>119</v>
      </c>
      <c r="G43" s="19" t="s">
        <v>120</v>
      </c>
      <c r="H43" s="20">
        <v>66.9</v>
      </c>
      <c r="I43" s="19" t="s">
        <v>23</v>
      </c>
      <c r="J43" s="20">
        <v>66.9</v>
      </c>
      <c r="K43" s="20">
        <f t="shared" si="0"/>
        <v>40.14</v>
      </c>
      <c r="L43" s="20">
        <v>74.4</v>
      </c>
      <c r="M43" s="20">
        <f t="shared" si="3"/>
        <v>29.76</v>
      </c>
      <c r="N43" s="20">
        <f t="shared" si="4"/>
        <v>69.9</v>
      </c>
      <c r="O43" s="19">
        <v>1</v>
      </c>
      <c r="P43" s="19" t="s">
        <v>24</v>
      </c>
      <c r="Q43" s="19"/>
    </row>
    <row r="44" ht="21" customHeight="1" spans="1:17">
      <c r="A44" s="15">
        <v>40</v>
      </c>
      <c r="B44" s="16">
        <v>626011</v>
      </c>
      <c r="C44" s="17"/>
      <c r="D44" s="22"/>
      <c r="E44" s="16"/>
      <c r="F44" s="19" t="s">
        <v>121</v>
      </c>
      <c r="G44" s="19" t="s">
        <v>122</v>
      </c>
      <c r="H44" s="20">
        <v>65</v>
      </c>
      <c r="I44" s="19" t="s">
        <v>23</v>
      </c>
      <c r="J44" s="20">
        <v>65</v>
      </c>
      <c r="K44" s="20">
        <f t="shared" si="0"/>
        <v>39</v>
      </c>
      <c r="L44" s="20">
        <v>72.6</v>
      </c>
      <c r="M44" s="20">
        <f t="shared" si="3"/>
        <v>29.04</v>
      </c>
      <c r="N44" s="20">
        <f t="shared" si="4"/>
        <v>68.04</v>
      </c>
      <c r="O44" s="19">
        <v>2</v>
      </c>
      <c r="P44" s="19"/>
      <c r="Q44" s="19"/>
    </row>
    <row r="45" ht="21" customHeight="1" spans="1:17">
      <c r="A45" s="15">
        <v>41</v>
      </c>
      <c r="B45" s="16">
        <v>626011</v>
      </c>
      <c r="C45" s="17"/>
      <c r="D45" s="22"/>
      <c r="E45" s="16"/>
      <c r="F45" s="19" t="s">
        <v>123</v>
      </c>
      <c r="G45" s="19" t="s">
        <v>124</v>
      </c>
      <c r="H45" s="20">
        <v>63.1</v>
      </c>
      <c r="I45" s="19" t="s">
        <v>23</v>
      </c>
      <c r="J45" s="20">
        <v>63.1</v>
      </c>
      <c r="K45" s="20">
        <f t="shared" si="0"/>
        <v>37.86</v>
      </c>
      <c r="L45" s="20">
        <v>69.2</v>
      </c>
      <c r="M45" s="20">
        <f t="shared" si="3"/>
        <v>27.68</v>
      </c>
      <c r="N45" s="20">
        <f t="shared" si="4"/>
        <v>65.54</v>
      </c>
      <c r="O45" s="19">
        <v>3</v>
      </c>
      <c r="P45" s="19"/>
      <c r="Q45" s="19"/>
    </row>
    <row r="46" ht="19" customHeight="1" spans="1:17">
      <c r="A46" s="15">
        <v>42</v>
      </c>
      <c r="B46" s="16">
        <v>626012</v>
      </c>
      <c r="C46" s="17" t="s">
        <v>110</v>
      </c>
      <c r="D46" s="22" t="s">
        <v>125</v>
      </c>
      <c r="E46" s="16">
        <v>1</v>
      </c>
      <c r="F46" s="19" t="s">
        <v>126</v>
      </c>
      <c r="G46" s="19" t="s">
        <v>127</v>
      </c>
      <c r="H46" s="20">
        <v>71.7</v>
      </c>
      <c r="I46" s="19" t="s">
        <v>23</v>
      </c>
      <c r="J46" s="20">
        <v>71.7</v>
      </c>
      <c r="K46" s="20">
        <f t="shared" si="0"/>
        <v>43.02</v>
      </c>
      <c r="L46" s="20">
        <v>71.2</v>
      </c>
      <c r="M46" s="20">
        <f t="shared" si="3"/>
        <v>28.48</v>
      </c>
      <c r="N46" s="20">
        <f t="shared" si="4"/>
        <v>71.5</v>
      </c>
      <c r="O46" s="19">
        <v>1</v>
      </c>
      <c r="P46" s="19" t="s">
        <v>24</v>
      </c>
      <c r="Q46" s="19"/>
    </row>
    <row r="47" ht="19" customHeight="1" spans="1:17">
      <c r="A47" s="15">
        <v>43</v>
      </c>
      <c r="B47" s="16">
        <v>626012</v>
      </c>
      <c r="C47" s="17"/>
      <c r="D47" s="22"/>
      <c r="E47" s="16"/>
      <c r="F47" s="19" t="s">
        <v>128</v>
      </c>
      <c r="G47" s="19" t="s">
        <v>129</v>
      </c>
      <c r="H47" s="20">
        <v>68.7</v>
      </c>
      <c r="I47" s="19" t="s">
        <v>23</v>
      </c>
      <c r="J47" s="20">
        <v>68.7</v>
      </c>
      <c r="K47" s="20">
        <f t="shared" si="0"/>
        <v>41.22</v>
      </c>
      <c r="L47" s="20">
        <v>74.6</v>
      </c>
      <c r="M47" s="20">
        <f t="shared" si="3"/>
        <v>29.84</v>
      </c>
      <c r="N47" s="20">
        <f t="shared" si="4"/>
        <v>71.06</v>
      </c>
      <c r="O47" s="19">
        <v>2</v>
      </c>
      <c r="P47" s="19"/>
      <c r="Q47" s="19"/>
    </row>
    <row r="48" ht="19" customHeight="1" spans="1:17">
      <c r="A48" s="15">
        <v>44</v>
      </c>
      <c r="B48" s="16">
        <v>626012</v>
      </c>
      <c r="C48" s="17"/>
      <c r="D48" s="22"/>
      <c r="E48" s="16"/>
      <c r="F48" s="19" t="s">
        <v>130</v>
      </c>
      <c r="G48" s="19" t="s">
        <v>131</v>
      </c>
      <c r="H48" s="20">
        <v>66.7</v>
      </c>
      <c r="I48" s="19" t="s">
        <v>23</v>
      </c>
      <c r="J48" s="20">
        <v>66.7</v>
      </c>
      <c r="K48" s="20">
        <f t="shared" si="0"/>
        <v>40.02</v>
      </c>
      <c r="L48" s="20">
        <v>71.8</v>
      </c>
      <c r="M48" s="20">
        <f t="shared" si="3"/>
        <v>28.72</v>
      </c>
      <c r="N48" s="20">
        <f t="shared" si="4"/>
        <v>68.74</v>
      </c>
      <c r="O48" s="19">
        <v>3</v>
      </c>
      <c r="P48" s="19"/>
      <c r="Q48" s="19"/>
    </row>
    <row r="49" ht="19" customHeight="1" spans="1:17">
      <c r="A49" s="15">
        <v>45</v>
      </c>
      <c r="B49" s="16">
        <v>626013</v>
      </c>
      <c r="C49" s="17" t="s">
        <v>132</v>
      </c>
      <c r="D49" s="23" t="s">
        <v>73</v>
      </c>
      <c r="E49" s="16">
        <v>1</v>
      </c>
      <c r="F49" s="19" t="s">
        <v>133</v>
      </c>
      <c r="G49" s="19" t="s">
        <v>134</v>
      </c>
      <c r="H49" s="20">
        <v>70.1</v>
      </c>
      <c r="I49" s="19" t="s">
        <v>23</v>
      </c>
      <c r="J49" s="20">
        <v>70.1</v>
      </c>
      <c r="K49" s="20">
        <f t="shared" si="0"/>
        <v>42.06</v>
      </c>
      <c r="L49" s="20">
        <v>80</v>
      </c>
      <c r="M49" s="20">
        <f t="shared" si="3"/>
        <v>32</v>
      </c>
      <c r="N49" s="20">
        <f t="shared" si="4"/>
        <v>74.06</v>
      </c>
      <c r="O49" s="19">
        <v>1</v>
      </c>
      <c r="P49" s="19" t="s">
        <v>24</v>
      </c>
      <c r="Q49" s="19"/>
    </row>
    <row r="50" ht="19" customHeight="1" spans="1:17">
      <c r="A50" s="15">
        <v>46</v>
      </c>
      <c r="B50" s="16">
        <v>626013</v>
      </c>
      <c r="C50" s="17"/>
      <c r="D50" s="23"/>
      <c r="E50" s="16"/>
      <c r="F50" s="19" t="s">
        <v>135</v>
      </c>
      <c r="G50" s="19" t="s">
        <v>136</v>
      </c>
      <c r="H50" s="20">
        <v>66.1</v>
      </c>
      <c r="I50" s="19" t="s">
        <v>23</v>
      </c>
      <c r="J50" s="20">
        <v>66.1</v>
      </c>
      <c r="K50" s="20">
        <f t="shared" si="0"/>
        <v>39.66</v>
      </c>
      <c r="L50" s="20">
        <v>73.8</v>
      </c>
      <c r="M50" s="20">
        <f t="shared" si="3"/>
        <v>29.52</v>
      </c>
      <c r="N50" s="20">
        <f t="shared" si="4"/>
        <v>69.18</v>
      </c>
      <c r="O50" s="19">
        <v>2</v>
      </c>
      <c r="P50" s="19"/>
      <c r="Q50" s="19"/>
    </row>
    <row r="51" ht="18" customHeight="1" spans="1:17">
      <c r="A51" s="15">
        <v>47</v>
      </c>
      <c r="B51" s="16">
        <v>626013</v>
      </c>
      <c r="C51" s="17"/>
      <c r="D51" s="23"/>
      <c r="E51" s="16"/>
      <c r="F51" s="19" t="s">
        <v>137</v>
      </c>
      <c r="G51" s="19" t="s">
        <v>138</v>
      </c>
      <c r="H51" s="20">
        <v>61</v>
      </c>
      <c r="I51" s="19" t="s">
        <v>23</v>
      </c>
      <c r="J51" s="20">
        <v>61</v>
      </c>
      <c r="K51" s="20">
        <f t="shared" si="0"/>
        <v>36.6</v>
      </c>
      <c r="L51" s="20">
        <v>73.2</v>
      </c>
      <c r="M51" s="20">
        <f t="shared" si="3"/>
        <v>29.28</v>
      </c>
      <c r="N51" s="20">
        <f t="shared" si="4"/>
        <v>65.88</v>
      </c>
      <c r="O51" s="19">
        <v>3</v>
      </c>
      <c r="P51" s="19"/>
      <c r="Q51" s="19"/>
    </row>
    <row r="52" ht="19" customHeight="1" spans="1:17">
      <c r="A52" s="15">
        <v>48</v>
      </c>
      <c r="B52" s="16">
        <v>626014</v>
      </c>
      <c r="C52" s="17" t="s">
        <v>139</v>
      </c>
      <c r="D52" s="22" t="s">
        <v>140</v>
      </c>
      <c r="E52" s="16">
        <v>1</v>
      </c>
      <c r="F52" s="19" t="s">
        <v>141</v>
      </c>
      <c r="G52" s="19" t="s">
        <v>142</v>
      </c>
      <c r="H52" s="20">
        <v>67.6</v>
      </c>
      <c r="I52" s="19" t="s">
        <v>23</v>
      </c>
      <c r="J52" s="20">
        <v>67.6</v>
      </c>
      <c r="K52" s="20">
        <f t="shared" si="0"/>
        <v>40.56</v>
      </c>
      <c r="L52" s="20">
        <v>73.2</v>
      </c>
      <c r="M52" s="20">
        <f t="shared" si="3"/>
        <v>29.28</v>
      </c>
      <c r="N52" s="20">
        <f t="shared" si="4"/>
        <v>69.84</v>
      </c>
      <c r="O52" s="19">
        <v>1</v>
      </c>
      <c r="P52" s="19" t="s">
        <v>24</v>
      </c>
      <c r="Q52" s="19"/>
    </row>
    <row r="53" ht="19" customHeight="1" spans="1:17">
      <c r="A53" s="15">
        <v>49</v>
      </c>
      <c r="B53" s="16">
        <v>626014</v>
      </c>
      <c r="C53" s="17"/>
      <c r="D53" s="22"/>
      <c r="E53" s="16"/>
      <c r="F53" s="19" t="s">
        <v>143</v>
      </c>
      <c r="G53" s="19" t="s">
        <v>144</v>
      </c>
      <c r="H53" s="20">
        <v>62.9</v>
      </c>
      <c r="I53" s="19" t="s">
        <v>23</v>
      </c>
      <c r="J53" s="20">
        <v>62.9</v>
      </c>
      <c r="K53" s="20">
        <f t="shared" si="0"/>
        <v>37.74</v>
      </c>
      <c r="L53" s="20">
        <v>74.2</v>
      </c>
      <c r="M53" s="20">
        <f t="shared" si="3"/>
        <v>29.68</v>
      </c>
      <c r="N53" s="20">
        <f t="shared" si="4"/>
        <v>67.42</v>
      </c>
      <c r="O53" s="19">
        <v>2</v>
      </c>
      <c r="P53" s="19"/>
      <c r="Q53" s="19"/>
    </row>
    <row r="54" ht="19" customHeight="1" spans="1:17">
      <c r="A54" s="15">
        <v>50</v>
      </c>
      <c r="B54" s="16">
        <v>626014</v>
      </c>
      <c r="C54" s="17"/>
      <c r="D54" s="22"/>
      <c r="E54" s="16"/>
      <c r="F54" s="19" t="s">
        <v>145</v>
      </c>
      <c r="G54" s="19" t="s">
        <v>146</v>
      </c>
      <c r="H54" s="20">
        <v>62</v>
      </c>
      <c r="I54" s="19" t="s">
        <v>23</v>
      </c>
      <c r="J54" s="20">
        <v>62</v>
      </c>
      <c r="K54" s="20">
        <f t="shared" si="0"/>
        <v>37.2</v>
      </c>
      <c r="L54" s="20">
        <v>69.8</v>
      </c>
      <c r="M54" s="20">
        <f t="shared" si="3"/>
        <v>27.92</v>
      </c>
      <c r="N54" s="20">
        <f t="shared" si="4"/>
        <v>65.12</v>
      </c>
      <c r="O54" s="19">
        <v>3</v>
      </c>
      <c r="P54" s="19"/>
      <c r="Q54" s="19"/>
    </row>
    <row r="55" ht="18" customHeight="1" spans="1:17">
      <c r="A55" s="15">
        <v>51</v>
      </c>
      <c r="B55" s="16">
        <v>626015</v>
      </c>
      <c r="C55" s="17" t="s">
        <v>147</v>
      </c>
      <c r="D55" s="22" t="s">
        <v>148</v>
      </c>
      <c r="E55" s="16">
        <v>1</v>
      </c>
      <c r="F55" s="19" t="s">
        <v>149</v>
      </c>
      <c r="G55" s="19" t="s">
        <v>150</v>
      </c>
      <c r="H55" s="20">
        <v>38</v>
      </c>
      <c r="I55" s="19" t="s">
        <v>23</v>
      </c>
      <c r="J55" s="20">
        <v>38</v>
      </c>
      <c r="K55" s="20">
        <f t="shared" si="0"/>
        <v>22.8</v>
      </c>
      <c r="L55" s="20">
        <v>67.2</v>
      </c>
      <c r="M55" s="20">
        <f t="shared" si="3"/>
        <v>26.88</v>
      </c>
      <c r="N55" s="20">
        <f t="shared" si="4"/>
        <v>49.68</v>
      </c>
      <c r="O55" s="19">
        <v>1</v>
      </c>
      <c r="P55" s="19" t="s">
        <v>24</v>
      </c>
      <c r="Q55" s="19"/>
    </row>
    <row r="56" ht="18" customHeight="1" spans="1:17">
      <c r="A56" s="15">
        <v>52</v>
      </c>
      <c r="B56" s="16">
        <v>626015</v>
      </c>
      <c r="C56" s="17"/>
      <c r="D56" s="22"/>
      <c r="E56" s="16"/>
      <c r="F56" s="19" t="s">
        <v>151</v>
      </c>
      <c r="G56" s="19" t="s">
        <v>152</v>
      </c>
      <c r="H56" s="20">
        <v>29</v>
      </c>
      <c r="I56" s="19" t="s">
        <v>23</v>
      </c>
      <c r="J56" s="20">
        <v>29</v>
      </c>
      <c r="K56" s="20">
        <f t="shared" si="0"/>
        <v>17.4</v>
      </c>
      <c r="L56" s="20"/>
      <c r="M56" s="20"/>
      <c r="N56" s="20"/>
      <c r="O56" s="19"/>
      <c r="P56" s="19"/>
      <c r="Q56" s="19" t="s">
        <v>55</v>
      </c>
    </row>
    <row r="57" ht="18" customHeight="1" spans="1:17">
      <c r="A57" s="15">
        <v>53</v>
      </c>
      <c r="B57" s="16">
        <v>626018</v>
      </c>
      <c r="C57" s="17" t="s">
        <v>153</v>
      </c>
      <c r="D57" s="22" t="s">
        <v>154</v>
      </c>
      <c r="E57" s="16">
        <v>1</v>
      </c>
      <c r="F57" s="19" t="s">
        <v>155</v>
      </c>
      <c r="G57" s="19" t="s">
        <v>156</v>
      </c>
      <c r="H57" s="20">
        <v>73.3</v>
      </c>
      <c r="I57" s="19" t="s">
        <v>23</v>
      </c>
      <c r="J57" s="20">
        <v>73.3</v>
      </c>
      <c r="K57" s="20">
        <f t="shared" si="0"/>
        <v>43.98</v>
      </c>
      <c r="L57" s="20">
        <v>72.2</v>
      </c>
      <c r="M57" s="20">
        <f t="shared" ref="M57:M71" si="5">L57*0.4</f>
        <v>28.88</v>
      </c>
      <c r="N57" s="20">
        <f t="shared" ref="N57:N71" si="6">K57+M57</f>
        <v>72.86</v>
      </c>
      <c r="O57" s="19">
        <v>1</v>
      </c>
      <c r="P57" s="19" t="s">
        <v>24</v>
      </c>
      <c r="Q57" s="19"/>
    </row>
    <row r="58" ht="18" customHeight="1" spans="1:17">
      <c r="A58" s="15">
        <v>54</v>
      </c>
      <c r="B58" s="16">
        <v>626018</v>
      </c>
      <c r="C58" s="17"/>
      <c r="D58" s="22"/>
      <c r="E58" s="16"/>
      <c r="F58" s="19" t="s">
        <v>157</v>
      </c>
      <c r="G58" s="19" t="s">
        <v>158</v>
      </c>
      <c r="H58" s="20">
        <v>60.7</v>
      </c>
      <c r="I58" s="19" t="s">
        <v>23</v>
      </c>
      <c r="J58" s="20">
        <v>60.7</v>
      </c>
      <c r="K58" s="20">
        <f t="shared" si="0"/>
        <v>36.42</v>
      </c>
      <c r="L58" s="20">
        <v>73.8</v>
      </c>
      <c r="M58" s="20">
        <f t="shared" si="5"/>
        <v>29.52</v>
      </c>
      <c r="N58" s="20">
        <f t="shared" si="6"/>
        <v>65.94</v>
      </c>
      <c r="O58" s="19">
        <v>2</v>
      </c>
      <c r="P58" s="19"/>
      <c r="Q58" s="19"/>
    </row>
    <row r="59" ht="18" customHeight="1" spans="1:17">
      <c r="A59" s="15">
        <v>55</v>
      </c>
      <c r="B59" s="16">
        <v>626018</v>
      </c>
      <c r="C59" s="17"/>
      <c r="D59" s="22"/>
      <c r="E59" s="16"/>
      <c r="F59" s="19" t="s">
        <v>159</v>
      </c>
      <c r="G59" s="19" t="s">
        <v>160</v>
      </c>
      <c r="H59" s="20">
        <v>56.7</v>
      </c>
      <c r="I59" s="19" t="s">
        <v>23</v>
      </c>
      <c r="J59" s="20">
        <v>56.7</v>
      </c>
      <c r="K59" s="20">
        <f t="shared" si="0"/>
        <v>34.02</v>
      </c>
      <c r="L59" s="20"/>
      <c r="M59" s="20"/>
      <c r="N59" s="20"/>
      <c r="O59" s="19"/>
      <c r="P59" s="19"/>
      <c r="Q59" s="19" t="s">
        <v>55</v>
      </c>
    </row>
    <row r="60" ht="18" customHeight="1" spans="1:17">
      <c r="A60" s="15">
        <v>56</v>
      </c>
      <c r="B60" s="16">
        <v>626019</v>
      </c>
      <c r="C60" s="17" t="s">
        <v>161</v>
      </c>
      <c r="D60" s="22" t="s">
        <v>162</v>
      </c>
      <c r="E60" s="16">
        <v>2</v>
      </c>
      <c r="F60" s="19" t="s">
        <v>163</v>
      </c>
      <c r="G60" s="19" t="s">
        <v>164</v>
      </c>
      <c r="H60" s="20">
        <v>70.2</v>
      </c>
      <c r="I60" s="19" t="s">
        <v>23</v>
      </c>
      <c r="J60" s="20">
        <v>70.2</v>
      </c>
      <c r="K60" s="20">
        <f t="shared" si="0"/>
        <v>42.12</v>
      </c>
      <c r="L60" s="20">
        <v>76.2</v>
      </c>
      <c r="M60" s="20">
        <f t="shared" si="5"/>
        <v>30.48</v>
      </c>
      <c r="N60" s="20">
        <f t="shared" si="6"/>
        <v>72.6</v>
      </c>
      <c r="O60" s="19">
        <v>1</v>
      </c>
      <c r="P60" s="19" t="s">
        <v>24</v>
      </c>
      <c r="Q60" s="19"/>
    </row>
    <row r="61" ht="18" customHeight="1" spans="1:17">
      <c r="A61" s="15">
        <v>57</v>
      </c>
      <c r="B61" s="16">
        <v>626019</v>
      </c>
      <c r="C61" s="17"/>
      <c r="D61" s="22"/>
      <c r="E61" s="16"/>
      <c r="F61" s="19" t="s">
        <v>165</v>
      </c>
      <c r="G61" s="19" t="s">
        <v>166</v>
      </c>
      <c r="H61" s="20">
        <v>66.3</v>
      </c>
      <c r="I61" s="19" t="s">
        <v>23</v>
      </c>
      <c r="J61" s="20">
        <v>66.3</v>
      </c>
      <c r="K61" s="20">
        <f t="shared" si="0"/>
        <v>39.78</v>
      </c>
      <c r="L61" s="20">
        <v>78.6</v>
      </c>
      <c r="M61" s="20">
        <f t="shared" si="5"/>
        <v>31.44</v>
      </c>
      <c r="N61" s="20">
        <f t="shared" si="6"/>
        <v>71.22</v>
      </c>
      <c r="O61" s="19">
        <v>2</v>
      </c>
      <c r="P61" s="19" t="s">
        <v>24</v>
      </c>
      <c r="Q61" s="19"/>
    </row>
    <row r="62" ht="18" customHeight="1" spans="1:17">
      <c r="A62" s="15">
        <v>58</v>
      </c>
      <c r="B62" s="16">
        <v>626019</v>
      </c>
      <c r="C62" s="17"/>
      <c r="D62" s="22"/>
      <c r="E62" s="16"/>
      <c r="F62" s="19" t="s">
        <v>167</v>
      </c>
      <c r="G62" s="19" t="s">
        <v>168</v>
      </c>
      <c r="H62" s="20">
        <v>69.4</v>
      </c>
      <c r="I62" s="19" t="s">
        <v>23</v>
      </c>
      <c r="J62" s="20">
        <v>69.4</v>
      </c>
      <c r="K62" s="20">
        <f t="shared" si="0"/>
        <v>41.64</v>
      </c>
      <c r="L62" s="20">
        <v>71.2</v>
      </c>
      <c r="M62" s="20">
        <f t="shared" si="5"/>
        <v>28.48</v>
      </c>
      <c r="N62" s="20">
        <f t="shared" si="6"/>
        <v>70.12</v>
      </c>
      <c r="O62" s="19">
        <v>3</v>
      </c>
      <c r="P62" s="19"/>
      <c r="Q62" s="19"/>
    </row>
    <row r="63" ht="18" customHeight="1" spans="1:17">
      <c r="A63" s="15">
        <v>59</v>
      </c>
      <c r="B63" s="16">
        <v>626019</v>
      </c>
      <c r="C63" s="17"/>
      <c r="D63" s="22"/>
      <c r="E63" s="16"/>
      <c r="F63" s="19" t="s">
        <v>169</v>
      </c>
      <c r="G63" s="19" t="s">
        <v>170</v>
      </c>
      <c r="H63" s="20">
        <v>65.5</v>
      </c>
      <c r="I63" s="19" t="s">
        <v>23</v>
      </c>
      <c r="J63" s="20">
        <v>65.5</v>
      </c>
      <c r="K63" s="20">
        <f t="shared" si="0"/>
        <v>39.3</v>
      </c>
      <c r="L63" s="20">
        <v>72.2</v>
      </c>
      <c r="M63" s="20">
        <f t="shared" si="5"/>
        <v>28.88</v>
      </c>
      <c r="N63" s="20">
        <f t="shared" si="6"/>
        <v>68.18</v>
      </c>
      <c r="O63" s="19">
        <v>4</v>
      </c>
      <c r="P63" s="19"/>
      <c r="Q63" s="19"/>
    </row>
    <row r="64" ht="18" customHeight="1" spans="1:17">
      <c r="A64" s="15">
        <v>60</v>
      </c>
      <c r="B64" s="16">
        <v>626019</v>
      </c>
      <c r="C64" s="17"/>
      <c r="D64" s="22"/>
      <c r="E64" s="16"/>
      <c r="F64" s="19" t="s">
        <v>171</v>
      </c>
      <c r="G64" s="19" t="s">
        <v>172</v>
      </c>
      <c r="H64" s="20">
        <v>65.6</v>
      </c>
      <c r="I64" s="19" t="s">
        <v>23</v>
      </c>
      <c r="J64" s="20">
        <v>65.6</v>
      </c>
      <c r="K64" s="20">
        <f t="shared" si="0"/>
        <v>39.36</v>
      </c>
      <c r="L64" s="20">
        <v>72</v>
      </c>
      <c r="M64" s="20">
        <f t="shared" si="5"/>
        <v>28.8</v>
      </c>
      <c r="N64" s="20">
        <f t="shared" si="6"/>
        <v>68.16</v>
      </c>
      <c r="O64" s="19">
        <v>5</v>
      </c>
      <c r="P64" s="19"/>
      <c r="Q64" s="19"/>
    </row>
    <row r="65" ht="18" customHeight="1" spans="1:17">
      <c r="A65" s="15">
        <v>61</v>
      </c>
      <c r="B65" s="16">
        <v>626019</v>
      </c>
      <c r="C65" s="17"/>
      <c r="D65" s="22"/>
      <c r="E65" s="16"/>
      <c r="F65" s="19" t="s">
        <v>173</v>
      </c>
      <c r="G65" s="19" t="s">
        <v>174</v>
      </c>
      <c r="H65" s="20">
        <v>62.2</v>
      </c>
      <c r="I65" s="19" t="s">
        <v>23</v>
      </c>
      <c r="J65" s="20">
        <v>62.2</v>
      </c>
      <c r="K65" s="20">
        <f t="shared" si="0"/>
        <v>37.32</v>
      </c>
      <c r="L65" s="20">
        <v>71.4</v>
      </c>
      <c r="M65" s="20">
        <f t="shared" si="5"/>
        <v>28.56</v>
      </c>
      <c r="N65" s="20">
        <f t="shared" si="6"/>
        <v>65.88</v>
      </c>
      <c r="O65" s="19">
        <v>6</v>
      </c>
      <c r="P65" s="19"/>
      <c r="Q65" s="19"/>
    </row>
    <row r="66" ht="18" customHeight="1" spans="1:17">
      <c r="A66" s="15">
        <v>62</v>
      </c>
      <c r="B66" s="16">
        <v>626020</v>
      </c>
      <c r="C66" s="17" t="s">
        <v>175</v>
      </c>
      <c r="D66" s="22" t="s">
        <v>176</v>
      </c>
      <c r="E66" s="16">
        <v>2</v>
      </c>
      <c r="F66" s="19" t="s">
        <v>177</v>
      </c>
      <c r="G66" s="19" t="s">
        <v>178</v>
      </c>
      <c r="H66" s="20">
        <v>69.4</v>
      </c>
      <c r="I66" s="19" t="s">
        <v>23</v>
      </c>
      <c r="J66" s="20">
        <v>69.4</v>
      </c>
      <c r="K66" s="20">
        <f t="shared" si="0"/>
        <v>41.64</v>
      </c>
      <c r="L66" s="20">
        <v>83.1</v>
      </c>
      <c r="M66" s="20">
        <f t="shared" si="5"/>
        <v>33.24</v>
      </c>
      <c r="N66" s="20">
        <f t="shared" si="6"/>
        <v>74.88</v>
      </c>
      <c r="O66" s="19">
        <v>1</v>
      </c>
      <c r="P66" s="19" t="s">
        <v>24</v>
      </c>
      <c r="Q66" s="19"/>
    </row>
    <row r="67" ht="18" customHeight="1" spans="1:17">
      <c r="A67" s="15">
        <v>63</v>
      </c>
      <c r="B67" s="16">
        <v>626020</v>
      </c>
      <c r="C67" s="17"/>
      <c r="D67" s="22"/>
      <c r="E67" s="16"/>
      <c r="F67" s="19" t="s">
        <v>179</v>
      </c>
      <c r="G67" s="19" t="s">
        <v>180</v>
      </c>
      <c r="H67" s="20">
        <v>74.8</v>
      </c>
      <c r="I67" s="19" t="s">
        <v>23</v>
      </c>
      <c r="J67" s="20">
        <v>74.8</v>
      </c>
      <c r="K67" s="20">
        <f t="shared" si="0"/>
        <v>44.88</v>
      </c>
      <c r="L67" s="20">
        <v>73.9</v>
      </c>
      <c r="M67" s="20">
        <f t="shared" si="5"/>
        <v>29.56</v>
      </c>
      <c r="N67" s="20">
        <f t="shared" si="6"/>
        <v>74.44</v>
      </c>
      <c r="O67" s="19">
        <v>2</v>
      </c>
      <c r="P67" s="19" t="s">
        <v>24</v>
      </c>
      <c r="Q67" s="19"/>
    </row>
    <row r="68" ht="18" customHeight="1" spans="1:17">
      <c r="A68" s="15">
        <v>64</v>
      </c>
      <c r="B68" s="16">
        <v>626020</v>
      </c>
      <c r="C68" s="17"/>
      <c r="D68" s="22"/>
      <c r="E68" s="16"/>
      <c r="F68" s="19" t="s">
        <v>181</v>
      </c>
      <c r="G68" s="19" t="s">
        <v>182</v>
      </c>
      <c r="H68" s="20">
        <v>73.4</v>
      </c>
      <c r="I68" s="19" t="s">
        <v>23</v>
      </c>
      <c r="J68" s="20">
        <v>73.4</v>
      </c>
      <c r="K68" s="20">
        <f t="shared" si="0"/>
        <v>44.04</v>
      </c>
      <c r="L68" s="20">
        <v>66.8</v>
      </c>
      <c r="M68" s="20">
        <f t="shared" si="5"/>
        <v>26.72</v>
      </c>
      <c r="N68" s="20">
        <f t="shared" si="6"/>
        <v>70.76</v>
      </c>
      <c r="O68" s="19">
        <v>3</v>
      </c>
      <c r="P68" s="19"/>
      <c r="Q68" s="19"/>
    </row>
    <row r="69" ht="18" customHeight="1" spans="1:17">
      <c r="A69" s="15">
        <v>65</v>
      </c>
      <c r="B69" s="16">
        <v>626020</v>
      </c>
      <c r="C69" s="17"/>
      <c r="D69" s="22"/>
      <c r="E69" s="16"/>
      <c r="F69" s="19" t="s">
        <v>183</v>
      </c>
      <c r="G69" s="19" t="s">
        <v>184</v>
      </c>
      <c r="H69" s="20">
        <v>64.8</v>
      </c>
      <c r="I69" s="19" t="s">
        <v>23</v>
      </c>
      <c r="J69" s="20">
        <v>64.8</v>
      </c>
      <c r="K69" s="20">
        <f t="shared" ref="K69:K112" si="7">J69*0.6</f>
        <v>38.88</v>
      </c>
      <c r="L69" s="20">
        <v>76.2</v>
      </c>
      <c r="M69" s="20">
        <f t="shared" si="5"/>
        <v>30.48</v>
      </c>
      <c r="N69" s="20">
        <f t="shared" si="6"/>
        <v>69.36</v>
      </c>
      <c r="O69" s="19">
        <v>4</v>
      </c>
      <c r="P69" s="19"/>
      <c r="Q69" s="19"/>
    </row>
    <row r="70" ht="18" customHeight="1" spans="1:17">
      <c r="A70" s="15">
        <v>66</v>
      </c>
      <c r="B70" s="16">
        <v>626020</v>
      </c>
      <c r="C70" s="17"/>
      <c r="D70" s="22"/>
      <c r="E70" s="16"/>
      <c r="F70" s="19" t="s">
        <v>185</v>
      </c>
      <c r="G70" s="19" t="s">
        <v>186</v>
      </c>
      <c r="H70" s="20">
        <v>61.6</v>
      </c>
      <c r="I70" s="19" t="s">
        <v>23</v>
      </c>
      <c r="J70" s="20">
        <v>61.6</v>
      </c>
      <c r="K70" s="20">
        <f t="shared" si="7"/>
        <v>36.96</v>
      </c>
      <c r="L70" s="20">
        <v>74.6</v>
      </c>
      <c r="M70" s="20">
        <f t="shared" si="5"/>
        <v>29.84</v>
      </c>
      <c r="N70" s="20">
        <f t="shared" si="6"/>
        <v>66.8</v>
      </c>
      <c r="O70" s="19">
        <v>5</v>
      </c>
      <c r="P70" s="19"/>
      <c r="Q70" s="19"/>
    </row>
    <row r="71" ht="18" customHeight="1" spans="1:17">
      <c r="A71" s="15">
        <v>67</v>
      </c>
      <c r="B71" s="16">
        <v>626020</v>
      </c>
      <c r="C71" s="17"/>
      <c r="D71" s="22"/>
      <c r="E71" s="16"/>
      <c r="F71" s="19" t="s">
        <v>187</v>
      </c>
      <c r="G71" s="19" t="s">
        <v>188</v>
      </c>
      <c r="H71" s="20">
        <v>62.5</v>
      </c>
      <c r="I71" s="19" t="s">
        <v>23</v>
      </c>
      <c r="J71" s="20">
        <v>62.5</v>
      </c>
      <c r="K71" s="20">
        <f t="shared" si="7"/>
        <v>37.5</v>
      </c>
      <c r="L71" s="20">
        <v>71.9</v>
      </c>
      <c r="M71" s="20">
        <f t="shared" si="5"/>
        <v>28.76</v>
      </c>
      <c r="N71" s="20">
        <f t="shared" si="6"/>
        <v>66.26</v>
      </c>
      <c r="O71" s="19">
        <v>6</v>
      </c>
      <c r="P71" s="19"/>
      <c r="Q71" s="19"/>
    </row>
    <row r="72" ht="18" customHeight="1" spans="1:17">
      <c r="A72" s="15">
        <v>68</v>
      </c>
      <c r="B72" s="16">
        <v>626020</v>
      </c>
      <c r="C72" s="17"/>
      <c r="D72" s="22"/>
      <c r="E72" s="16"/>
      <c r="F72" s="19" t="s">
        <v>189</v>
      </c>
      <c r="G72" s="19" t="s">
        <v>190</v>
      </c>
      <c r="H72" s="20">
        <v>61.6</v>
      </c>
      <c r="I72" s="19" t="s">
        <v>23</v>
      </c>
      <c r="J72" s="20">
        <v>61.6</v>
      </c>
      <c r="K72" s="20">
        <f t="shared" si="7"/>
        <v>36.96</v>
      </c>
      <c r="L72" s="20"/>
      <c r="M72" s="20"/>
      <c r="N72" s="20"/>
      <c r="O72" s="19"/>
      <c r="P72" s="19"/>
      <c r="Q72" s="19" t="s">
        <v>55</v>
      </c>
    </row>
    <row r="73" ht="18" customHeight="1" spans="1:17">
      <c r="A73" s="15">
        <v>69</v>
      </c>
      <c r="B73" s="16">
        <v>626021</v>
      </c>
      <c r="C73" s="17" t="s">
        <v>191</v>
      </c>
      <c r="D73" s="22" t="s">
        <v>192</v>
      </c>
      <c r="E73" s="16">
        <v>1</v>
      </c>
      <c r="F73" s="19" t="s">
        <v>193</v>
      </c>
      <c r="G73" s="19" t="s">
        <v>194</v>
      </c>
      <c r="H73" s="20">
        <v>67.7</v>
      </c>
      <c r="I73" s="19" t="s">
        <v>23</v>
      </c>
      <c r="J73" s="20">
        <v>67.7</v>
      </c>
      <c r="K73" s="20">
        <f t="shared" si="7"/>
        <v>40.62</v>
      </c>
      <c r="L73" s="20">
        <v>79.7</v>
      </c>
      <c r="M73" s="20">
        <f t="shared" ref="M73:M112" si="8">L73*0.4</f>
        <v>31.88</v>
      </c>
      <c r="N73" s="20">
        <f t="shared" ref="N73:N112" si="9">K73+M73</f>
        <v>72.5</v>
      </c>
      <c r="O73" s="19">
        <v>1</v>
      </c>
      <c r="P73" s="19" t="s">
        <v>24</v>
      </c>
      <c r="Q73" s="19"/>
    </row>
    <row r="74" ht="18" customHeight="1" spans="1:17">
      <c r="A74" s="15">
        <v>70</v>
      </c>
      <c r="B74" s="16">
        <v>626021</v>
      </c>
      <c r="C74" s="17"/>
      <c r="D74" s="22"/>
      <c r="E74" s="16"/>
      <c r="F74" s="19" t="s">
        <v>195</v>
      </c>
      <c r="G74" s="19" t="s">
        <v>196</v>
      </c>
      <c r="H74" s="20">
        <v>63.7</v>
      </c>
      <c r="I74" s="19" t="s">
        <v>23</v>
      </c>
      <c r="J74" s="20">
        <v>63.7</v>
      </c>
      <c r="K74" s="20">
        <f t="shared" si="7"/>
        <v>38.22</v>
      </c>
      <c r="L74" s="20">
        <v>77.1</v>
      </c>
      <c r="M74" s="20">
        <f t="shared" si="8"/>
        <v>30.84</v>
      </c>
      <c r="N74" s="20">
        <f t="shared" si="9"/>
        <v>69.06</v>
      </c>
      <c r="O74" s="19">
        <v>2</v>
      </c>
      <c r="P74" s="19"/>
      <c r="Q74" s="19"/>
    </row>
    <row r="75" ht="18" customHeight="1" spans="1:17">
      <c r="A75" s="15">
        <v>71</v>
      </c>
      <c r="B75" s="16">
        <v>626021</v>
      </c>
      <c r="C75" s="17"/>
      <c r="D75" s="22"/>
      <c r="E75" s="16"/>
      <c r="F75" s="19" t="s">
        <v>197</v>
      </c>
      <c r="G75" s="19" t="s">
        <v>198</v>
      </c>
      <c r="H75" s="20">
        <v>57.2</v>
      </c>
      <c r="I75" s="19">
        <v>6</v>
      </c>
      <c r="J75" s="20">
        <v>63.2</v>
      </c>
      <c r="K75" s="20">
        <f t="shared" si="7"/>
        <v>37.92</v>
      </c>
      <c r="L75" s="20">
        <v>70.6</v>
      </c>
      <c r="M75" s="20">
        <f t="shared" si="8"/>
        <v>28.24</v>
      </c>
      <c r="N75" s="20">
        <f t="shared" si="9"/>
        <v>66.16</v>
      </c>
      <c r="O75" s="19">
        <v>3</v>
      </c>
      <c r="P75" s="19"/>
      <c r="Q75" s="19"/>
    </row>
    <row r="76" ht="18" customHeight="1" spans="1:17">
      <c r="A76" s="15">
        <v>72</v>
      </c>
      <c r="B76" s="16">
        <v>626022</v>
      </c>
      <c r="C76" s="17" t="s">
        <v>199</v>
      </c>
      <c r="D76" s="22" t="s">
        <v>200</v>
      </c>
      <c r="E76" s="16">
        <v>2</v>
      </c>
      <c r="F76" s="19" t="s">
        <v>201</v>
      </c>
      <c r="G76" s="19" t="s">
        <v>202</v>
      </c>
      <c r="H76" s="20">
        <v>64.3</v>
      </c>
      <c r="I76" s="19" t="s">
        <v>23</v>
      </c>
      <c r="J76" s="20">
        <v>64.3</v>
      </c>
      <c r="K76" s="20">
        <f t="shared" si="7"/>
        <v>38.58</v>
      </c>
      <c r="L76" s="20">
        <v>79.1</v>
      </c>
      <c r="M76" s="20">
        <f t="shared" si="8"/>
        <v>31.64</v>
      </c>
      <c r="N76" s="20">
        <f t="shared" si="9"/>
        <v>70.22</v>
      </c>
      <c r="O76" s="19">
        <v>1</v>
      </c>
      <c r="P76" s="19" t="s">
        <v>24</v>
      </c>
      <c r="Q76" s="19"/>
    </row>
    <row r="77" ht="18" customHeight="1" spans="1:17">
      <c r="A77" s="15">
        <v>73</v>
      </c>
      <c r="B77" s="16">
        <v>626022</v>
      </c>
      <c r="C77" s="17"/>
      <c r="D77" s="22"/>
      <c r="E77" s="16"/>
      <c r="F77" s="19" t="s">
        <v>203</v>
      </c>
      <c r="G77" s="19" t="s">
        <v>204</v>
      </c>
      <c r="H77" s="20">
        <v>64.4</v>
      </c>
      <c r="I77" s="19" t="s">
        <v>23</v>
      </c>
      <c r="J77" s="20">
        <v>64.4</v>
      </c>
      <c r="K77" s="20">
        <f t="shared" si="7"/>
        <v>38.64</v>
      </c>
      <c r="L77" s="20">
        <v>78</v>
      </c>
      <c r="M77" s="20">
        <f t="shared" si="8"/>
        <v>31.2</v>
      </c>
      <c r="N77" s="20">
        <f t="shared" si="9"/>
        <v>69.84</v>
      </c>
      <c r="O77" s="19">
        <v>2</v>
      </c>
      <c r="P77" s="19" t="s">
        <v>24</v>
      </c>
      <c r="Q77" s="19"/>
    </row>
    <row r="78" ht="18" customHeight="1" spans="1:17">
      <c r="A78" s="15">
        <v>74</v>
      </c>
      <c r="B78" s="16">
        <v>626022</v>
      </c>
      <c r="C78" s="17"/>
      <c r="D78" s="22"/>
      <c r="E78" s="16"/>
      <c r="F78" s="19" t="s">
        <v>205</v>
      </c>
      <c r="G78" s="19" t="s">
        <v>206</v>
      </c>
      <c r="H78" s="20">
        <v>62.4</v>
      </c>
      <c r="I78" s="19" t="s">
        <v>23</v>
      </c>
      <c r="J78" s="20">
        <v>62.4</v>
      </c>
      <c r="K78" s="20">
        <f t="shared" si="7"/>
        <v>37.44</v>
      </c>
      <c r="L78" s="20">
        <v>78.7</v>
      </c>
      <c r="M78" s="20">
        <f t="shared" si="8"/>
        <v>31.48</v>
      </c>
      <c r="N78" s="20">
        <f t="shared" si="9"/>
        <v>68.92</v>
      </c>
      <c r="O78" s="19">
        <v>3</v>
      </c>
      <c r="P78" s="19"/>
      <c r="Q78" s="19"/>
    </row>
    <row r="79" ht="18" customHeight="1" spans="1:17">
      <c r="A79" s="15">
        <v>75</v>
      </c>
      <c r="B79" s="16">
        <v>626022</v>
      </c>
      <c r="C79" s="17"/>
      <c r="D79" s="22"/>
      <c r="E79" s="16"/>
      <c r="F79" s="19" t="s">
        <v>207</v>
      </c>
      <c r="G79" s="19" t="s">
        <v>208</v>
      </c>
      <c r="H79" s="20">
        <v>57.5</v>
      </c>
      <c r="I79" s="19" t="s">
        <v>23</v>
      </c>
      <c r="J79" s="20">
        <v>57.5</v>
      </c>
      <c r="K79" s="20">
        <f t="shared" si="7"/>
        <v>34.5</v>
      </c>
      <c r="L79" s="20">
        <v>75.3</v>
      </c>
      <c r="M79" s="20">
        <f t="shared" si="8"/>
        <v>30.12</v>
      </c>
      <c r="N79" s="20">
        <f t="shared" si="9"/>
        <v>64.62</v>
      </c>
      <c r="O79" s="19">
        <v>4</v>
      </c>
      <c r="P79" s="19"/>
      <c r="Q79" s="19"/>
    </row>
    <row r="80" ht="21" customHeight="1" spans="1:17">
      <c r="A80" s="15">
        <v>76</v>
      </c>
      <c r="B80" s="16">
        <v>626023</v>
      </c>
      <c r="C80" s="17" t="s">
        <v>209</v>
      </c>
      <c r="D80" s="22" t="s">
        <v>210</v>
      </c>
      <c r="E80" s="16">
        <v>1</v>
      </c>
      <c r="F80" s="19" t="s">
        <v>211</v>
      </c>
      <c r="G80" s="19" t="s">
        <v>212</v>
      </c>
      <c r="H80" s="20">
        <v>66.3</v>
      </c>
      <c r="I80" s="19" t="s">
        <v>23</v>
      </c>
      <c r="J80" s="20">
        <v>66.3</v>
      </c>
      <c r="K80" s="20">
        <f t="shared" si="7"/>
        <v>39.78</v>
      </c>
      <c r="L80" s="20">
        <v>74.8</v>
      </c>
      <c r="M80" s="20">
        <f t="shared" si="8"/>
        <v>29.92</v>
      </c>
      <c r="N80" s="20">
        <f t="shared" si="9"/>
        <v>69.7</v>
      </c>
      <c r="O80" s="19">
        <v>1</v>
      </c>
      <c r="P80" s="19" t="s">
        <v>24</v>
      </c>
      <c r="Q80" s="19"/>
    </row>
    <row r="81" ht="21" customHeight="1" spans="1:17">
      <c r="A81" s="15">
        <v>77</v>
      </c>
      <c r="B81" s="16">
        <v>626023</v>
      </c>
      <c r="C81" s="17"/>
      <c r="D81" s="22"/>
      <c r="E81" s="16"/>
      <c r="F81" s="19" t="s">
        <v>213</v>
      </c>
      <c r="G81" s="19" t="s">
        <v>214</v>
      </c>
      <c r="H81" s="20">
        <v>60.3</v>
      </c>
      <c r="I81" s="19" t="s">
        <v>23</v>
      </c>
      <c r="J81" s="20">
        <v>60.3</v>
      </c>
      <c r="K81" s="20">
        <f t="shared" si="7"/>
        <v>36.18</v>
      </c>
      <c r="L81" s="20">
        <v>82.5</v>
      </c>
      <c r="M81" s="20">
        <f t="shared" si="8"/>
        <v>33</v>
      </c>
      <c r="N81" s="20">
        <f t="shared" si="9"/>
        <v>69.18</v>
      </c>
      <c r="O81" s="19">
        <v>2</v>
      </c>
      <c r="P81" s="19"/>
      <c r="Q81" s="19"/>
    </row>
    <row r="82" ht="21" customHeight="1" spans="1:17">
      <c r="A82" s="15">
        <v>78</v>
      </c>
      <c r="B82" s="16">
        <v>626023</v>
      </c>
      <c r="C82" s="17"/>
      <c r="D82" s="22"/>
      <c r="E82" s="16"/>
      <c r="F82" s="19" t="s">
        <v>215</v>
      </c>
      <c r="G82" s="19" t="s">
        <v>216</v>
      </c>
      <c r="H82" s="20">
        <v>57.8</v>
      </c>
      <c r="I82" s="19" t="s">
        <v>23</v>
      </c>
      <c r="J82" s="20">
        <v>57.8</v>
      </c>
      <c r="K82" s="20">
        <f t="shared" si="7"/>
        <v>34.68</v>
      </c>
      <c r="L82" s="20">
        <v>69.4</v>
      </c>
      <c r="M82" s="20">
        <f t="shared" si="8"/>
        <v>27.76</v>
      </c>
      <c r="N82" s="20">
        <f t="shared" si="9"/>
        <v>62.44</v>
      </c>
      <c r="O82" s="19">
        <v>3</v>
      </c>
      <c r="P82" s="19"/>
      <c r="Q82" s="19"/>
    </row>
    <row r="83" ht="24" customHeight="1" spans="1:17">
      <c r="A83" s="15">
        <v>79</v>
      </c>
      <c r="B83" s="16">
        <v>626024</v>
      </c>
      <c r="C83" s="17" t="s">
        <v>217</v>
      </c>
      <c r="D83" s="22" t="s">
        <v>218</v>
      </c>
      <c r="E83" s="16">
        <v>1</v>
      </c>
      <c r="F83" s="19" t="s">
        <v>219</v>
      </c>
      <c r="G83" s="19" t="s">
        <v>220</v>
      </c>
      <c r="H83" s="20">
        <v>66.8</v>
      </c>
      <c r="I83" s="19" t="s">
        <v>23</v>
      </c>
      <c r="J83" s="20">
        <v>66.8</v>
      </c>
      <c r="K83" s="20">
        <f t="shared" si="7"/>
        <v>40.08</v>
      </c>
      <c r="L83" s="20">
        <v>76.5</v>
      </c>
      <c r="M83" s="20">
        <f t="shared" si="8"/>
        <v>30.6</v>
      </c>
      <c r="N83" s="20">
        <f t="shared" si="9"/>
        <v>70.68</v>
      </c>
      <c r="O83" s="19">
        <v>1</v>
      </c>
      <c r="P83" s="19" t="s">
        <v>24</v>
      </c>
      <c r="Q83" s="19"/>
    </row>
    <row r="84" ht="24" customHeight="1" spans="1:17">
      <c r="A84" s="15">
        <v>80</v>
      </c>
      <c r="B84" s="16">
        <v>626024</v>
      </c>
      <c r="C84" s="17"/>
      <c r="D84" s="22"/>
      <c r="E84" s="16"/>
      <c r="F84" s="19" t="s">
        <v>221</v>
      </c>
      <c r="G84" s="19" t="s">
        <v>222</v>
      </c>
      <c r="H84" s="20">
        <v>69.4</v>
      </c>
      <c r="I84" s="19" t="s">
        <v>23</v>
      </c>
      <c r="J84" s="20">
        <v>69.4</v>
      </c>
      <c r="K84" s="20">
        <f t="shared" si="7"/>
        <v>41.64</v>
      </c>
      <c r="L84" s="20">
        <v>71.1</v>
      </c>
      <c r="M84" s="20">
        <f t="shared" si="8"/>
        <v>28.44</v>
      </c>
      <c r="N84" s="20">
        <f t="shared" si="9"/>
        <v>70.08</v>
      </c>
      <c r="O84" s="19">
        <v>2</v>
      </c>
      <c r="P84" s="19"/>
      <c r="Q84" s="19"/>
    </row>
    <row r="85" ht="24" customHeight="1" spans="1:17">
      <c r="A85" s="15">
        <v>81</v>
      </c>
      <c r="B85" s="16">
        <v>626024</v>
      </c>
      <c r="C85" s="17"/>
      <c r="D85" s="22"/>
      <c r="E85" s="16"/>
      <c r="F85" s="19" t="s">
        <v>223</v>
      </c>
      <c r="G85" s="19" t="s">
        <v>224</v>
      </c>
      <c r="H85" s="20">
        <v>71.5</v>
      </c>
      <c r="I85" s="19" t="s">
        <v>23</v>
      </c>
      <c r="J85" s="20">
        <v>71.5</v>
      </c>
      <c r="K85" s="20">
        <f t="shared" si="7"/>
        <v>42.9</v>
      </c>
      <c r="L85" s="20">
        <v>63.2</v>
      </c>
      <c r="M85" s="20">
        <f t="shared" si="8"/>
        <v>25.28</v>
      </c>
      <c r="N85" s="20">
        <f t="shared" si="9"/>
        <v>68.18</v>
      </c>
      <c r="O85" s="19">
        <v>3</v>
      </c>
      <c r="P85" s="19"/>
      <c r="Q85" s="19"/>
    </row>
    <row r="86" ht="29" customHeight="1" spans="1:17">
      <c r="A86" s="15">
        <v>82</v>
      </c>
      <c r="B86" s="16">
        <v>626025</v>
      </c>
      <c r="C86" s="17" t="s">
        <v>225</v>
      </c>
      <c r="D86" s="22" t="s">
        <v>226</v>
      </c>
      <c r="E86" s="16">
        <v>1</v>
      </c>
      <c r="F86" s="19" t="s">
        <v>227</v>
      </c>
      <c r="G86" s="19" t="s">
        <v>228</v>
      </c>
      <c r="H86" s="20">
        <v>67.3</v>
      </c>
      <c r="I86" s="19" t="s">
        <v>23</v>
      </c>
      <c r="J86" s="20">
        <v>67.3</v>
      </c>
      <c r="K86" s="20">
        <f t="shared" si="7"/>
        <v>40.38</v>
      </c>
      <c r="L86" s="20">
        <v>76.7</v>
      </c>
      <c r="M86" s="20">
        <f t="shared" si="8"/>
        <v>30.68</v>
      </c>
      <c r="N86" s="20">
        <f t="shared" si="9"/>
        <v>71.06</v>
      </c>
      <c r="O86" s="19">
        <v>1</v>
      </c>
      <c r="P86" s="19" t="s">
        <v>24</v>
      </c>
      <c r="Q86" s="19"/>
    </row>
    <row r="87" ht="29" customHeight="1" spans="1:17">
      <c r="A87" s="15">
        <v>83</v>
      </c>
      <c r="B87" s="16">
        <v>626025</v>
      </c>
      <c r="C87" s="17"/>
      <c r="D87" s="22"/>
      <c r="E87" s="16"/>
      <c r="F87" s="19" t="s">
        <v>229</v>
      </c>
      <c r="G87" s="19" t="s">
        <v>230</v>
      </c>
      <c r="H87" s="20">
        <v>66</v>
      </c>
      <c r="I87" s="19" t="s">
        <v>23</v>
      </c>
      <c r="J87" s="20">
        <v>66</v>
      </c>
      <c r="K87" s="20">
        <f t="shared" si="7"/>
        <v>39.6</v>
      </c>
      <c r="L87" s="20">
        <v>73.7</v>
      </c>
      <c r="M87" s="20">
        <f t="shared" si="8"/>
        <v>29.48</v>
      </c>
      <c r="N87" s="20">
        <f t="shared" si="9"/>
        <v>69.08</v>
      </c>
      <c r="O87" s="19">
        <v>2</v>
      </c>
      <c r="P87" s="19"/>
      <c r="Q87" s="19"/>
    </row>
    <row r="88" ht="29" customHeight="1" spans="1:17">
      <c r="A88" s="15">
        <v>84</v>
      </c>
      <c r="B88" s="16">
        <v>626025</v>
      </c>
      <c r="C88" s="17"/>
      <c r="D88" s="22"/>
      <c r="E88" s="16"/>
      <c r="F88" s="19" t="s">
        <v>231</v>
      </c>
      <c r="G88" s="19" t="s">
        <v>232</v>
      </c>
      <c r="H88" s="20">
        <v>66</v>
      </c>
      <c r="I88" s="19" t="s">
        <v>23</v>
      </c>
      <c r="J88" s="20">
        <v>66</v>
      </c>
      <c r="K88" s="20">
        <f t="shared" si="7"/>
        <v>39.6</v>
      </c>
      <c r="L88" s="20">
        <v>72.2</v>
      </c>
      <c r="M88" s="20">
        <f t="shared" si="8"/>
        <v>28.88</v>
      </c>
      <c r="N88" s="20">
        <f t="shared" si="9"/>
        <v>68.48</v>
      </c>
      <c r="O88" s="19">
        <v>3</v>
      </c>
      <c r="P88" s="19"/>
      <c r="Q88" s="19"/>
    </row>
    <row r="89" ht="31" customHeight="1" spans="1:17">
      <c r="A89" s="15">
        <v>85</v>
      </c>
      <c r="B89" s="16">
        <v>626026</v>
      </c>
      <c r="C89" s="17" t="s">
        <v>225</v>
      </c>
      <c r="D89" s="22" t="s">
        <v>233</v>
      </c>
      <c r="E89" s="16">
        <v>1</v>
      </c>
      <c r="F89" s="19" t="s">
        <v>234</v>
      </c>
      <c r="G89" s="19" t="s">
        <v>235</v>
      </c>
      <c r="H89" s="20">
        <v>62.5</v>
      </c>
      <c r="I89" s="19" t="s">
        <v>23</v>
      </c>
      <c r="J89" s="20">
        <v>62.5</v>
      </c>
      <c r="K89" s="20">
        <f t="shared" si="7"/>
        <v>37.5</v>
      </c>
      <c r="L89" s="20">
        <v>71.02</v>
      </c>
      <c r="M89" s="20">
        <f t="shared" si="8"/>
        <v>28.408</v>
      </c>
      <c r="N89" s="20">
        <f t="shared" si="9"/>
        <v>65.908</v>
      </c>
      <c r="O89" s="19">
        <v>1</v>
      </c>
      <c r="P89" s="19" t="s">
        <v>24</v>
      </c>
      <c r="Q89" s="19"/>
    </row>
    <row r="90" ht="29" customHeight="1" spans="1:17">
      <c r="A90" s="15">
        <v>86</v>
      </c>
      <c r="B90" s="16">
        <v>626026</v>
      </c>
      <c r="C90" s="17"/>
      <c r="D90" s="22"/>
      <c r="E90" s="16"/>
      <c r="F90" s="19" t="s">
        <v>236</v>
      </c>
      <c r="G90" s="19" t="s">
        <v>237</v>
      </c>
      <c r="H90" s="20">
        <v>46.2</v>
      </c>
      <c r="I90" s="19" t="s">
        <v>23</v>
      </c>
      <c r="J90" s="20">
        <v>46.2</v>
      </c>
      <c r="K90" s="20">
        <f t="shared" si="7"/>
        <v>27.72</v>
      </c>
      <c r="L90" s="20">
        <v>74</v>
      </c>
      <c r="M90" s="20">
        <f t="shared" si="8"/>
        <v>29.6</v>
      </c>
      <c r="N90" s="20">
        <f t="shared" si="9"/>
        <v>57.32</v>
      </c>
      <c r="O90" s="19">
        <v>2</v>
      </c>
      <c r="P90" s="19"/>
      <c r="Q90" s="19"/>
    </row>
    <row r="91" ht="24" customHeight="1" spans="1:17">
      <c r="A91" s="15">
        <v>87</v>
      </c>
      <c r="B91" s="16">
        <v>626027</v>
      </c>
      <c r="C91" s="17" t="s">
        <v>238</v>
      </c>
      <c r="D91" s="22" t="s">
        <v>239</v>
      </c>
      <c r="E91" s="16">
        <v>1</v>
      </c>
      <c r="F91" s="19" t="s">
        <v>240</v>
      </c>
      <c r="G91" s="19" t="s">
        <v>241</v>
      </c>
      <c r="H91" s="20">
        <v>67.5</v>
      </c>
      <c r="I91" s="19" t="s">
        <v>23</v>
      </c>
      <c r="J91" s="20">
        <v>67.5</v>
      </c>
      <c r="K91" s="20">
        <f t="shared" si="7"/>
        <v>40.5</v>
      </c>
      <c r="L91" s="20">
        <v>74.86</v>
      </c>
      <c r="M91" s="20">
        <f t="shared" si="8"/>
        <v>29.944</v>
      </c>
      <c r="N91" s="20">
        <f t="shared" si="9"/>
        <v>70.444</v>
      </c>
      <c r="O91" s="19">
        <v>1</v>
      </c>
      <c r="P91" s="19" t="s">
        <v>24</v>
      </c>
      <c r="Q91" s="19"/>
    </row>
    <row r="92" ht="24" customHeight="1" spans="1:17">
      <c r="A92" s="15">
        <v>88</v>
      </c>
      <c r="B92" s="16">
        <v>626027</v>
      </c>
      <c r="C92" s="17"/>
      <c r="D92" s="22"/>
      <c r="E92" s="16"/>
      <c r="F92" s="19" t="s">
        <v>242</v>
      </c>
      <c r="G92" s="19" t="s">
        <v>243</v>
      </c>
      <c r="H92" s="20">
        <v>68.8</v>
      </c>
      <c r="I92" s="19" t="s">
        <v>23</v>
      </c>
      <c r="J92" s="20">
        <v>68.8</v>
      </c>
      <c r="K92" s="20">
        <f t="shared" si="7"/>
        <v>41.28</v>
      </c>
      <c r="L92" s="20">
        <v>72.3</v>
      </c>
      <c r="M92" s="20">
        <f t="shared" si="8"/>
        <v>28.92</v>
      </c>
      <c r="N92" s="20">
        <f t="shared" si="9"/>
        <v>70.2</v>
      </c>
      <c r="O92" s="19">
        <v>2</v>
      </c>
      <c r="P92" s="19"/>
      <c r="Q92" s="19"/>
    </row>
    <row r="93" ht="24" customHeight="1" spans="1:17">
      <c r="A93" s="15">
        <v>89</v>
      </c>
      <c r="B93" s="16">
        <v>626027</v>
      </c>
      <c r="C93" s="17"/>
      <c r="D93" s="22"/>
      <c r="E93" s="16"/>
      <c r="F93" s="19" t="s">
        <v>244</v>
      </c>
      <c r="G93" s="19" t="s">
        <v>245</v>
      </c>
      <c r="H93" s="20">
        <v>67.9</v>
      </c>
      <c r="I93" s="19" t="s">
        <v>23</v>
      </c>
      <c r="J93" s="20">
        <v>67.9</v>
      </c>
      <c r="K93" s="20">
        <f t="shared" si="7"/>
        <v>40.74</v>
      </c>
      <c r="L93" s="20">
        <v>73.2</v>
      </c>
      <c r="M93" s="20">
        <f t="shared" si="8"/>
        <v>29.28</v>
      </c>
      <c r="N93" s="20">
        <f t="shared" si="9"/>
        <v>70.02</v>
      </c>
      <c r="O93" s="19">
        <v>3</v>
      </c>
      <c r="P93" s="19"/>
      <c r="Q93" s="19"/>
    </row>
    <row r="94" ht="23" customHeight="1" spans="1:17">
      <c r="A94" s="15">
        <v>90</v>
      </c>
      <c r="B94" s="16">
        <v>626028</v>
      </c>
      <c r="C94" s="17" t="s">
        <v>246</v>
      </c>
      <c r="D94" s="22" t="s">
        <v>247</v>
      </c>
      <c r="E94" s="16">
        <v>1</v>
      </c>
      <c r="F94" s="19" t="s">
        <v>248</v>
      </c>
      <c r="G94" s="19" t="s">
        <v>249</v>
      </c>
      <c r="H94" s="20">
        <v>71.9</v>
      </c>
      <c r="I94" s="19" t="s">
        <v>23</v>
      </c>
      <c r="J94" s="20">
        <v>71.9</v>
      </c>
      <c r="K94" s="20">
        <f t="shared" si="7"/>
        <v>43.14</v>
      </c>
      <c r="L94" s="20">
        <v>83.8</v>
      </c>
      <c r="M94" s="20">
        <f t="shared" si="8"/>
        <v>33.52</v>
      </c>
      <c r="N94" s="20">
        <f t="shared" si="9"/>
        <v>76.66</v>
      </c>
      <c r="O94" s="19">
        <v>1</v>
      </c>
      <c r="P94" s="19" t="s">
        <v>24</v>
      </c>
      <c r="Q94" s="19"/>
    </row>
    <row r="95" ht="23" customHeight="1" spans="1:17">
      <c r="A95" s="15">
        <v>91</v>
      </c>
      <c r="B95" s="16">
        <v>626028</v>
      </c>
      <c r="C95" s="17"/>
      <c r="D95" s="22"/>
      <c r="E95" s="16"/>
      <c r="F95" s="19" t="s">
        <v>250</v>
      </c>
      <c r="G95" s="19" t="s">
        <v>251</v>
      </c>
      <c r="H95" s="20">
        <v>68.3</v>
      </c>
      <c r="I95" s="19" t="s">
        <v>23</v>
      </c>
      <c r="J95" s="20">
        <v>68.3</v>
      </c>
      <c r="K95" s="20">
        <f t="shared" si="7"/>
        <v>40.98</v>
      </c>
      <c r="L95" s="20">
        <v>71.38</v>
      </c>
      <c r="M95" s="20">
        <f t="shared" si="8"/>
        <v>28.552</v>
      </c>
      <c r="N95" s="20">
        <f t="shared" si="9"/>
        <v>69.532</v>
      </c>
      <c r="O95" s="19">
        <v>2</v>
      </c>
      <c r="P95" s="19"/>
      <c r="Q95" s="19"/>
    </row>
    <row r="96" ht="23" customHeight="1" spans="1:17">
      <c r="A96" s="15">
        <v>92</v>
      </c>
      <c r="B96" s="16">
        <v>626028</v>
      </c>
      <c r="C96" s="17"/>
      <c r="D96" s="22"/>
      <c r="E96" s="16"/>
      <c r="F96" s="19" t="s">
        <v>252</v>
      </c>
      <c r="G96" s="19" t="s">
        <v>253</v>
      </c>
      <c r="H96" s="20">
        <v>68.9</v>
      </c>
      <c r="I96" s="19" t="s">
        <v>23</v>
      </c>
      <c r="J96" s="20">
        <v>68.9</v>
      </c>
      <c r="K96" s="20">
        <f t="shared" si="7"/>
        <v>41.34</v>
      </c>
      <c r="L96" s="20">
        <v>70.44</v>
      </c>
      <c r="M96" s="20">
        <f t="shared" si="8"/>
        <v>28.176</v>
      </c>
      <c r="N96" s="20">
        <f t="shared" si="9"/>
        <v>69.516</v>
      </c>
      <c r="O96" s="19">
        <v>3</v>
      </c>
      <c r="P96" s="19"/>
      <c r="Q96" s="19"/>
    </row>
    <row r="97" ht="18" customHeight="1" spans="1:17">
      <c r="A97" s="15">
        <v>93</v>
      </c>
      <c r="B97" s="16">
        <v>626029</v>
      </c>
      <c r="C97" s="17" t="s">
        <v>254</v>
      </c>
      <c r="D97" s="22" t="s">
        <v>255</v>
      </c>
      <c r="E97" s="16">
        <v>1</v>
      </c>
      <c r="F97" s="19" t="s">
        <v>256</v>
      </c>
      <c r="G97" s="19" t="s">
        <v>75</v>
      </c>
      <c r="H97" s="20">
        <v>67.9</v>
      </c>
      <c r="I97" s="19" t="s">
        <v>23</v>
      </c>
      <c r="J97" s="20">
        <v>67.9</v>
      </c>
      <c r="K97" s="20">
        <f t="shared" si="7"/>
        <v>40.74</v>
      </c>
      <c r="L97" s="20">
        <v>73.94</v>
      </c>
      <c r="M97" s="20">
        <f t="shared" si="8"/>
        <v>29.576</v>
      </c>
      <c r="N97" s="20">
        <f t="shared" si="9"/>
        <v>70.316</v>
      </c>
      <c r="O97" s="19">
        <v>1</v>
      </c>
      <c r="P97" s="19" t="s">
        <v>24</v>
      </c>
      <c r="Q97" s="19"/>
    </row>
    <row r="98" ht="18" customHeight="1" spans="1:17">
      <c r="A98" s="15">
        <v>94</v>
      </c>
      <c r="B98" s="16">
        <v>626029</v>
      </c>
      <c r="C98" s="17"/>
      <c r="D98" s="22"/>
      <c r="E98" s="16"/>
      <c r="F98" s="19" t="s">
        <v>257</v>
      </c>
      <c r="G98" s="19" t="s">
        <v>258</v>
      </c>
      <c r="H98" s="20">
        <v>62.5</v>
      </c>
      <c r="I98" s="19" t="s">
        <v>23</v>
      </c>
      <c r="J98" s="20">
        <v>62.5</v>
      </c>
      <c r="K98" s="20">
        <f t="shared" si="7"/>
        <v>37.5</v>
      </c>
      <c r="L98" s="20">
        <v>80.1</v>
      </c>
      <c r="M98" s="20">
        <f t="shared" si="8"/>
        <v>32.04</v>
      </c>
      <c r="N98" s="20">
        <f t="shared" si="9"/>
        <v>69.54</v>
      </c>
      <c r="O98" s="19">
        <v>2</v>
      </c>
      <c r="P98" s="19"/>
      <c r="Q98" s="19"/>
    </row>
    <row r="99" ht="18" customHeight="1" spans="1:17">
      <c r="A99" s="15">
        <v>95</v>
      </c>
      <c r="B99" s="16">
        <v>626029</v>
      </c>
      <c r="C99" s="17"/>
      <c r="D99" s="22"/>
      <c r="E99" s="16"/>
      <c r="F99" s="19" t="s">
        <v>259</v>
      </c>
      <c r="G99" s="19" t="s">
        <v>260</v>
      </c>
      <c r="H99" s="20">
        <v>62.5</v>
      </c>
      <c r="I99" s="19" t="s">
        <v>23</v>
      </c>
      <c r="J99" s="20">
        <v>62.5</v>
      </c>
      <c r="K99" s="20">
        <f t="shared" si="7"/>
        <v>37.5</v>
      </c>
      <c r="L99" s="20">
        <v>70.6</v>
      </c>
      <c r="M99" s="20">
        <f t="shared" si="8"/>
        <v>28.24</v>
      </c>
      <c r="N99" s="20">
        <f t="shared" si="9"/>
        <v>65.74</v>
      </c>
      <c r="O99" s="19">
        <v>3</v>
      </c>
      <c r="P99" s="19"/>
      <c r="Q99" s="19"/>
    </row>
    <row r="100" ht="18" customHeight="1" spans="1:17">
      <c r="A100" s="15">
        <v>96</v>
      </c>
      <c r="B100" s="16">
        <v>626029</v>
      </c>
      <c r="C100" s="17"/>
      <c r="D100" s="22"/>
      <c r="E100" s="16"/>
      <c r="F100" s="19" t="s">
        <v>261</v>
      </c>
      <c r="G100" s="19" t="s">
        <v>262</v>
      </c>
      <c r="H100" s="20">
        <v>62.5</v>
      </c>
      <c r="I100" s="19" t="s">
        <v>23</v>
      </c>
      <c r="J100" s="20">
        <v>62.5</v>
      </c>
      <c r="K100" s="20">
        <f t="shared" si="7"/>
        <v>37.5</v>
      </c>
      <c r="L100" s="20">
        <v>69.78</v>
      </c>
      <c r="M100" s="20">
        <f t="shared" si="8"/>
        <v>27.912</v>
      </c>
      <c r="N100" s="20">
        <f t="shared" si="9"/>
        <v>65.412</v>
      </c>
      <c r="O100" s="19">
        <v>4</v>
      </c>
      <c r="P100" s="19"/>
      <c r="Q100" s="19"/>
    </row>
    <row r="101" ht="27" customHeight="1" spans="1:17">
      <c r="A101" s="15">
        <v>97</v>
      </c>
      <c r="B101" s="16">
        <v>626030</v>
      </c>
      <c r="C101" s="17" t="s">
        <v>263</v>
      </c>
      <c r="D101" s="25" t="s">
        <v>264</v>
      </c>
      <c r="E101" s="16">
        <v>1</v>
      </c>
      <c r="F101" s="19" t="s">
        <v>265</v>
      </c>
      <c r="G101" s="19" t="s">
        <v>266</v>
      </c>
      <c r="H101" s="20">
        <v>71.1</v>
      </c>
      <c r="I101" s="19" t="s">
        <v>23</v>
      </c>
      <c r="J101" s="20">
        <v>71.1</v>
      </c>
      <c r="K101" s="20">
        <f t="shared" si="7"/>
        <v>42.66</v>
      </c>
      <c r="L101" s="20">
        <v>69.5</v>
      </c>
      <c r="M101" s="20">
        <f t="shared" si="8"/>
        <v>27.8</v>
      </c>
      <c r="N101" s="20">
        <f t="shared" si="9"/>
        <v>70.46</v>
      </c>
      <c r="O101" s="19">
        <v>1</v>
      </c>
      <c r="P101" s="19" t="s">
        <v>24</v>
      </c>
      <c r="Q101" s="19"/>
    </row>
    <row r="102" ht="27" customHeight="1" spans="1:17">
      <c r="A102" s="15">
        <v>98</v>
      </c>
      <c r="B102" s="16">
        <v>626030</v>
      </c>
      <c r="C102" s="17"/>
      <c r="D102" s="25"/>
      <c r="E102" s="16"/>
      <c r="F102" s="19" t="s">
        <v>267</v>
      </c>
      <c r="G102" s="19" t="s">
        <v>268</v>
      </c>
      <c r="H102" s="20">
        <v>62.4</v>
      </c>
      <c r="I102" s="19" t="s">
        <v>23</v>
      </c>
      <c r="J102" s="20">
        <v>62.4</v>
      </c>
      <c r="K102" s="20">
        <f t="shared" si="7"/>
        <v>37.44</v>
      </c>
      <c r="L102" s="20">
        <v>71.8</v>
      </c>
      <c r="M102" s="20">
        <f t="shared" si="8"/>
        <v>28.72</v>
      </c>
      <c r="N102" s="20">
        <f t="shared" si="9"/>
        <v>66.16</v>
      </c>
      <c r="O102" s="19">
        <v>2</v>
      </c>
      <c r="P102" s="19"/>
      <c r="Q102" s="19"/>
    </row>
    <row r="103" ht="27" customHeight="1" spans="1:17">
      <c r="A103" s="15">
        <v>99</v>
      </c>
      <c r="B103" s="16">
        <v>626030</v>
      </c>
      <c r="C103" s="17"/>
      <c r="D103" s="25"/>
      <c r="E103" s="16"/>
      <c r="F103" s="19" t="s">
        <v>269</v>
      </c>
      <c r="G103" s="19" t="s">
        <v>270</v>
      </c>
      <c r="H103" s="20">
        <v>62.5</v>
      </c>
      <c r="I103" s="19" t="s">
        <v>23</v>
      </c>
      <c r="J103" s="20">
        <v>62.5</v>
      </c>
      <c r="K103" s="20">
        <f t="shared" si="7"/>
        <v>37.5</v>
      </c>
      <c r="L103" s="20">
        <v>67.02</v>
      </c>
      <c r="M103" s="20">
        <f t="shared" si="8"/>
        <v>26.808</v>
      </c>
      <c r="N103" s="20">
        <f t="shared" si="9"/>
        <v>64.308</v>
      </c>
      <c r="O103" s="19">
        <v>3</v>
      </c>
      <c r="P103" s="19"/>
      <c r="Q103" s="19"/>
    </row>
    <row r="104" ht="27" customHeight="1" spans="1:17">
      <c r="A104" s="15">
        <v>100</v>
      </c>
      <c r="B104" s="16">
        <v>626031</v>
      </c>
      <c r="C104" s="17" t="s">
        <v>263</v>
      </c>
      <c r="D104" s="25" t="s">
        <v>271</v>
      </c>
      <c r="E104" s="16">
        <v>1</v>
      </c>
      <c r="F104" s="19" t="s">
        <v>272</v>
      </c>
      <c r="G104" s="19" t="s">
        <v>273</v>
      </c>
      <c r="H104" s="20">
        <v>64.4</v>
      </c>
      <c r="I104" s="19" t="s">
        <v>23</v>
      </c>
      <c r="J104" s="20">
        <v>64.4</v>
      </c>
      <c r="K104" s="20">
        <f t="shared" si="7"/>
        <v>38.64</v>
      </c>
      <c r="L104" s="20">
        <v>83</v>
      </c>
      <c r="M104" s="20">
        <f t="shared" si="8"/>
        <v>33.2</v>
      </c>
      <c r="N104" s="20">
        <f t="shared" si="9"/>
        <v>71.84</v>
      </c>
      <c r="O104" s="19">
        <v>1</v>
      </c>
      <c r="P104" s="19" t="s">
        <v>24</v>
      </c>
      <c r="Q104" s="19"/>
    </row>
    <row r="105" ht="27" customHeight="1" spans="1:17">
      <c r="A105" s="15">
        <v>101</v>
      </c>
      <c r="B105" s="16">
        <v>626031</v>
      </c>
      <c r="C105" s="17"/>
      <c r="D105" s="25"/>
      <c r="E105" s="16"/>
      <c r="F105" s="19" t="s">
        <v>274</v>
      </c>
      <c r="G105" s="19" t="s">
        <v>275</v>
      </c>
      <c r="H105" s="20">
        <v>64.7</v>
      </c>
      <c r="I105" s="19" t="s">
        <v>23</v>
      </c>
      <c r="J105" s="20">
        <v>64.7</v>
      </c>
      <c r="K105" s="20">
        <f t="shared" si="7"/>
        <v>38.82</v>
      </c>
      <c r="L105" s="20">
        <v>76.4</v>
      </c>
      <c r="M105" s="20">
        <f t="shared" si="8"/>
        <v>30.56</v>
      </c>
      <c r="N105" s="20">
        <f t="shared" si="9"/>
        <v>69.38</v>
      </c>
      <c r="O105" s="19">
        <v>2</v>
      </c>
      <c r="P105" s="19"/>
      <c r="Q105" s="19"/>
    </row>
    <row r="106" ht="27" customHeight="1" spans="1:17">
      <c r="A106" s="15">
        <v>102</v>
      </c>
      <c r="B106" s="16">
        <v>626031</v>
      </c>
      <c r="C106" s="17"/>
      <c r="D106" s="25"/>
      <c r="E106" s="16"/>
      <c r="F106" s="19" t="s">
        <v>276</v>
      </c>
      <c r="G106" s="19" t="s">
        <v>277</v>
      </c>
      <c r="H106" s="20">
        <v>64.1</v>
      </c>
      <c r="I106" s="19" t="s">
        <v>23</v>
      </c>
      <c r="J106" s="20">
        <v>64.1</v>
      </c>
      <c r="K106" s="20">
        <f t="shared" si="7"/>
        <v>38.46</v>
      </c>
      <c r="L106" s="20">
        <v>75.32</v>
      </c>
      <c r="M106" s="20">
        <f t="shared" si="8"/>
        <v>30.128</v>
      </c>
      <c r="N106" s="20">
        <f t="shared" si="9"/>
        <v>68.588</v>
      </c>
      <c r="O106" s="19">
        <v>3</v>
      </c>
      <c r="P106" s="19"/>
      <c r="Q106" s="19"/>
    </row>
    <row r="107" ht="32" customHeight="1" spans="1:17">
      <c r="A107" s="15">
        <v>103</v>
      </c>
      <c r="B107" s="16">
        <v>626032</v>
      </c>
      <c r="C107" s="17" t="s">
        <v>278</v>
      </c>
      <c r="D107" s="25" t="s">
        <v>279</v>
      </c>
      <c r="E107" s="16">
        <v>1</v>
      </c>
      <c r="F107" s="19" t="s">
        <v>280</v>
      </c>
      <c r="G107" s="19" t="s">
        <v>281</v>
      </c>
      <c r="H107" s="20">
        <v>74.1</v>
      </c>
      <c r="I107" s="19" t="s">
        <v>23</v>
      </c>
      <c r="J107" s="20">
        <v>74.1</v>
      </c>
      <c r="K107" s="20">
        <f t="shared" si="7"/>
        <v>44.46</v>
      </c>
      <c r="L107" s="20">
        <v>72.26</v>
      </c>
      <c r="M107" s="20">
        <f t="shared" si="8"/>
        <v>28.904</v>
      </c>
      <c r="N107" s="20">
        <f t="shared" si="9"/>
        <v>73.364</v>
      </c>
      <c r="O107" s="19">
        <v>1</v>
      </c>
      <c r="P107" s="19" t="s">
        <v>24</v>
      </c>
      <c r="Q107" s="19"/>
    </row>
    <row r="108" ht="32" customHeight="1" spans="1:17">
      <c r="A108" s="15">
        <v>104</v>
      </c>
      <c r="B108" s="16">
        <v>626032</v>
      </c>
      <c r="C108" s="17"/>
      <c r="D108" s="25"/>
      <c r="E108" s="16"/>
      <c r="F108" s="19" t="s">
        <v>282</v>
      </c>
      <c r="G108" s="19" t="s">
        <v>283</v>
      </c>
      <c r="H108" s="20">
        <v>62</v>
      </c>
      <c r="I108" s="19">
        <v>4</v>
      </c>
      <c r="J108" s="20">
        <v>66</v>
      </c>
      <c r="K108" s="20">
        <f t="shared" si="7"/>
        <v>39.6</v>
      </c>
      <c r="L108" s="20">
        <v>75.3</v>
      </c>
      <c r="M108" s="20">
        <f t="shared" si="8"/>
        <v>30.12</v>
      </c>
      <c r="N108" s="20">
        <f t="shared" si="9"/>
        <v>69.72</v>
      </c>
      <c r="O108" s="19">
        <v>2</v>
      </c>
      <c r="P108" s="19"/>
      <c r="Q108" s="19"/>
    </row>
    <row r="109" ht="32" customHeight="1" spans="1:17">
      <c r="A109" s="15">
        <v>105</v>
      </c>
      <c r="B109" s="16">
        <v>626032</v>
      </c>
      <c r="C109" s="17"/>
      <c r="D109" s="25"/>
      <c r="E109" s="16"/>
      <c r="F109" s="19" t="s">
        <v>284</v>
      </c>
      <c r="G109" s="19" t="s">
        <v>285</v>
      </c>
      <c r="H109" s="20">
        <v>66.2</v>
      </c>
      <c r="I109" s="19" t="s">
        <v>23</v>
      </c>
      <c r="J109" s="20">
        <v>66.2</v>
      </c>
      <c r="K109" s="20">
        <f t="shared" si="7"/>
        <v>39.72</v>
      </c>
      <c r="L109" s="20">
        <v>73.48</v>
      </c>
      <c r="M109" s="20">
        <f t="shared" si="8"/>
        <v>29.392</v>
      </c>
      <c r="N109" s="20">
        <f t="shared" si="9"/>
        <v>69.112</v>
      </c>
      <c r="O109" s="19">
        <v>3</v>
      </c>
      <c r="P109" s="19"/>
      <c r="Q109" s="19"/>
    </row>
    <row r="110" ht="29" customHeight="1" spans="1:17">
      <c r="A110" s="15">
        <v>106</v>
      </c>
      <c r="B110" s="16">
        <v>626033</v>
      </c>
      <c r="C110" s="17" t="s">
        <v>278</v>
      </c>
      <c r="D110" s="25" t="s">
        <v>286</v>
      </c>
      <c r="E110" s="16">
        <v>1</v>
      </c>
      <c r="F110" s="19" t="s">
        <v>287</v>
      </c>
      <c r="G110" s="19" t="s">
        <v>288</v>
      </c>
      <c r="H110" s="20">
        <v>61</v>
      </c>
      <c r="I110" s="19" t="s">
        <v>23</v>
      </c>
      <c r="J110" s="20">
        <v>61</v>
      </c>
      <c r="K110" s="20">
        <f t="shared" si="7"/>
        <v>36.6</v>
      </c>
      <c r="L110" s="20">
        <v>81.1</v>
      </c>
      <c r="M110" s="20">
        <f t="shared" si="8"/>
        <v>32.44</v>
      </c>
      <c r="N110" s="20">
        <f t="shared" si="9"/>
        <v>69.04</v>
      </c>
      <c r="O110" s="19">
        <v>1</v>
      </c>
      <c r="P110" s="19" t="s">
        <v>24</v>
      </c>
      <c r="Q110" s="19"/>
    </row>
    <row r="111" ht="29" customHeight="1" spans="1:17">
      <c r="A111" s="15">
        <v>107</v>
      </c>
      <c r="B111" s="16">
        <v>626033</v>
      </c>
      <c r="C111" s="17"/>
      <c r="D111" s="25"/>
      <c r="E111" s="16"/>
      <c r="F111" s="19" t="s">
        <v>289</v>
      </c>
      <c r="G111" s="19" t="s">
        <v>222</v>
      </c>
      <c r="H111" s="20">
        <v>66.4</v>
      </c>
      <c r="I111" s="19" t="s">
        <v>23</v>
      </c>
      <c r="J111" s="20">
        <v>66.4</v>
      </c>
      <c r="K111" s="20">
        <f t="shared" si="7"/>
        <v>39.84</v>
      </c>
      <c r="L111" s="20">
        <v>72.8</v>
      </c>
      <c r="M111" s="20">
        <f t="shared" si="8"/>
        <v>29.12</v>
      </c>
      <c r="N111" s="20">
        <f t="shared" si="9"/>
        <v>68.96</v>
      </c>
      <c r="O111" s="19">
        <v>2</v>
      </c>
      <c r="P111" s="19"/>
      <c r="Q111" s="19"/>
    </row>
    <row r="112" ht="29" customHeight="1" spans="1:17">
      <c r="A112" s="15">
        <v>108</v>
      </c>
      <c r="B112" s="16">
        <v>626033</v>
      </c>
      <c r="C112" s="17"/>
      <c r="D112" s="25"/>
      <c r="E112" s="16"/>
      <c r="F112" s="19" t="s">
        <v>290</v>
      </c>
      <c r="G112" s="19" t="s">
        <v>291</v>
      </c>
      <c r="H112" s="20">
        <v>61.4</v>
      </c>
      <c r="I112" s="19" t="s">
        <v>23</v>
      </c>
      <c r="J112" s="20">
        <v>61.4</v>
      </c>
      <c r="K112" s="20">
        <f t="shared" si="7"/>
        <v>36.84</v>
      </c>
      <c r="L112" s="20">
        <v>69.96</v>
      </c>
      <c r="M112" s="20">
        <f t="shared" si="8"/>
        <v>27.984</v>
      </c>
      <c r="N112" s="20">
        <f t="shared" si="9"/>
        <v>64.824</v>
      </c>
      <c r="O112" s="19">
        <v>3</v>
      </c>
      <c r="P112" s="19"/>
      <c r="Q112" s="19"/>
    </row>
  </sheetData>
  <mergeCells count="110">
    <mergeCell ref="A1:Q1"/>
    <mergeCell ref="A2:Q2"/>
    <mergeCell ref="J3:K3"/>
    <mergeCell ref="L3:M3"/>
    <mergeCell ref="A3:A4"/>
    <mergeCell ref="B3:B4"/>
    <mergeCell ref="C3:C4"/>
    <mergeCell ref="C5:C6"/>
    <mergeCell ref="C7:C9"/>
    <mergeCell ref="C10:C12"/>
    <mergeCell ref="C13:C18"/>
    <mergeCell ref="C19:C24"/>
    <mergeCell ref="C25:C27"/>
    <mergeCell ref="C28:C30"/>
    <mergeCell ref="C31:C33"/>
    <mergeCell ref="C34:C39"/>
    <mergeCell ref="C40:C42"/>
    <mergeCell ref="C43:C45"/>
    <mergeCell ref="C46:C48"/>
    <mergeCell ref="C49:C51"/>
    <mergeCell ref="C52:C54"/>
    <mergeCell ref="C55:C56"/>
    <mergeCell ref="C57:C59"/>
    <mergeCell ref="C60:C65"/>
    <mergeCell ref="C66:C72"/>
    <mergeCell ref="C73:C75"/>
    <mergeCell ref="C76:C79"/>
    <mergeCell ref="C80:C82"/>
    <mergeCell ref="C83:C85"/>
    <mergeCell ref="C86:C88"/>
    <mergeCell ref="C89:C90"/>
    <mergeCell ref="C91:C93"/>
    <mergeCell ref="C94:C96"/>
    <mergeCell ref="C97:C100"/>
    <mergeCell ref="C101:C103"/>
    <mergeCell ref="C104:C106"/>
    <mergeCell ref="C107:C109"/>
    <mergeCell ref="C110:C112"/>
    <mergeCell ref="D3:D4"/>
    <mergeCell ref="D5:D6"/>
    <mergeCell ref="D7:D9"/>
    <mergeCell ref="D10:D12"/>
    <mergeCell ref="D13:D18"/>
    <mergeCell ref="D19:D24"/>
    <mergeCell ref="D25:D27"/>
    <mergeCell ref="D28:D30"/>
    <mergeCell ref="D31:D33"/>
    <mergeCell ref="D34:D39"/>
    <mergeCell ref="D40:D42"/>
    <mergeCell ref="D43:D45"/>
    <mergeCell ref="D46:D48"/>
    <mergeCell ref="D49:D51"/>
    <mergeCell ref="D52:D54"/>
    <mergeCell ref="D55:D56"/>
    <mergeCell ref="D57:D59"/>
    <mergeCell ref="D60:D65"/>
    <mergeCell ref="D66:D72"/>
    <mergeCell ref="D73:D75"/>
    <mergeCell ref="D76:D79"/>
    <mergeCell ref="D80:D82"/>
    <mergeCell ref="D83:D85"/>
    <mergeCell ref="D86:D88"/>
    <mergeCell ref="D89:D90"/>
    <mergeCell ref="D91:D93"/>
    <mergeCell ref="D94:D96"/>
    <mergeCell ref="D97:D100"/>
    <mergeCell ref="D101:D103"/>
    <mergeCell ref="D104:D106"/>
    <mergeCell ref="D107:D109"/>
    <mergeCell ref="D110:D112"/>
    <mergeCell ref="E3:E4"/>
    <mergeCell ref="E5:E6"/>
    <mergeCell ref="E7:E9"/>
    <mergeCell ref="E10:E12"/>
    <mergeCell ref="E13:E18"/>
    <mergeCell ref="E19:E24"/>
    <mergeCell ref="E25:E27"/>
    <mergeCell ref="E28:E30"/>
    <mergeCell ref="E31:E33"/>
    <mergeCell ref="E34:E39"/>
    <mergeCell ref="E40:E42"/>
    <mergeCell ref="E43:E45"/>
    <mergeCell ref="E46:E48"/>
    <mergeCell ref="E49:E51"/>
    <mergeCell ref="E52:E54"/>
    <mergeCell ref="E55:E56"/>
    <mergeCell ref="E57:E59"/>
    <mergeCell ref="E60:E65"/>
    <mergeCell ref="E66:E72"/>
    <mergeCell ref="E73:E75"/>
    <mergeCell ref="E76:E79"/>
    <mergeCell ref="E80:E82"/>
    <mergeCell ref="E83:E85"/>
    <mergeCell ref="E86:E88"/>
    <mergeCell ref="E89:E90"/>
    <mergeCell ref="E91:E93"/>
    <mergeCell ref="E94:E96"/>
    <mergeCell ref="E97:E100"/>
    <mergeCell ref="E101:E103"/>
    <mergeCell ref="E104:E106"/>
    <mergeCell ref="E107:E109"/>
    <mergeCell ref="E110:E112"/>
    <mergeCell ref="F3:F4"/>
    <mergeCell ref="G3:G4"/>
    <mergeCell ref="H3:H4"/>
    <mergeCell ref="I3:I4"/>
    <mergeCell ref="N3:N4"/>
    <mergeCell ref="O3:O4"/>
    <mergeCell ref="P3:P4"/>
    <mergeCell ref="Q3:Q4"/>
  </mergeCells>
  <printOptions horizontalCentered="1"/>
  <pageMargins left="0" right="0" top="0.393055555555556" bottom="0.590277777777778" header="0.314583333333333" footer="0.314583333333333"/>
  <pageSetup paperSize="9" scale="95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杨洋</cp:lastModifiedBy>
  <dcterms:created xsi:type="dcterms:W3CDTF">2019-12-23T03:40:00Z</dcterms:created>
  <cp:lastPrinted>2021-08-17T09:09:00Z</cp:lastPrinted>
  <dcterms:modified xsi:type="dcterms:W3CDTF">2022-02-16T08:17:25Z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FD29D8F6FF354CDEBE079496EBBE1E54</vt:lpwstr>
  </property>
</Properties>
</file>