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  <externalReference r:id="rId6"/>
  </externalReferences>
  <definedNames>
    <definedName name="_xlnm._FilterDatabase" localSheetId="3" hidden="1">Sheet4!$A$3:$M$1558</definedName>
    <definedName name="_xlnm._FilterDatabase" localSheetId="0" hidden="1">Sheet1!$A$3:$P$1558</definedName>
    <definedName name="参数_政治面貌要求">[1]参数表!$M$2:$M$15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<sst xmlns="http://schemas.openxmlformats.org/spreadsheetml/2006/main" count="26028" uniqueCount="3694">
  <si>
    <r>
      <t xml:space="preserve">2025年云南定向选调报名超1.6万人，截止11月8日10点报名数据&amp;岗位表
</t>
    </r>
    <r>
      <rPr>
        <b/>
        <sz val="22"/>
        <color theme="0"/>
        <rFont val="HarmonyOS Sans SC"/>
        <charset val="134"/>
      </rPr>
      <t>云南金标尺冲刺课11月17日正式开课，可免费试听，有网课，需要可私聊小编夏至：ynjbcjy</t>
    </r>
  </si>
  <si>
    <t>岗位代码</t>
  </si>
  <si>
    <t>单位全称</t>
  </si>
  <si>
    <t>单位级别</t>
  </si>
  <si>
    <t>招录
人数</t>
  </si>
  <si>
    <t>报名人数</t>
  </si>
  <si>
    <t>过审人数</t>
  </si>
  <si>
    <t>竞争比</t>
  </si>
  <si>
    <t>学历要求</t>
  </si>
  <si>
    <t>学位要求</t>
  </si>
  <si>
    <t>专业要求</t>
  </si>
  <si>
    <t>性别条件</t>
  </si>
  <si>
    <t>政治面貌</t>
  </si>
  <si>
    <t>其他条件</t>
  </si>
  <si>
    <t>备注</t>
  </si>
  <si>
    <t>职位类别</t>
  </si>
  <si>
    <t>云南省纪委省监委机关、派驻机构，省委巡视机构</t>
  </si>
  <si>
    <t>省级单位</t>
  </si>
  <si>
    <t>1530001</t>
  </si>
  <si>
    <t>硕士研究生及以上</t>
  </si>
  <si>
    <t>硕士及以上学位</t>
  </si>
  <si>
    <t>法学、法律、纪检监察学相关专业</t>
  </si>
  <si>
    <t>男性</t>
  </si>
  <si>
    <t>中共党员（含中共预备党员）</t>
  </si>
  <si>
    <r>
      <rPr>
        <sz val="11"/>
        <rFont val="方正仿宋_GBK"/>
        <charset val="134"/>
      </rPr>
      <t>取得国家法律职业资格证书（</t>
    </r>
    <r>
      <rPr>
        <sz val="11"/>
        <rFont val="Times New Roman"/>
        <charset val="134"/>
      </rPr>
      <t>A</t>
    </r>
    <r>
      <rPr>
        <sz val="11"/>
        <rFont val="方正仿宋_GBK"/>
        <charset val="134"/>
      </rPr>
      <t>证）</t>
    </r>
  </si>
  <si>
    <t>所要求的专业为一级学科（具体可电话咨询）</t>
  </si>
  <si>
    <t>A</t>
  </si>
  <si>
    <t>1530002</t>
  </si>
  <si>
    <t>女性</t>
  </si>
  <si>
    <t>1530003</t>
  </si>
  <si>
    <t>审计、会计、应用经济学、金融、税务、资产评估相关专业</t>
  </si>
  <si>
    <t>1530004</t>
  </si>
  <si>
    <t>1530005</t>
  </si>
  <si>
    <t>数据科学与大数据技术、计算机科学与技术、软件工程相关专业</t>
  </si>
  <si>
    <t>1530006</t>
  </si>
  <si>
    <t>中共云南省委办公厅</t>
  </si>
  <si>
    <t>1530007</t>
  </si>
  <si>
    <t>专业不限</t>
  </si>
  <si>
    <t>不限</t>
  </si>
  <si>
    <t>E</t>
  </si>
  <si>
    <t>1530008</t>
  </si>
  <si>
    <t>政治学、经济学类相关专业</t>
  </si>
  <si>
    <t>1530009</t>
  </si>
  <si>
    <t>法学类相关专业</t>
  </si>
  <si>
    <t>中共云南省委组织部</t>
  </si>
  <si>
    <t>1530010</t>
  </si>
  <si>
    <t>本科</t>
  </si>
  <si>
    <t>学士学位</t>
  </si>
  <si>
    <t>本职位仅选调本科毕业生</t>
  </si>
  <si>
    <r>
      <rPr>
        <b/>
        <sz val="11"/>
        <color rgb="FFFF0000"/>
        <rFont val="方正仿宋_GBK"/>
        <charset val="134"/>
      </rPr>
      <t>本职位仅选调第一轮</t>
    </r>
    <r>
      <rPr>
        <b/>
        <sz val="11"/>
        <color rgb="FFFF0000"/>
        <rFont val="Times New Roman"/>
        <charset val="134"/>
      </rPr>
      <t>“</t>
    </r>
    <r>
      <rPr>
        <b/>
        <sz val="11"/>
        <color rgb="FFFF0000"/>
        <rFont val="方正仿宋_GBK"/>
        <charset val="134"/>
      </rPr>
      <t>双一流</t>
    </r>
    <r>
      <rPr>
        <b/>
        <sz val="11"/>
        <color rgb="FFFF0000"/>
        <rFont val="Times New Roman"/>
        <charset val="134"/>
      </rPr>
      <t>”</t>
    </r>
    <r>
      <rPr>
        <b/>
        <sz val="11"/>
        <color rgb="FFFF0000"/>
        <rFont val="方正仿宋_GBK"/>
        <charset val="134"/>
      </rPr>
      <t>建设高校评估中</t>
    </r>
    <r>
      <rPr>
        <b/>
        <sz val="11"/>
        <color rgb="FFFF0000"/>
        <rFont val="Times New Roman"/>
        <charset val="134"/>
      </rPr>
      <t>36</t>
    </r>
    <r>
      <rPr>
        <b/>
        <sz val="11"/>
        <color rgb="FFFF0000"/>
        <rFont val="方正仿宋_GBK"/>
        <charset val="134"/>
      </rPr>
      <t>所一流大学建设</t>
    </r>
    <r>
      <rPr>
        <b/>
        <sz val="11"/>
        <color rgb="FFFF0000"/>
        <rFont val="Times New Roman"/>
        <charset val="134"/>
      </rPr>
      <t>A</t>
    </r>
    <r>
      <rPr>
        <b/>
        <sz val="11"/>
        <color rgb="FFFF0000"/>
        <rFont val="方正仿宋_GBK"/>
        <charset val="134"/>
      </rPr>
      <t>类高校本科毕业生</t>
    </r>
  </si>
  <si>
    <t>中共云南省委社会工作部</t>
  </si>
  <si>
    <t>1530012</t>
  </si>
  <si>
    <t>社会工作、社会学专业</t>
  </si>
  <si>
    <t/>
  </si>
  <si>
    <t>1530013</t>
  </si>
  <si>
    <t>中共云南省委政策研究室</t>
  </si>
  <si>
    <t>1530014</t>
  </si>
  <si>
    <t>1530015</t>
  </si>
  <si>
    <t>应用经济学、国民经济学、区域经济学、产业经济学、劳动经济学、数字经济、农业资源与环境、环境科学与工程、环境科学、环境工程等相关专业</t>
  </si>
  <si>
    <t>中共云南省委网络安全和信息化委员会办公室（云南省互联网信息办公室）</t>
  </si>
  <si>
    <t>1530016</t>
  </si>
  <si>
    <t>新闻传播类相关专业</t>
  </si>
  <si>
    <t>中共云南省委金融委员会办公室</t>
  </si>
  <si>
    <t>1530017</t>
  </si>
  <si>
    <t>金融类相关专业</t>
  </si>
  <si>
    <t>1530018</t>
  </si>
  <si>
    <t>中共云南省委老干部局</t>
  </si>
  <si>
    <t>1530019</t>
  </si>
  <si>
    <t>中共云南省委党校（云南行政学院）</t>
  </si>
  <si>
    <t>1530020</t>
  </si>
  <si>
    <t>哲学类、文学类、历史学类、公共管理类相关专业</t>
  </si>
  <si>
    <t>参照公务员法管理的事业单位</t>
  </si>
  <si>
    <t>1530021</t>
  </si>
  <si>
    <t>1530022</t>
  </si>
  <si>
    <t>教育学类相关专业</t>
  </si>
  <si>
    <t>1530023</t>
  </si>
  <si>
    <t>1530024</t>
  </si>
  <si>
    <t>云南省人大常委会</t>
  </si>
  <si>
    <t>1530025</t>
  </si>
  <si>
    <t>法学、法律、汉语言文学等相关专业</t>
  </si>
  <si>
    <t>1530026</t>
  </si>
  <si>
    <t>云南省工业和信息化厅</t>
  </si>
  <si>
    <t>1530027</t>
  </si>
  <si>
    <t>能源动力类、电气类相关专业</t>
  </si>
  <si>
    <t>1530028</t>
  </si>
  <si>
    <t>材料类相关专业（侧重储能材料、新能源材料相关研究方向）</t>
  </si>
  <si>
    <t>1530029</t>
  </si>
  <si>
    <t>生物与医药类、生物工程类、生物医学工程类、食品科学与工程类相关专业</t>
  </si>
  <si>
    <t>云南省科学技术厅</t>
  </si>
  <si>
    <t>1530030</t>
  </si>
  <si>
    <t>博士研究生</t>
  </si>
  <si>
    <t>博士学位</t>
  </si>
  <si>
    <t>1530031</t>
  </si>
  <si>
    <t>理学类、农学类、工学类等相关专业</t>
  </si>
  <si>
    <t>云南省公安厅</t>
  </si>
  <si>
    <t>1530032</t>
  </si>
  <si>
    <t>法学、公安学、公安技术学、侦查学、国家安全学等相关专业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</si>
  <si>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符合人民警察录用体检、考察标准，其中，单侧矫正视力不低于</t>
    </r>
    <r>
      <rPr>
        <sz val="11"/>
        <rFont val="Times New Roman"/>
        <charset val="134"/>
      </rPr>
      <t>5.0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个月以上非公派境外留学、工作、生活经历的，不得报考。</t>
    </r>
  </si>
  <si>
    <t>1530033</t>
  </si>
  <si>
    <t>1530034</t>
  </si>
  <si>
    <t>会计、审计相关专业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</si>
  <si>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日前取得会计或审计初级及以上专业技术资格，或者具有注册会计师全科合格证；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符合人民警察录用体检、考察标准，其中，单侧矫正视力不低于</t>
    </r>
    <r>
      <rPr>
        <sz val="11"/>
        <rFont val="Times New Roman"/>
        <charset val="134"/>
      </rPr>
      <t>5.0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个月以上非公派境外留学、工作、生活经历的，不得报考。</t>
    </r>
  </si>
  <si>
    <t>1530035</t>
  </si>
  <si>
    <t>1530036</t>
  </si>
  <si>
    <t>公共管理学相关专业</t>
  </si>
  <si>
    <t>1530037</t>
  </si>
  <si>
    <t>统计学、应用统计相关专业</t>
  </si>
  <si>
    <t>1530038</t>
  </si>
  <si>
    <t>无机化学、有机化学、分析化学、生物化学、法化学、理化检验等相关专业</t>
  </si>
  <si>
    <t>云南省民政厅</t>
  </si>
  <si>
    <t>1530039</t>
  </si>
  <si>
    <t>1530040</t>
  </si>
  <si>
    <t>1530041</t>
  </si>
  <si>
    <t>行政法学类相关专业</t>
  </si>
  <si>
    <t>1530042</t>
  </si>
  <si>
    <t>1530043</t>
  </si>
  <si>
    <t>会计学类相关专业</t>
  </si>
  <si>
    <t>1530044</t>
  </si>
  <si>
    <t>统计学类相关专业</t>
  </si>
  <si>
    <t>云南省司法厅</t>
  </si>
  <si>
    <t>1530045</t>
  </si>
  <si>
    <t>1530046</t>
  </si>
  <si>
    <t>1530047</t>
  </si>
  <si>
    <t>云南省财政厅</t>
  </si>
  <si>
    <t>1530048</t>
  </si>
  <si>
    <t>经济学、统计学类、数学类相关专业</t>
  </si>
  <si>
    <t>1530049</t>
  </si>
  <si>
    <t>云南省财政厅财政数据网络中心</t>
  </si>
  <si>
    <t>1530050</t>
  </si>
  <si>
    <t>计算机类、电子信息类相关专业</t>
  </si>
  <si>
    <t>1530051</t>
  </si>
  <si>
    <t>云南省财政厅绩效评价中心</t>
  </si>
  <si>
    <t>1530052</t>
  </si>
  <si>
    <t>1530053</t>
  </si>
  <si>
    <t>云南省交通运输厅</t>
  </si>
  <si>
    <t>1530054</t>
  </si>
  <si>
    <t>交通运输工程类、土木工程类（不含市政工程、供热、供燃气、通风及空调工程专业）相关专业</t>
  </si>
  <si>
    <t>1530055</t>
  </si>
  <si>
    <t>云南省公路局</t>
  </si>
  <si>
    <t>1530056</t>
  </si>
  <si>
    <t>1530057</t>
  </si>
  <si>
    <t>财经类（财政学、金融、税务、资产评估、会计、审计等相关专业）</t>
  </si>
  <si>
    <t>云南省交通运输综合行政执法局</t>
  </si>
  <si>
    <t>1530058</t>
  </si>
  <si>
    <t>法学类、法律类相关专业</t>
  </si>
  <si>
    <t>云南省乡村振兴发展与合作中心</t>
  </si>
  <si>
    <t>1530059</t>
  </si>
  <si>
    <t>外国语言文学类相关专业</t>
  </si>
  <si>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日前通过</t>
    </r>
    <r>
      <rPr>
        <sz val="11"/>
        <rFont val="Times New Roman"/>
        <charset val="134"/>
      </rPr>
      <t>TEM8(</t>
    </r>
    <r>
      <rPr>
        <sz val="11"/>
        <rFont val="方正仿宋_GBK"/>
        <charset val="134"/>
      </rPr>
      <t>英语专业八级）考试，并取得合格及以上等级证书</t>
    </r>
  </si>
  <si>
    <t>云南省农业机械安全监理总站</t>
  </si>
  <si>
    <t>1530060</t>
  </si>
  <si>
    <t>本科及以上</t>
  </si>
  <si>
    <t>学士及以上学位</t>
  </si>
  <si>
    <t>设施农业科学与工程、智慧农业相关专业</t>
  </si>
  <si>
    <t>云南省水利厅</t>
  </si>
  <si>
    <t>1530061</t>
  </si>
  <si>
    <t>水利类相关专业</t>
  </si>
  <si>
    <t>云南省商务厅</t>
  </si>
  <si>
    <t>1530062</t>
  </si>
  <si>
    <t>世界经济、区域经济学、国际贸易学、国际关系相关专业</t>
  </si>
  <si>
    <t>1530063</t>
  </si>
  <si>
    <t>云南省文化和旅游厅</t>
  </si>
  <si>
    <t>1530064</t>
  </si>
  <si>
    <t>应用经济学类（包括应用经济学、产业经济学、国民经济学、区域经济学、劳动经济学等相关专业），数字经济相关专业</t>
  </si>
  <si>
    <t>云南省卫生健康委员会</t>
  </si>
  <si>
    <t>1530065</t>
  </si>
  <si>
    <t>临床医学、中医学专业</t>
  </si>
  <si>
    <t>1530066</t>
  </si>
  <si>
    <t>云南省审计厅</t>
  </si>
  <si>
    <t>1530067</t>
  </si>
  <si>
    <t>在全省范围内开展审计工作，需经常出差</t>
  </si>
  <si>
    <t>1530068</t>
  </si>
  <si>
    <t>1530069</t>
  </si>
  <si>
    <t>1530070</t>
  </si>
  <si>
    <t>云南省人民政府外事办公室</t>
  </si>
  <si>
    <t>1530071</t>
  </si>
  <si>
    <t>国际事务与国际关系、国际政治、外交学相关专业</t>
  </si>
  <si>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日前取得相关外语专业等级证书（限英语专业八级证书，或全国翻译专业资格（水平）考试（</t>
    </r>
    <r>
      <rPr>
        <sz val="11"/>
        <rFont val="Times New Roman"/>
        <charset val="134"/>
      </rPr>
      <t>CATTI</t>
    </r>
    <r>
      <rPr>
        <sz val="11"/>
        <rFont val="方正仿宋_GBK"/>
        <charset val="134"/>
      </rPr>
      <t>）三级或三级以上翻译专业资格证书）；或老挝语、缅甸语、越南语专业本科学历学位证书。</t>
    </r>
  </si>
  <si>
    <t>1530072</t>
  </si>
  <si>
    <t>1530073</t>
  </si>
  <si>
    <t>外国语言文学（限英语方向），或翻译专业（限英语方向）</t>
  </si>
  <si>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日前取得英语专业八级证书，或全国翻译专业资格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水平）考试（</t>
    </r>
    <r>
      <rPr>
        <sz val="11"/>
        <rFont val="Times New Roman"/>
        <charset val="134"/>
      </rPr>
      <t>CATTI</t>
    </r>
    <r>
      <rPr>
        <sz val="11"/>
        <rFont val="方正仿宋_GBK"/>
        <charset val="134"/>
      </rPr>
      <t>）三级或三级以上翻译专业资格证书。</t>
    </r>
  </si>
  <si>
    <t>1530074</t>
  </si>
  <si>
    <t>云南省政府研究室</t>
  </si>
  <si>
    <t>1530075</t>
  </si>
  <si>
    <t>云南省能源局</t>
  </si>
  <si>
    <t>1530076</t>
  </si>
  <si>
    <t>电气工程（研究方向为电力系统及其自动化）、水利工程（研究方向为水利水电工程）等相关专业</t>
  </si>
  <si>
    <t>云南省退耕还林办公室</t>
  </si>
  <si>
    <t>1530077</t>
  </si>
  <si>
    <t>云南省林业工会委员会</t>
  </si>
  <si>
    <t>1530078</t>
  </si>
  <si>
    <t>云南省统计局</t>
  </si>
  <si>
    <t>1530079</t>
  </si>
  <si>
    <t>1530080</t>
  </si>
  <si>
    <t>1530081</t>
  </si>
  <si>
    <t>统计学类、经济学类相关专业</t>
  </si>
  <si>
    <t>云南省统计局普查中心</t>
  </si>
  <si>
    <t>1530082</t>
  </si>
  <si>
    <t>1530083</t>
  </si>
  <si>
    <t>云南省医疗保障局</t>
  </si>
  <si>
    <t>1530084</t>
  </si>
  <si>
    <t>临床医学类、中医学类、药学类、中药学类相关专业</t>
  </si>
  <si>
    <t>云南省数据局</t>
  </si>
  <si>
    <t>1530085</t>
  </si>
  <si>
    <t>大数据、人工智能、计算机科学与技术、软件工程相关专业</t>
  </si>
  <si>
    <t>1530086</t>
  </si>
  <si>
    <t>1530087</t>
  </si>
  <si>
    <t>1530088</t>
  </si>
  <si>
    <t>1530089</t>
  </si>
  <si>
    <t>云南省监狱管理局</t>
  </si>
  <si>
    <t>1530090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</si>
  <si>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取得国家法律职业资格证书（</t>
    </r>
    <r>
      <rPr>
        <sz val="11"/>
        <rFont val="Times New Roman"/>
        <charset val="134"/>
      </rPr>
      <t>A</t>
    </r>
    <r>
      <rPr>
        <sz val="11"/>
        <rFont val="方正仿宋_GBK"/>
        <charset val="134"/>
      </rPr>
      <t>证）；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符合人民警察录用体检标准。</t>
    </r>
  </si>
  <si>
    <t>指导监狱开展男性罪犯法制教育工作</t>
  </si>
  <si>
    <t>1530091</t>
  </si>
  <si>
    <t>信息与通信工程类相关专业</t>
  </si>
  <si>
    <t>符合人民警察录用体检标准</t>
  </si>
  <si>
    <t>指导监狱开展信息化建设及运维工作</t>
  </si>
  <si>
    <t>1530092</t>
  </si>
  <si>
    <t>中国语言文学类相关专业</t>
  </si>
  <si>
    <t>云南省疾病预防控制局</t>
  </si>
  <si>
    <t>1530093</t>
  </si>
  <si>
    <t>公共卫生与预防医学</t>
  </si>
  <si>
    <t>1530094</t>
  </si>
  <si>
    <t>1530095</t>
  </si>
  <si>
    <t>云南省投资促进局</t>
  </si>
  <si>
    <t>1530096</t>
  </si>
  <si>
    <t>1530097</t>
  </si>
  <si>
    <t>管理学类（会计学、财务管理专业）</t>
  </si>
  <si>
    <t>云南省高级人民法院</t>
  </si>
  <si>
    <t>1530098</t>
  </si>
  <si>
    <t>1530099</t>
  </si>
  <si>
    <t>1530100</t>
  </si>
  <si>
    <t>1530101</t>
  </si>
  <si>
    <t>民商法学、民事诉讼法学相关专业</t>
  </si>
  <si>
    <t>1530102</t>
  </si>
  <si>
    <t>1530103</t>
  </si>
  <si>
    <t>刑法学、刑事诉讼法学相关专业</t>
  </si>
  <si>
    <t>1530104</t>
  </si>
  <si>
    <t>1530105</t>
  </si>
  <si>
    <t>经济法学相关专业</t>
  </si>
  <si>
    <t>1530106</t>
  </si>
  <si>
    <t>1530107</t>
  </si>
  <si>
    <t>1530108</t>
  </si>
  <si>
    <t>1530109</t>
  </si>
  <si>
    <t>法学类相关专业，法律（非法学）专业除外</t>
  </si>
  <si>
    <t>1530110</t>
  </si>
  <si>
    <t>民商法学、民事诉讼法学相关专业，法律（非法学）专业除外</t>
  </si>
  <si>
    <t>1530111</t>
  </si>
  <si>
    <t>1530112</t>
  </si>
  <si>
    <t>刑法学、刑事诉讼法学相关专业，法律（非法学）专业除外</t>
  </si>
  <si>
    <t>1530113</t>
  </si>
  <si>
    <t>宪法学与行政法学相关专业，法律（非法学）专业除外</t>
  </si>
  <si>
    <t>1530114</t>
  </si>
  <si>
    <t>知识产权法学相关专业，法律（非法学）专业除外</t>
  </si>
  <si>
    <t>1530115</t>
  </si>
  <si>
    <t>环境与资源保护法学相关专业，法律（非法学）专业除外</t>
  </si>
  <si>
    <t>云南省人民检察院</t>
  </si>
  <si>
    <t>1530116</t>
  </si>
  <si>
    <t>法学类法学专业（限刑法学方向）</t>
  </si>
  <si>
    <t>1530117</t>
  </si>
  <si>
    <t>1530118</t>
  </si>
  <si>
    <t>法学类法学专业（限诉讼法学刑事诉讼法或证据法方向）</t>
  </si>
  <si>
    <t>1530119</t>
  </si>
  <si>
    <t>1530120</t>
  </si>
  <si>
    <t>法学类法学或法律专业</t>
  </si>
  <si>
    <t>1530121</t>
  </si>
  <si>
    <t>开远铁路运输检察院</t>
  </si>
  <si>
    <t>1530122</t>
  </si>
  <si>
    <t>云南省社会科学界联合会</t>
  </si>
  <si>
    <t>1530123</t>
  </si>
  <si>
    <t>参照公务员法管理的群团组织</t>
  </si>
  <si>
    <t>云南省搬迁安置办公室</t>
  </si>
  <si>
    <t>1530124</t>
  </si>
  <si>
    <t>社会学、社会工作、土地资源管理相关专业</t>
  </si>
  <si>
    <t>1530125</t>
  </si>
  <si>
    <t>云南省供销合作社联合社</t>
  </si>
  <si>
    <t>1530126</t>
  </si>
  <si>
    <t>会计、审计、财务管理相关专业</t>
  </si>
  <si>
    <t>中国国民党革命委员会云南省委员会</t>
  </si>
  <si>
    <t>1530127</t>
  </si>
  <si>
    <t>昆明市委组织部</t>
  </si>
  <si>
    <t>州（市）级单位</t>
  </si>
  <si>
    <t>2530128</t>
  </si>
  <si>
    <t>昆明市委组织部党员教育中心（党员干部现代远程教育工作办公室）</t>
  </si>
  <si>
    <t>2530129</t>
  </si>
  <si>
    <t>网络与新媒体、影视摄影与制作、新闻传播学、新闻与传播类相关专业</t>
  </si>
  <si>
    <t>B</t>
  </si>
  <si>
    <t>昆明市委宣传部</t>
  </si>
  <si>
    <t>2530130</t>
  </si>
  <si>
    <t>经济学、法学、文学、管理学类相关专业</t>
  </si>
  <si>
    <t>2530131</t>
  </si>
  <si>
    <t>昆明市委金融办</t>
  </si>
  <si>
    <t>2530132</t>
  </si>
  <si>
    <t>经济学、金融学、法学、会计学、汉语言文学类相关专业</t>
  </si>
  <si>
    <t>昆明市委党校</t>
  </si>
  <si>
    <t>2530133</t>
  </si>
  <si>
    <t>汉语言文学、法学、秘书学、新闻学、人力资源管理、行政管理专业</t>
  </si>
  <si>
    <t>昆明市人大常委会办公室</t>
  </si>
  <si>
    <t>2530134</t>
  </si>
  <si>
    <t>2530135</t>
  </si>
  <si>
    <t>昆明市人民政府办公室</t>
  </si>
  <si>
    <t>2530136</t>
  </si>
  <si>
    <t>经济学、理学、工学、法学类</t>
  </si>
  <si>
    <t>昆明市发展和改革委员会</t>
  </si>
  <si>
    <t>2530137</t>
  </si>
  <si>
    <t>经济学类相关专业、工学类相关专业（含机械类、自动化类、航空航天类、能源动力类、电气类、材料类、电子信息类）</t>
  </si>
  <si>
    <t>昆明市公安局</t>
  </si>
  <si>
    <t>2530138</t>
  </si>
  <si>
    <t>经济学类、财政学类、金融学类相关专业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</si>
  <si>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符合人民警察录用体检、考察标准；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个月以上非公派境外留学、工作、生活经历的，不得报考。</t>
    </r>
  </si>
  <si>
    <t>2530139</t>
  </si>
  <si>
    <t>2530140</t>
  </si>
  <si>
    <t>环境科学与工程类、食品科学与工程类相关专业</t>
  </si>
  <si>
    <t>2530141</t>
  </si>
  <si>
    <t>2530142</t>
  </si>
  <si>
    <t>2530143</t>
  </si>
  <si>
    <t>外国语言文学类（英语、老挝语、泰语、越南语等）</t>
  </si>
  <si>
    <t>2530144</t>
  </si>
  <si>
    <t>昆明市司法局</t>
  </si>
  <si>
    <t>2530145</t>
  </si>
  <si>
    <t>D</t>
  </si>
  <si>
    <t>2530146</t>
  </si>
  <si>
    <t>2530147</t>
  </si>
  <si>
    <t>会计学相关专业</t>
  </si>
  <si>
    <t>昆明市财政局</t>
  </si>
  <si>
    <t>2530148</t>
  </si>
  <si>
    <t>经济学类相关专业</t>
  </si>
  <si>
    <t>2530149</t>
  </si>
  <si>
    <t>2530150</t>
  </si>
  <si>
    <t>法学、法律、工商管理（学）、会计、审计相关专业</t>
  </si>
  <si>
    <t>2530151</t>
  </si>
  <si>
    <t>昆明市交通运输综合行政执法支队磨憨大队</t>
  </si>
  <si>
    <t>2530152</t>
  </si>
  <si>
    <t>外国语言文学类（老挝语、泰语）、法学类、公共管理类、中国语言文学类</t>
  </si>
  <si>
    <t>2530153</t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</si>
  <si>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01</t>
    </r>
  </si>
  <si>
    <t>2530154</t>
  </si>
  <si>
    <t>法学类、公共管理类、中国语言文学类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</si>
  <si>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招录单位及名额：晋宁大队、安宁大队、富民大队、宜良大队、石林大队、寻甸大队各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</si>
  <si>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02</t>
    </r>
  </si>
  <si>
    <t>2530155</t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</si>
  <si>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03</t>
    </r>
  </si>
  <si>
    <t>2530156</t>
  </si>
  <si>
    <t>交通运输类、物流管理与工程类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</si>
  <si>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招录单位及名额：禄劝大队、嵩明大队、东川大队、磨憨大队各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</si>
  <si>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04</t>
    </r>
  </si>
  <si>
    <t>2530157</t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</si>
  <si>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05</t>
    </r>
  </si>
  <si>
    <t>2530158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</si>
  <si>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招录单位及名额：禄劝大队、嵩明大队、东川大队各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</si>
  <si>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06</t>
    </r>
  </si>
  <si>
    <t>2530159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</si>
  <si>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工作地点在昆明市主城五区大队。</t>
    </r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</si>
  <si>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07</t>
    </r>
  </si>
  <si>
    <t>2530160</t>
  </si>
  <si>
    <t>昆明市计划供水节约用水办公室</t>
  </si>
  <si>
    <t>2530161</t>
  </si>
  <si>
    <t>环境科学与工程类、水利类相关专业</t>
  </si>
  <si>
    <t>昆明市商务局</t>
  </si>
  <si>
    <t>2530162</t>
  </si>
  <si>
    <t>2530163</t>
  </si>
  <si>
    <t>管理学类相关专业</t>
  </si>
  <si>
    <t>昆明市审计局</t>
  </si>
  <si>
    <t>2530164</t>
  </si>
  <si>
    <t>2530165</t>
  </si>
  <si>
    <t>2530166</t>
  </si>
  <si>
    <t>数学、统计学、应用统计相关专业</t>
  </si>
  <si>
    <t>昆明市人民对外友好协会</t>
  </si>
  <si>
    <t>2530167</t>
  </si>
  <si>
    <t>老挝语、亚非语言文学（老挝语方向）</t>
  </si>
  <si>
    <t>昆明市人民政府国有资产监督管理委员会</t>
  </si>
  <si>
    <t>2530168</t>
  </si>
  <si>
    <t>经济学、管理学相关专业</t>
  </si>
  <si>
    <t>2530169</t>
  </si>
  <si>
    <t>昆明市市场监督管理局高新技术产业开发区分局</t>
  </si>
  <si>
    <t>2530170</t>
  </si>
  <si>
    <t>知识产权、法学、汉语言文学、应用语言学专业</t>
  </si>
  <si>
    <t>昆明市市场监督管理局经济技术开发区分局</t>
  </si>
  <si>
    <t>2530171</t>
  </si>
  <si>
    <t>2530172</t>
  </si>
  <si>
    <t>昆明市市场监督管理局滇池国家旅游度假区分局</t>
  </si>
  <si>
    <t>2530173</t>
  </si>
  <si>
    <t>药学类、中药学类相关专业</t>
  </si>
  <si>
    <t>昆明市市场监督管理局空港经济区分局</t>
  </si>
  <si>
    <t>2530174</t>
  </si>
  <si>
    <r>
      <rPr>
        <sz val="11"/>
        <rFont val="方正仿宋_GBK"/>
        <charset val="134"/>
      </rPr>
      <t>昆明市市场监督管理局中国老挝磨憨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磨丁经济合作区分局</t>
    </r>
  </si>
  <si>
    <t>2530175</t>
  </si>
  <si>
    <t>昆明市林业和草原有害生物防治检疫中心</t>
  </si>
  <si>
    <t>2530176</t>
  </si>
  <si>
    <t>林学类、草学类、生物学相关专业</t>
  </si>
  <si>
    <t>昆明市统计局</t>
  </si>
  <si>
    <t>2530177</t>
  </si>
  <si>
    <t>统计学类、数学类相关专业</t>
  </si>
  <si>
    <t>2530178</t>
  </si>
  <si>
    <t>昆明市医疗保障局</t>
  </si>
  <si>
    <t>2530179</t>
  </si>
  <si>
    <t>基础医学类、临床医学类、中医学类、中西医结合类、护理学类相关专业</t>
  </si>
  <si>
    <t>昆明市机关事务管理局</t>
  </si>
  <si>
    <t>2530180</t>
  </si>
  <si>
    <t>计算机类、土木类相关专业</t>
  </si>
  <si>
    <t>昆明市防震减灾局</t>
  </si>
  <si>
    <t>2530181</t>
  </si>
  <si>
    <t>地球物理学类、地质学类、地理科学类相关专业</t>
  </si>
  <si>
    <t>昆明市供销合作社联合社</t>
  </si>
  <si>
    <t>2530182</t>
  </si>
  <si>
    <t>昆明市数据局</t>
  </si>
  <si>
    <t>2530183</t>
  </si>
  <si>
    <t>计算机类、数学类、电子信息类、经济学类相关专业</t>
  </si>
  <si>
    <t>2530184</t>
  </si>
  <si>
    <t>2530185</t>
  </si>
  <si>
    <t>2530186</t>
  </si>
  <si>
    <t>昆明空港经济区管理委员会</t>
  </si>
  <si>
    <t>2530187</t>
  </si>
  <si>
    <r>
      <rPr>
        <sz val="11"/>
        <rFont val="方正仿宋_GBK"/>
        <charset val="134"/>
      </rPr>
      <t>磨憨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磨丁合作区管委会</t>
    </r>
  </si>
  <si>
    <t>2530188</t>
  </si>
  <si>
    <t>2530189</t>
  </si>
  <si>
    <t>五华区市场监督管理局</t>
  </si>
  <si>
    <t>县（市、区）级单位</t>
  </si>
  <si>
    <t>3530190</t>
  </si>
  <si>
    <t>食品科学与工程类、化工与制药类、公共卫生与预防医学类、药学类相关专业</t>
  </si>
  <si>
    <t>五华区医疗保险中心</t>
  </si>
  <si>
    <t>3530191</t>
  </si>
  <si>
    <t>五华区财政预算评审中心</t>
  </si>
  <si>
    <t>3530192</t>
  </si>
  <si>
    <t>经济学类、法学类相关专业</t>
  </si>
  <si>
    <t>盘龙区委政法委员会</t>
  </si>
  <si>
    <t>3530193</t>
  </si>
  <si>
    <t>3530194</t>
  </si>
  <si>
    <t>盘龙区委社会工作部</t>
  </si>
  <si>
    <t>3530195</t>
  </si>
  <si>
    <t>3530196</t>
  </si>
  <si>
    <t>盘龙区财政局</t>
  </si>
  <si>
    <t>3530197</t>
  </si>
  <si>
    <t>3530198</t>
  </si>
  <si>
    <t>盘龙区自然资源局</t>
  </si>
  <si>
    <t>3530199</t>
  </si>
  <si>
    <t>建筑类、林学类、测绘类相关专业</t>
  </si>
  <si>
    <t>3530200</t>
  </si>
  <si>
    <t>盘龙区水务局</t>
  </si>
  <si>
    <t>3530201</t>
  </si>
  <si>
    <t>3530202</t>
  </si>
  <si>
    <t>盘龙区市场监督管理局</t>
  </si>
  <si>
    <t>3530203</t>
  </si>
  <si>
    <t>机械类、计算机类相关专业</t>
  </si>
  <si>
    <t>3530204</t>
  </si>
  <si>
    <t>盘龙区司法局所属司法所大职位</t>
  </si>
  <si>
    <t>3530205</t>
  </si>
  <si>
    <r>
      <rPr>
        <sz val="11"/>
        <rFont val="方正仿宋_GBK"/>
        <charset val="134"/>
      </rPr>
      <t>招录单位及名额：盘龙区司法局所属金辰司法所、双龙司法所各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</si>
  <si>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官渡区教育体育局</t>
  </si>
  <si>
    <t>3530206</t>
  </si>
  <si>
    <t>官渡区住房和城乡建设局</t>
  </si>
  <si>
    <t>3530207</t>
  </si>
  <si>
    <t>建筑类相关专业</t>
  </si>
  <si>
    <t>官渡区文化和旅游局</t>
  </si>
  <si>
    <t>3530208</t>
  </si>
  <si>
    <t>官渡区市场监督管理局</t>
  </si>
  <si>
    <t>3530209</t>
  </si>
  <si>
    <t>法学、食品科学与工程、食品质量与安全、食品安全与检测、药学、药物制剂、中药学</t>
  </si>
  <si>
    <t>3530210</t>
  </si>
  <si>
    <t>官渡区人民政府官渡街道办事处</t>
  </si>
  <si>
    <t>乡镇（街道）级单位</t>
  </si>
  <si>
    <t>4530211</t>
  </si>
  <si>
    <t>法学、经济学、土木工程、建筑学、城乡规划</t>
  </si>
  <si>
    <t>C</t>
  </si>
  <si>
    <t>昆明市官渡区人民政府阿拉街道办事处</t>
  </si>
  <si>
    <t>4530212</t>
  </si>
  <si>
    <t>西山区纪委监委</t>
  </si>
  <si>
    <t>3530213</t>
  </si>
  <si>
    <t>法学类</t>
  </si>
  <si>
    <t>西山区委社会工作部</t>
  </si>
  <si>
    <t>3530214</t>
  </si>
  <si>
    <t>西山区自然资源局</t>
  </si>
  <si>
    <t>3530215</t>
  </si>
  <si>
    <t>经济学类、工学类、管理学类、农学类</t>
  </si>
  <si>
    <t>3530216</t>
  </si>
  <si>
    <r>
      <rPr>
        <sz val="11"/>
        <rFont val="方正仿宋_GBK"/>
        <charset val="134"/>
      </rPr>
      <t>西山区人民政府街道办事处大职位</t>
    </r>
    <r>
      <rPr>
        <sz val="11"/>
        <rFont val="Times New Roman"/>
        <charset val="134"/>
      </rPr>
      <t>01</t>
    </r>
  </si>
  <si>
    <t>4530217</t>
  </si>
  <si>
    <r>
      <rPr>
        <sz val="11"/>
        <rFont val="方正仿宋_GBK"/>
        <charset val="134"/>
      </rPr>
      <t>招录单位及名额：西山区马街街道办事处、金碧街道办事处、海口街道办事处、福海街道办事处各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</si>
  <si>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西山区人民政府街道办事处大职位</t>
    </r>
    <r>
      <rPr>
        <sz val="11"/>
        <rFont val="Times New Roman"/>
        <charset val="134"/>
      </rPr>
      <t>02</t>
    </r>
  </si>
  <si>
    <t>4530218</t>
  </si>
  <si>
    <r>
      <rPr>
        <sz val="11"/>
        <rFont val="方正仿宋_GBK"/>
        <charset val="134"/>
      </rPr>
      <t>西山区人民政府街道办事处大职位</t>
    </r>
    <r>
      <rPr>
        <sz val="11"/>
        <rFont val="Times New Roman"/>
        <charset val="134"/>
      </rPr>
      <t>03</t>
    </r>
  </si>
  <si>
    <t>4530219</t>
  </si>
  <si>
    <t>工学类、农学类</t>
  </si>
  <si>
    <r>
      <rPr>
        <sz val="11"/>
        <rFont val="方正仿宋_GBK"/>
        <charset val="134"/>
      </rPr>
      <t>招录单位及名额：永昌街道办事处、前卫街道办事处、棕树营街道办事处、西苑街道办事处、碧鸡街道办事处、团结街道办事处各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</si>
  <si>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呈贡区纪委监委</t>
  </si>
  <si>
    <t>3530220</t>
  </si>
  <si>
    <t>3530221</t>
  </si>
  <si>
    <t>呈贡区委组织部</t>
  </si>
  <si>
    <t>3530222</t>
  </si>
  <si>
    <t>3530223</t>
  </si>
  <si>
    <t>呈贡区老干部活动中心</t>
  </si>
  <si>
    <t>3530224</t>
  </si>
  <si>
    <t>3530225</t>
  </si>
  <si>
    <t>呈贡区市场监督管理局</t>
  </si>
  <si>
    <t>3530226</t>
  </si>
  <si>
    <t>金融学类、管理科学与工程类、电子商务类、工商管理类、电子信息类、计算机类、土木类、建筑类</t>
  </si>
  <si>
    <t>3530227</t>
  </si>
  <si>
    <t>昆明市呈贡区人民政府洛羊街道办事处</t>
  </si>
  <si>
    <t>4530228</t>
  </si>
  <si>
    <t>昆明市呈贡区人民政府大渔街道办事处</t>
  </si>
  <si>
    <t>4530229</t>
  </si>
  <si>
    <t>4530230</t>
  </si>
  <si>
    <t>呈贡区人民政府街道办事处大职位</t>
  </si>
  <si>
    <t>4530231</t>
  </si>
  <si>
    <r>
      <rPr>
        <sz val="11"/>
        <rFont val="方正仿宋_GBK"/>
        <charset val="134"/>
      </rPr>
      <t>招录单位及名额：吴家营街道办事处、乌龙街道办事处各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</si>
  <si>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东川区人民政府办公室</t>
  </si>
  <si>
    <t>3530232</t>
  </si>
  <si>
    <t>计算机类相关专业</t>
  </si>
  <si>
    <t>3530233</t>
  </si>
  <si>
    <t>东川区发展和改革局</t>
  </si>
  <si>
    <t>3530234</t>
  </si>
  <si>
    <t>土木类、管理科学与工程类相关专业</t>
  </si>
  <si>
    <t>东川区民政局</t>
  </si>
  <si>
    <t>3530235</t>
  </si>
  <si>
    <t>东川区市场监督管理局</t>
  </si>
  <si>
    <t>3530236</t>
  </si>
  <si>
    <t>食品科学与工程类、药学类、公共卫生与预防医学类、化工与制药类、生物工程类相关专业</t>
  </si>
  <si>
    <t>3530237</t>
  </si>
  <si>
    <t>3530238</t>
  </si>
  <si>
    <t>工业工程类、仪器类、自动化类、机械类相关专业</t>
  </si>
  <si>
    <t>3530239</t>
  </si>
  <si>
    <t>东川区自然资源局</t>
  </si>
  <si>
    <t>3530240</t>
  </si>
  <si>
    <t>土地资源管理、自然资源登记与管理、人力资源管理、财务管理、测绘科学与技术、地质资源与地质工程、城乡规划学相关专业</t>
  </si>
  <si>
    <t>东川区自然资源局因民自然资源所</t>
  </si>
  <si>
    <t>3530241</t>
  </si>
  <si>
    <t>防灾减灾科学与工程、测绘工程、遥感科学与技术、测绘科学与技术、地质资源与地质工程、城乡规划学相关专业</t>
  </si>
  <si>
    <t>3530242</t>
  </si>
  <si>
    <t>东川区农业农村局</t>
  </si>
  <si>
    <t>3530243</t>
  </si>
  <si>
    <t>植物生产类、动物生产类、动物医学类、水产类、农业经济管理类相关专业</t>
  </si>
  <si>
    <t>云南东川产业园区管理委员会</t>
  </si>
  <si>
    <t>3530244</t>
  </si>
  <si>
    <t>经济学类、工业工程类、土木类、测绘类相关专业</t>
  </si>
  <si>
    <t>安宁市纪委监委</t>
  </si>
  <si>
    <t>3530245</t>
  </si>
  <si>
    <t>法学类、经济学类、金融学类相关专业</t>
  </si>
  <si>
    <t>3530246</t>
  </si>
  <si>
    <t>安宁市委组织部</t>
  </si>
  <si>
    <t>3530247</t>
  </si>
  <si>
    <t>3530248</t>
  </si>
  <si>
    <t>安宁市市场监督管理局</t>
  </si>
  <si>
    <t>3530249</t>
  </si>
  <si>
    <t>食品科学与工程类相关专业</t>
  </si>
  <si>
    <t>3530250</t>
  </si>
  <si>
    <t>3530251</t>
  </si>
  <si>
    <t>药学类相关专业</t>
  </si>
  <si>
    <t>3530252</t>
  </si>
  <si>
    <t>安宁市公安局</t>
  </si>
  <si>
    <t>3530253</t>
  </si>
  <si>
    <t>会计学、审计学相关专业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</si>
  <si>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日前取得会计或审计初级及以上专业技术资格，或者具有注册会计师全科合格证；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符合人民警察录用体检、考察标准；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个月以上非公派境外留学、工作、生活经历的，不得报考。</t>
    </r>
  </si>
  <si>
    <t>3530254</t>
  </si>
  <si>
    <t>3530255</t>
  </si>
  <si>
    <t>法学相关专业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</si>
  <si>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符合人民警察录用体检，考察标准；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取得国家法律职业资格证书（</t>
    </r>
    <r>
      <rPr>
        <sz val="11"/>
        <rFont val="Times New Roman"/>
        <charset val="134"/>
      </rPr>
      <t>A</t>
    </r>
    <r>
      <rPr>
        <sz val="11"/>
        <rFont val="方正仿宋_GBK"/>
        <charset val="134"/>
      </rPr>
      <t>证）。</t>
    </r>
  </si>
  <si>
    <t>安宁市人民政府草铺街道办事处</t>
  </si>
  <si>
    <t>4530256</t>
  </si>
  <si>
    <t>4530257</t>
  </si>
  <si>
    <t>安宁市农业综合行政执法大队</t>
  </si>
  <si>
    <t>3530258</t>
  </si>
  <si>
    <t>3530259</t>
  </si>
  <si>
    <t>安宁市自然资源局金方自然资源所</t>
  </si>
  <si>
    <t>3530260</t>
  </si>
  <si>
    <t>土地资源管理、采矿工程相关专业</t>
  </si>
  <si>
    <t>3530261</t>
  </si>
  <si>
    <t>安宁市人民政府连然街道办事处</t>
  </si>
  <si>
    <t>4530262</t>
  </si>
  <si>
    <t>法学类、经济学类相关专业</t>
  </si>
  <si>
    <t>4530263</t>
  </si>
  <si>
    <t>安宁市人民政府金方街道办事处</t>
  </si>
  <si>
    <t>4530264</t>
  </si>
  <si>
    <t>4530265</t>
  </si>
  <si>
    <t>安宁市应急管理局</t>
  </si>
  <si>
    <t>3530266</t>
  </si>
  <si>
    <t>化学类、化工与制药类等相关专业</t>
  </si>
  <si>
    <t>3530267</t>
  </si>
  <si>
    <t>安宁市政务服务管理局</t>
  </si>
  <si>
    <t>3530268</t>
  </si>
  <si>
    <t>计算机类、数学类相关专业</t>
  </si>
  <si>
    <t>安宁市财政局</t>
  </si>
  <si>
    <t>3530269</t>
  </si>
  <si>
    <r>
      <rPr>
        <sz val="11"/>
        <rFont val="方正仿宋_GBK"/>
        <charset val="134"/>
      </rPr>
      <t>晋宁区区级机关大职位</t>
    </r>
    <r>
      <rPr>
        <sz val="11"/>
        <rFont val="Times New Roman"/>
        <charset val="134"/>
      </rPr>
      <t>01</t>
    </r>
  </si>
  <si>
    <t>3530270</t>
  </si>
  <si>
    <r>
      <rPr>
        <sz val="11"/>
        <rFont val="方正仿宋_GBK"/>
        <charset val="134"/>
      </rPr>
      <t>招录单位及名额：昆明市晋宁区发展和改革局、昆明市晋宁区财政局各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</si>
  <si>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晋宁区区级机关大职位</t>
    </r>
    <r>
      <rPr>
        <sz val="11"/>
        <rFont val="Times New Roman"/>
        <charset val="134"/>
      </rPr>
      <t>02</t>
    </r>
  </si>
  <si>
    <t>3530271</t>
  </si>
  <si>
    <t>农业工程类、水利类、土木类相关专业</t>
  </si>
  <si>
    <r>
      <rPr>
        <sz val="11"/>
        <rFont val="方正仿宋_GBK"/>
        <charset val="134"/>
      </rPr>
      <t>招录单位及名额：昆明市晋宁区农业农村局、昆明市晋宁区水务局各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</si>
  <si>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晋宁区教育体育局</t>
  </si>
  <si>
    <t>3530272</t>
  </si>
  <si>
    <t>晋宁区卫生健康局</t>
  </si>
  <si>
    <t>3530273</t>
  </si>
  <si>
    <t>基础医学类、临床医学类、公共卫生与预防医学类相关专业</t>
  </si>
  <si>
    <t>晋宁区人民政府街道办事处大职位</t>
  </si>
  <si>
    <t>4530274</t>
  </si>
  <si>
    <r>
      <rPr>
        <sz val="11"/>
        <rFont val="方正仿宋_GBK"/>
        <charset val="134"/>
      </rPr>
      <t>招录单位及名额：晋宁区昆阳街道办事处、晋城街道办事处、宝峰街道办事处各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</si>
  <si>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晋宁区二街镇人民政府</t>
  </si>
  <si>
    <t>4530275</t>
  </si>
  <si>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</t>
    </r>
  </si>
  <si>
    <t>共青团富民县委</t>
  </si>
  <si>
    <t>3530276</t>
  </si>
  <si>
    <t>富民县红十字会</t>
  </si>
  <si>
    <t>3530277</t>
  </si>
  <si>
    <r>
      <rPr>
        <sz val="11"/>
        <rFont val="方正仿宋_GBK"/>
        <charset val="134"/>
      </rPr>
      <t>富民县人民政府街道办事处大职位</t>
    </r>
    <r>
      <rPr>
        <sz val="11"/>
        <rFont val="Times New Roman"/>
        <charset val="134"/>
      </rPr>
      <t>01</t>
    </r>
  </si>
  <si>
    <t>4530278</t>
  </si>
  <si>
    <r>
      <rPr>
        <sz val="11"/>
        <rFont val="方正仿宋_GBK"/>
        <charset val="134"/>
      </rPr>
      <t>招录单位及名额：富民县永定街道办事处、大营街道办事处各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</si>
  <si>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富民县人民政府街道办事处大职位</t>
    </r>
    <r>
      <rPr>
        <sz val="11"/>
        <rFont val="Times New Roman"/>
        <charset val="134"/>
      </rPr>
      <t>02</t>
    </r>
  </si>
  <si>
    <t>4530279</t>
  </si>
  <si>
    <t>宜良县委办公室</t>
  </si>
  <si>
    <t>3530280</t>
  </si>
  <si>
    <t>宜良县纪委监委</t>
  </si>
  <si>
    <t>3530281</t>
  </si>
  <si>
    <t>法学类、计算机类、工商管理类相关专业</t>
  </si>
  <si>
    <t>3530282</t>
  </si>
  <si>
    <t>宜良县委组织部</t>
  </si>
  <si>
    <t>3530283</t>
  </si>
  <si>
    <t>工商管理类、经济学类、财政学类、金融学类相关专业</t>
  </si>
  <si>
    <t>3530284</t>
  </si>
  <si>
    <t>3530285</t>
  </si>
  <si>
    <t>3530286</t>
  </si>
  <si>
    <t>宜良县委社会工作部</t>
  </si>
  <si>
    <t>3530287</t>
  </si>
  <si>
    <t>工商管理类、农业经济管理类、法学类相关专业</t>
  </si>
  <si>
    <t>3530288</t>
  </si>
  <si>
    <t>宜良县公安局</t>
  </si>
  <si>
    <t>3530289</t>
  </si>
  <si>
    <t>3530290</t>
  </si>
  <si>
    <t>3530291</t>
  </si>
  <si>
    <t>宜良县自然资源局</t>
  </si>
  <si>
    <t>3530292</t>
  </si>
  <si>
    <t>测绘类、地质类、矿业类相关专业</t>
  </si>
  <si>
    <t>3530293</t>
  </si>
  <si>
    <t>宜良县自然资源局下属自然资源所大职位</t>
  </si>
  <si>
    <t>3530294</t>
  </si>
  <si>
    <t>测绘类、地质类、矿业类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</si>
  <si>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招录单位及名额：耿家营自然资源所、马街自然资源所各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</si>
  <si>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宜良县农业农村局</t>
  </si>
  <si>
    <t>3530295</t>
  </si>
  <si>
    <t>农业工程类、农业经济管理类</t>
  </si>
  <si>
    <t>3530296</t>
  </si>
  <si>
    <t>宜良县农业综合行政执法大队</t>
  </si>
  <si>
    <t>3530297</t>
  </si>
  <si>
    <t>宜良县卫生健康局</t>
  </si>
  <si>
    <t>3530298</t>
  </si>
  <si>
    <t>医学大类</t>
  </si>
  <si>
    <t>3530299</t>
  </si>
  <si>
    <t>宜良县市场监督管理局</t>
  </si>
  <si>
    <t>3530300</t>
  </si>
  <si>
    <t>经济学类、法学类、电子信息类相关专业</t>
  </si>
  <si>
    <t>宜良县市场监督管理局工业园区市场监督管理所</t>
  </si>
  <si>
    <t>3530301</t>
  </si>
  <si>
    <t>经济学类、法学类、工商管理类相关专业</t>
  </si>
  <si>
    <t>宜良县医疗保险中心</t>
  </si>
  <si>
    <t>3530302</t>
  </si>
  <si>
    <t>临床医学类相关专业</t>
  </si>
  <si>
    <r>
      <rPr>
        <sz val="11"/>
        <rFont val="方正仿宋_GBK"/>
        <charset val="134"/>
      </rPr>
      <t>宜良县人民政府街道办事处大职位</t>
    </r>
    <r>
      <rPr>
        <sz val="11"/>
        <rFont val="Times New Roman"/>
        <charset val="134"/>
      </rPr>
      <t>01</t>
    </r>
  </si>
  <si>
    <t>4530303</t>
  </si>
  <si>
    <t>农业经济管理类、农业工程类、统计学类、管理科学与工程类、工商管理类相关专业</t>
  </si>
  <si>
    <r>
      <rPr>
        <sz val="11"/>
        <rFont val="方正仿宋_GBK"/>
        <charset val="134"/>
      </rPr>
      <t>招录单位及名额：宜良县匡远街道办事处、南羊街道办事处各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</si>
  <si>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宜良县人民政府街道办事处大职位</t>
    </r>
    <r>
      <rPr>
        <sz val="11"/>
        <rFont val="Times New Roman"/>
        <charset val="134"/>
      </rPr>
      <t>02</t>
    </r>
  </si>
  <si>
    <t>4530304</t>
  </si>
  <si>
    <t>嵩明县纪委县监委</t>
  </si>
  <si>
    <t>3530305</t>
  </si>
  <si>
    <t>3530306</t>
  </si>
  <si>
    <t>嵩明县政府办公室</t>
  </si>
  <si>
    <t>3530307</t>
  </si>
  <si>
    <t>法学、经济学相关专业</t>
  </si>
  <si>
    <t>嵩明县委组织部</t>
  </si>
  <si>
    <t>3530308</t>
  </si>
  <si>
    <t>3530309</t>
  </si>
  <si>
    <t>嵩明县发展改革局</t>
  </si>
  <si>
    <t>3530310</t>
  </si>
  <si>
    <t>工学大类</t>
  </si>
  <si>
    <t>嵩明县教育体育局</t>
  </si>
  <si>
    <t>3530311</t>
  </si>
  <si>
    <t>教育学相关专业</t>
  </si>
  <si>
    <t>3530312</t>
  </si>
  <si>
    <t>嵩明县农业农村局</t>
  </si>
  <si>
    <t>3530313</t>
  </si>
  <si>
    <t>嵩明县司法局</t>
  </si>
  <si>
    <t>3530314</t>
  </si>
  <si>
    <t>嵩明县人力资源社会保障局</t>
  </si>
  <si>
    <t>3530315</t>
  </si>
  <si>
    <t>嵩明县商务投促局</t>
  </si>
  <si>
    <t>3530316</t>
  </si>
  <si>
    <t>经济学相关专业</t>
  </si>
  <si>
    <t>嵩明县交通运输局</t>
  </si>
  <si>
    <t>3530317</t>
  </si>
  <si>
    <t>土木类、交通运输类相关专业</t>
  </si>
  <si>
    <t>嵩明县小街镇人民政府</t>
  </si>
  <si>
    <t>4530318</t>
  </si>
  <si>
    <t>4530319</t>
  </si>
  <si>
    <t>石林县委组织部</t>
  </si>
  <si>
    <t>3530320</t>
  </si>
  <si>
    <t>3530321</t>
  </si>
  <si>
    <t>石林县委宣传部</t>
  </si>
  <si>
    <t>3530322</t>
  </si>
  <si>
    <t>文学类相关专业</t>
  </si>
  <si>
    <t>石林县委社会工作部</t>
  </si>
  <si>
    <t>3530323</t>
  </si>
  <si>
    <t>石林县人民政府办公室</t>
  </si>
  <si>
    <t>3530324</t>
  </si>
  <si>
    <t>3530325</t>
  </si>
  <si>
    <t>云南石林产业园区管理委员会</t>
  </si>
  <si>
    <t>3530326</t>
  </si>
  <si>
    <t>石林县发展和改革局</t>
  </si>
  <si>
    <t>3530327</t>
  </si>
  <si>
    <t>经济学类、财政学类、金融学类、经济与贸易类相关专业</t>
  </si>
  <si>
    <t>3530328</t>
  </si>
  <si>
    <t>电子信息类、计算机类相关专业</t>
  </si>
  <si>
    <t>石林县科学技术和工业信息化局</t>
  </si>
  <si>
    <t>3530329</t>
  </si>
  <si>
    <t>经济学类、统计学类相关专业</t>
  </si>
  <si>
    <t>3530330</t>
  </si>
  <si>
    <t>会计学、审计学、财务管理等专业</t>
  </si>
  <si>
    <t>石林县财政局</t>
  </si>
  <si>
    <t>3530331</t>
  </si>
  <si>
    <t>财政学类、金融学类相关专业</t>
  </si>
  <si>
    <t>禄劝县发展和改革局</t>
  </si>
  <si>
    <t>3530332</t>
  </si>
  <si>
    <t>土木类相关专业</t>
  </si>
  <si>
    <t>禄劝县农业农村局</t>
  </si>
  <si>
    <t>3530333</t>
  </si>
  <si>
    <t>禄劝县市场监督管理局</t>
  </si>
  <si>
    <t>3530334</t>
  </si>
  <si>
    <t>工商管理类相关专业</t>
  </si>
  <si>
    <t>禄劝县乡镇人民政府大职位</t>
  </si>
  <si>
    <t>4530335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</si>
  <si>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招录单位及名额：禄劝县茂山镇人民政府、团街镇人民政府各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</si>
  <si>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寻甸县委办公室</t>
  </si>
  <si>
    <t>3530336</t>
  </si>
  <si>
    <t>3530337</t>
  </si>
  <si>
    <t>寻甸县委统战部</t>
  </si>
  <si>
    <t>3530338</t>
  </si>
  <si>
    <t>寻甸县政府办公室</t>
  </si>
  <si>
    <t>3530339</t>
  </si>
  <si>
    <t>3530340</t>
  </si>
  <si>
    <t>寻甸县发展改革局</t>
  </si>
  <si>
    <t>3530341</t>
  </si>
  <si>
    <t>经济学类、统计学类、工业工程类、财政学类、经济与贸易类、建筑类相关专业</t>
  </si>
  <si>
    <t>3530342</t>
  </si>
  <si>
    <t>寻甸县科技和工业信息化局</t>
  </si>
  <si>
    <t>3530343</t>
  </si>
  <si>
    <t>化工与制药类、化学类、能源动力类、材料类相关专业</t>
  </si>
  <si>
    <t>3530344</t>
  </si>
  <si>
    <t>寻甸县财政局</t>
  </si>
  <si>
    <t>3530345</t>
  </si>
  <si>
    <t>财政学类、金融学类相关专业；工商管理类中会计学、财务管理、审计学专业</t>
  </si>
  <si>
    <t>3530346</t>
  </si>
  <si>
    <t>寻甸县统计局</t>
  </si>
  <si>
    <t>3530347</t>
  </si>
  <si>
    <t>3530348</t>
  </si>
  <si>
    <t>昭通市纪委监委派驻机构</t>
  </si>
  <si>
    <t>2530349</t>
  </si>
  <si>
    <t>2530350</t>
  </si>
  <si>
    <t>昭通市委社会工作部</t>
  </si>
  <si>
    <t>2530351</t>
  </si>
  <si>
    <t>社会学类、经济学类、金融学类、中国语言文学类相关专业</t>
  </si>
  <si>
    <t>2530352</t>
  </si>
  <si>
    <r>
      <rPr>
        <sz val="11"/>
        <rFont val="方正仿宋_GBK"/>
        <charset val="134"/>
      </rPr>
      <t>昭通市市级机关大职位</t>
    </r>
    <r>
      <rPr>
        <sz val="11"/>
        <rFont val="Times New Roman"/>
        <charset val="134"/>
      </rPr>
      <t>01</t>
    </r>
  </si>
  <si>
    <t>2530353</t>
  </si>
  <si>
    <r>
      <rPr>
        <sz val="11"/>
        <rFont val="方正仿宋_GBK"/>
        <charset val="134"/>
      </rPr>
      <t>招录单位及名额：昭通市委社会工作部、昭通市委编办、昭通市国家保密局、昭通市数据局各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</si>
  <si>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昭通市市级机关大职位</t>
    </r>
    <r>
      <rPr>
        <sz val="11"/>
        <rFont val="Times New Roman"/>
        <charset val="134"/>
      </rPr>
      <t>02</t>
    </r>
  </si>
  <si>
    <t>2530354</t>
  </si>
  <si>
    <t>工学门类、经济学门类相关专业</t>
  </si>
  <si>
    <r>
      <rPr>
        <sz val="11"/>
        <rFont val="方正仿宋_GBK"/>
        <charset val="134"/>
      </rPr>
      <t>招录单位及名额：昭通市工业和信息化局、昭通市科学技术局各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</si>
  <si>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昭通市交通运输局</t>
  </si>
  <si>
    <t>2530355</t>
  </si>
  <si>
    <t>工学门类、管理学门类相关专业</t>
  </si>
  <si>
    <t>2530356</t>
  </si>
  <si>
    <t>昭通市公安局</t>
  </si>
  <si>
    <t>2530357</t>
  </si>
  <si>
    <t>2530358</t>
  </si>
  <si>
    <t>2530359</t>
  </si>
  <si>
    <t>哲学门类、法学门类相关专业，财会审计类、计算机类相关专业</t>
  </si>
  <si>
    <t>昭通市农业农村局</t>
  </si>
  <si>
    <t>2530360</t>
  </si>
  <si>
    <t>工学门类、农学门类相关专业</t>
  </si>
  <si>
    <t>2530361</t>
  </si>
  <si>
    <t>昭通市卫生健康委员会</t>
  </si>
  <si>
    <t>2530362</t>
  </si>
  <si>
    <t>民革昭通市委</t>
  </si>
  <si>
    <t>2530363</t>
  </si>
  <si>
    <t>哲学门类相关专业，马克思主义理论类、中国语言文学类相关专业</t>
  </si>
  <si>
    <t>昭通市交通运输综合行政执法大职位</t>
  </si>
  <si>
    <t>2530364</t>
  </si>
  <si>
    <t>工学门类、理学门类相关专业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</si>
  <si>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招录单位及名额：昭通市交通运输综合行政执法支队鲁甸大队、昭通市交通运输综合行政执法支队巧家大队、昭通市交通运输综合行政执法支队水富大队各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</si>
  <si>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昭通市生态环境保护综合行政执法大职位</t>
  </si>
  <si>
    <t>2530365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</si>
  <si>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招录单位及名额：昭通市昭阳区生态环境保护综合行政执法大队、镇雄县生态环境保护综合行政执法大队、彝良县生态环境保护综合行政执法大队、大关县生态环境保护综合行政执法大队各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该职位从事野外执法工作，建议男性报考。</t>
    </r>
  </si>
  <si>
    <t>昭通市县（市、区）纪委监委大职位</t>
  </si>
  <si>
    <t>3530366</t>
  </si>
  <si>
    <t>法学类、计算机类、财会审计类相关专业</t>
  </si>
  <si>
    <r>
      <rPr>
        <sz val="11"/>
        <rFont val="方正仿宋_GBK"/>
        <charset val="134"/>
      </rPr>
      <t>招录单位及名额：昭阳区纪委监委、巧家县纪委监委、镇雄县纪委监委各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名，彝良县纪委监委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</t>
    </r>
  </si>
  <si>
    <t>昭通市县（市、区）组织部大职位</t>
  </si>
  <si>
    <t>3530367</t>
  </si>
  <si>
    <r>
      <rPr>
        <sz val="11"/>
        <rFont val="方正仿宋_GBK"/>
        <charset val="134"/>
      </rPr>
      <t>招录单位及名额：镇雄县委组织部、盐津县委组织部、水富市委组织部、绥江县委组织部各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</si>
  <si>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昭通市县（市、区）社会工作部大职位</t>
  </si>
  <si>
    <t>3530368</t>
  </si>
  <si>
    <t>法学门类、管理学门类相关专业</t>
  </si>
  <si>
    <r>
      <rPr>
        <sz val="11"/>
        <rFont val="方正仿宋_GBK"/>
        <charset val="134"/>
      </rPr>
      <t>招录单位及名额：昭阳区委社会工作部、巧家县委社会工作部、镇雄县委社会工作部、威信县委社会工作部、绥江县委社会工作部各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</si>
  <si>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昭通市县（市、区）党校大职位</t>
  </si>
  <si>
    <t>3530369</t>
  </si>
  <si>
    <t>哲学门类相关专业，政治学类、马克思主义理论类相关专业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</si>
  <si>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招录单位及名额：昭阳区委党校、盐津县委党校、大关县委党校各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</si>
  <si>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昭通市县（市、区）政府办公室大职位</t>
  </si>
  <si>
    <t>3530370</t>
  </si>
  <si>
    <r>
      <rPr>
        <sz val="11"/>
        <rFont val="方正仿宋_GBK"/>
        <charset val="134"/>
      </rPr>
      <t>招录单位及名额：镇雄县人民政府办公室、威信县人民政府办公室、盐津县人民政府办公室、永善县人民政府办公室各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</si>
  <si>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昭通市县（市、区）工业信息商务科技局大职位</t>
  </si>
  <si>
    <t>3530371</t>
  </si>
  <si>
    <t>经济学门类、工学门类相关专业</t>
  </si>
  <si>
    <r>
      <rPr>
        <sz val="11"/>
        <rFont val="方正仿宋_GBK"/>
        <charset val="134"/>
      </rPr>
      <t>招录单位及名额：昭阳区工业信息商务科技局、威信县工业信息商务科技局各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</si>
  <si>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昭通市县（市、区）人力资源和社会保障局大职位</t>
  </si>
  <si>
    <t>3530372</t>
  </si>
  <si>
    <r>
      <rPr>
        <sz val="11"/>
        <rFont val="方正仿宋_GBK"/>
        <charset val="134"/>
      </rPr>
      <t>招录单位及名额：昭阳区人力资源和社会保障局、镇雄县人力资源和社会保障局、彝良县人力资源和社会保障局、威信县人力资源和社会保障局、水富市人力资源和社会保障局各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</si>
  <si>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昭通市县（市、区）司法局大职位</t>
  </si>
  <si>
    <t>3530373</t>
  </si>
  <si>
    <t>法学门类相关专业</t>
  </si>
  <si>
    <r>
      <rPr>
        <sz val="11"/>
        <rFont val="方正仿宋_GBK"/>
        <charset val="134"/>
      </rPr>
      <t>招录单位及名额：昭阳区司法局、永善县司法局各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</si>
  <si>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昭通市县（市、区）财政局大职位</t>
  </si>
  <si>
    <t>3530374</t>
  </si>
  <si>
    <t>经济学门类相关专业，财会审计类相关专业</t>
  </si>
  <si>
    <r>
      <rPr>
        <sz val="11"/>
        <rFont val="方正仿宋_GBK"/>
        <charset val="134"/>
      </rPr>
      <t>招录单位及名额：昭阳区财政局、巧家县财政局、彝良县财政局、威信县财政局、水富市财政局各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</si>
  <si>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昭通市县（市、区）发展和改革局大职位</t>
  </si>
  <si>
    <t>3530375</t>
  </si>
  <si>
    <t>经济学门类、工学门类、管理学门类相关专业</t>
  </si>
  <si>
    <r>
      <rPr>
        <sz val="11"/>
        <rFont val="方正仿宋_GBK"/>
        <charset val="134"/>
      </rPr>
      <t>招录单位及名额：昭阳区发展和改革局、巧家县发展和改革局各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</si>
  <si>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昭通市县（市、区）教育体育局大职位</t>
  </si>
  <si>
    <t>3530376</t>
  </si>
  <si>
    <r>
      <rPr>
        <sz val="11"/>
        <rFont val="方正仿宋_GBK"/>
        <charset val="134"/>
      </rPr>
      <t>招录单位及名额：昭阳区教育体育局、巧家县教育体育局、彝良县教育体育局、盐津县教育体育局、绥江县教育体育局各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</si>
  <si>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昭通市县（市、区）民政局大职位</t>
  </si>
  <si>
    <t>3530377</t>
  </si>
  <si>
    <r>
      <rPr>
        <sz val="11"/>
        <rFont val="方正仿宋_GBK"/>
        <charset val="134"/>
      </rPr>
      <t>招录单位及名额：镇雄县民政局、大关县民政局、永善县民政局各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</si>
  <si>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昭通市县（市、区）自然资源局大职位</t>
  </si>
  <si>
    <t>3530378</t>
  </si>
  <si>
    <r>
      <rPr>
        <sz val="11"/>
        <rFont val="方正仿宋_GBK"/>
        <charset val="134"/>
      </rPr>
      <t>招录单位及名额：巧家县自然资源局、镇雄县自然资源局、彝良县自然资源局、威信县自然资源局、大关县自然资源局各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</si>
  <si>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昭通市县（市、区）统计局大职位</t>
  </si>
  <si>
    <t>3530379</t>
  </si>
  <si>
    <t>工学门类、经济学门类、理学门类相关专业</t>
  </si>
  <si>
    <r>
      <rPr>
        <sz val="11"/>
        <rFont val="方正仿宋_GBK"/>
        <charset val="134"/>
      </rPr>
      <t>招录单位及名额：镇雄县统计局、盐津县统计局、水富市统计局各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</si>
  <si>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昭通市县（市、区）市场监督管理局大职位</t>
    </r>
    <r>
      <rPr>
        <sz val="11"/>
        <rFont val="Times New Roman"/>
        <charset val="134"/>
      </rPr>
      <t>01</t>
    </r>
  </si>
  <si>
    <t>3530380</t>
  </si>
  <si>
    <t>工学门类、法学门类相关专业，公共卫生与预防医学类、药学类、中药学类相关专业</t>
  </si>
  <si>
    <r>
      <rPr>
        <sz val="11"/>
        <rFont val="方正仿宋_GBK"/>
        <charset val="134"/>
      </rPr>
      <t>招录单位及名额：昭阳区市场监督管理局、彝良县市场监督管理局、威信县市场监督管理局、大关县市场监督管理局各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</si>
  <si>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昭通市县（市、区）市场监督管理局大职位</t>
    </r>
    <r>
      <rPr>
        <sz val="11"/>
        <rFont val="Times New Roman"/>
        <charset val="134"/>
      </rPr>
      <t>02</t>
    </r>
  </si>
  <si>
    <t>3530381</t>
  </si>
  <si>
    <r>
      <rPr>
        <sz val="11"/>
        <rFont val="方正仿宋_GBK"/>
        <charset val="134"/>
      </rPr>
      <t>招录单位及名额：鲁甸县市场监督管理局、巧家县市场监督管理局、镇雄县市场监督管理局、永善县市场监督管理局各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</si>
  <si>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昭通市县（市、区）市场监督管理局大职位</t>
    </r>
    <r>
      <rPr>
        <sz val="11"/>
        <rFont val="Times New Roman"/>
        <charset val="134"/>
      </rPr>
      <t>03</t>
    </r>
  </si>
  <si>
    <t>3530382</t>
  </si>
  <si>
    <t>昭通市县（市、区）水务局大职位</t>
  </si>
  <si>
    <t>3530383</t>
  </si>
  <si>
    <r>
      <rPr>
        <sz val="11"/>
        <rFont val="方正仿宋_GBK"/>
        <charset val="134"/>
      </rPr>
      <t>招录单位及名额：镇雄县水务局、盐津县水务局各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</si>
  <si>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昭通市县（市、区）投资促进局大职位</t>
  </si>
  <si>
    <t>3530384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</si>
  <si>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招录单位及名额：昭阳区投资促进局、镇雄县投资促进局各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</si>
  <si>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昭通市产业园区管委会大职位</t>
  </si>
  <si>
    <t>3530385</t>
  </si>
  <si>
    <r>
      <rPr>
        <sz val="11"/>
        <rFont val="方正仿宋_GBK"/>
        <charset val="134"/>
      </rPr>
      <t>招录单位及名额：云南大关产业园区管委会、云南彝良产业园区管委会各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</si>
  <si>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昭通市县（市、区）农业综合行政执法大队大职位</t>
    </r>
    <r>
      <rPr>
        <sz val="11"/>
        <rFont val="Times New Roman"/>
        <charset val="134"/>
      </rPr>
      <t>01</t>
    </r>
  </si>
  <si>
    <t>3530386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</si>
  <si>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招录单位及名额：巧家县农业综合行政执法大队、彝良县农业综合行政执法大队、威信县农业综合行政执法大队各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</si>
  <si>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昭通市县（市、区）农业综合行政执法大队大职位</t>
    </r>
    <r>
      <rPr>
        <sz val="11"/>
        <rFont val="Times New Roman"/>
        <charset val="134"/>
      </rPr>
      <t>02</t>
    </r>
  </si>
  <si>
    <t>3530387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</si>
  <si>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招录单位及名额：镇雄县农业综合行政执法大队、彝良县农业综合行政执法大队、盐津县农业综合行政执法大队、大关县农业综合行政执法大队、永善县农业综合行政执法大队各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该职位从事野外执法工作，建议男性报考。</t>
    </r>
  </si>
  <si>
    <t>昭通市县（市、区）应急管理综合行政执法大队大职位</t>
  </si>
  <si>
    <t>3530388</t>
  </si>
  <si>
    <t>工学门类、理学门类相关专业，法学类相关专业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</si>
  <si>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招录单位及名额：镇雄县应急管理综合行政执法大队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名，大关县应急管理综合行政执法大队、永善县应急管理综合行政执法大队各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</si>
  <si>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昭通市县（市、区）文化市场综合行政执法大队大职位</t>
  </si>
  <si>
    <t>3530389</t>
  </si>
  <si>
    <t>法学门类、工学门类、理学门类相关专业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</si>
  <si>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招录单位及名额：彝良县文化市场综合行政执法大队、大关县文化市场综合行政执法大队、水富市文化市场综合行政执法大队各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</si>
  <si>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昭通市昭阳区区级机关大职位</t>
    </r>
    <r>
      <rPr>
        <sz val="11"/>
        <rFont val="Times New Roman"/>
        <charset val="134"/>
      </rPr>
      <t>01</t>
    </r>
  </si>
  <si>
    <t>3530390</t>
  </si>
  <si>
    <r>
      <rPr>
        <sz val="11"/>
        <rFont val="方正仿宋_GBK"/>
        <charset val="134"/>
      </rPr>
      <t>招录单位及名额：昭阳区委宣传部、昭阳区委组织部、昭阳区委政法委各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</si>
  <si>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昭通市昭阳区区级机关大职位</t>
    </r>
    <r>
      <rPr>
        <sz val="11"/>
        <rFont val="Times New Roman"/>
        <charset val="134"/>
      </rPr>
      <t>02</t>
    </r>
  </si>
  <si>
    <t>3530391</t>
  </si>
  <si>
    <r>
      <rPr>
        <sz val="11"/>
        <rFont val="方正仿宋_GBK"/>
        <charset val="134"/>
      </rPr>
      <t>招录单位及名额：昭阳区住房和城乡建设局、昭阳区综合行政执法局、昭阳区农业农村局各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</si>
  <si>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昭阳区人民政府凤凰街道办事处</t>
  </si>
  <si>
    <t>4530392</t>
  </si>
  <si>
    <t>昭通市下辖人民政府街道办事处大职位</t>
  </si>
  <si>
    <t>4530393</t>
  </si>
  <si>
    <r>
      <rPr>
        <sz val="11"/>
        <rFont val="方正仿宋_GBK"/>
        <charset val="134"/>
      </rPr>
      <t>招录单位及名额：昭阳区北闸街道办事处、永善县溪洛渡街道办事处、永善县永兴街道办事处、水富市云富街道办事处各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</si>
  <si>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昭通市镇雄县县级机关大职位</t>
  </si>
  <si>
    <t>3530394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</si>
  <si>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招录单位及名额：镇雄县供销合作社联合社、镇雄县委党史研究室（县地方志办公室）各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</si>
  <si>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昭通市绥江县县级机关大职位</t>
  </si>
  <si>
    <t>3530395</t>
  </si>
  <si>
    <r>
      <rPr>
        <sz val="11"/>
        <rFont val="方正仿宋_GBK"/>
        <charset val="134"/>
      </rPr>
      <t>招录单位及名额：绥江县委办公室、绥江县纪委监委、绥江县委统战部、绥江县委编办各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</si>
  <si>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巧家县委办公室</t>
  </si>
  <si>
    <t>3530396</t>
  </si>
  <si>
    <t>3530397</t>
  </si>
  <si>
    <t>巧家县委宣传部</t>
  </si>
  <si>
    <t>3530398</t>
  </si>
  <si>
    <t>巧家县搬迁安置局</t>
  </si>
  <si>
    <t>3530399</t>
  </si>
  <si>
    <t>巧家县财政绩效评价和票据管理中心</t>
  </si>
  <si>
    <t>3530400</t>
  </si>
  <si>
    <t>经济学类、财政学类、金融学类、财会审计类相关专业</t>
  </si>
  <si>
    <t>镇雄县委办公室</t>
  </si>
  <si>
    <t>3530401</t>
  </si>
  <si>
    <t>镇雄县委编办</t>
  </si>
  <si>
    <t>3530402</t>
  </si>
  <si>
    <t>镇雄县卫生健康局</t>
  </si>
  <si>
    <t>3530403</t>
  </si>
  <si>
    <t>医学门类相关专业</t>
  </si>
  <si>
    <t>彝良县应急管理局</t>
  </si>
  <si>
    <t>3530404</t>
  </si>
  <si>
    <t>3530405</t>
  </si>
  <si>
    <t>彝良县红十字会</t>
  </si>
  <si>
    <t>3530406</t>
  </si>
  <si>
    <t>大关县财政局</t>
  </si>
  <si>
    <t>3530407</t>
  </si>
  <si>
    <t>3530408</t>
  </si>
  <si>
    <t>大关县审计局</t>
  </si>
  <si>
    <t>3530409</t>
  </si>
  <si>
    <t>计算机科学与技术、软件工程、网络空间安全、电子信息相关专业</t>
  </si>
  <si>
    <t>鲁甸县委政策研究室</t>
  </si>
  <si>
    <t>3530410</t>
  </si>
  <si>
    <t>共青团鲁甸县委</t>
  </si>
  <si>
    <t>3530411</t>
  </si>
  <si>
    <t>昭通市鲁甸县大职位</t>
  </si>
  <si>
    <t>3530412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</si>
  <si>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招录单位及名额：鲁甸县委组织部党员教育中心、鲁甸县医疗保险中心各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</si>
  <si>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鲁甸县人民政府文屏街道办事处</t>
  </si>
  <si>
    <t>4530413</t>
  </si>
  <si>
    <t>4530414</t>
  </si>
  <si>
    <t>永善县审计局</t>
  </si>
  <si>
    <t>3530415</t>
  </si>
  <si>
    <t>工程造价、工程管理、土木工程相关专业</t>
  </si>
  <si>
    <t>永善县公共就业和人才服务中心</t>
  </si>
  <si>
    <t>3530416</t>
  </si>
  <si>
    <t>经济学门类、理学门类、管理学门类相关专业</t>
  </si>
  <si>
    <t>水富市纪委监委</t>
  </si>
  <si>
    <t>3530417</t>
  </si>
  <si>
    <t>水富市审计局</t>
  </si>
  <si>
    <t>3530418</t>
  </si>
  <si>
    <t>财务管理、审计学、会计学、财务会计教育、财政学、税收学相关专业</t>
  </si>
  <si>
    <t>威信县住房和城乡建设局</t>
  </si>
  <si>
    <t>3530419</t>
  </si>
  <si>
    <t>威信县扎西镇人民政府</t>
  </si>
  <si>
    <t>4530420</t>
  </si>
  <si>
    <t>盐津县政务服务管理局</t>
  </si>
  <si>
    <t>3530421</t>
  </si>
  <si>
    <t>曲靖市纪委监委</t>
  </si>
  <si>
    <t>2530422</t>
  </si>
  <si>
    <t>法学类、政治学类、纪检监察学类、法律类相关专业</t>
  </si>
  <si>
    <t>曲靖市委巡察机构</t>
  </si>
  <si>
    <t>2530423</t>
  </si>
  <si>
    <t>曲靖市委组织部党员教育中心</t>
  </si>
  <si>
    <t>2530424</t>
  </si>
  <si>
    <t>2530425</t>
  </si>
  <si>
    <t>曲靖市工业和信息化局</t>
  </si>
  <si>
    <t>2530426</t>
  </si>
  <si>
    <t>机械工程类、机械类、冶金工程类、动力工程及工程热物理类、电气工程类、控制科学与工程类、化学工程与技术类、材料与化工类、材料科学与工程类、轻工技术与工程类、能源动力类、安全科学与工程类、食品科学与工程类、环境科学与工程类、矿业工程类相关专业</t>
  </si>
  <si>
    <t>2530427</t>
  </si>
  <si>
    <t>曲靖市司法局</t>
  </si>
  <si>
    <t>2530428</t>
  </si>
  <si>
    <t>2530429</t>
  </si>
  <si>
    <t>曲靖市财政局</t>
  </si>
  <si>
    <t>2530430</t>
  </si>
  <si>
    <t>管理学门类、经济学门类相关专业</t>
  </si>
  <si>
    <t>2530431</t>
  </si>
  <si>
    <t>曲靖市卫生健康委员会</t>
  </si>
  <si>
    <t>2530432</t>
  </si>
  <si>
    <t>基础医学类、临床医学类、口腔医学类、公共卫生与预防医学类、中医学类、中西医结合类、公共卫生类、中医类相关专业</t>
  </si>
  <si>
    <t>曲靖市市场监督管理局</t>
  </si>
  <si>
    <t>2530433</t>
  </si>
  <si>
    <t>2530434</t>
  </si>
  <si>
    <t>2530435</t>
  </si>
  <si>
    <t>食品科学与工程类、药学类、中药学类、中药类、生物工程类、生物与医药类相关专业</t>
  </si>
  <si>
    <t>2530436</t>
  </si>
  <si>
    <t>2530437</t>
  </si>
  <si>
    <t>机械类、机械工程类等相关专业</t>
  </si>
  <si>
    <t>2530438</t>
  </si>
  <si>
    <t>曲靖市广播电视局</t>
  </si>
  <si>
    <t>2530439</t>
  </si>
  <si>
    <t>电子科学与技术类、信息与通信工程类、电子信息类、计算机科学与技术类、网络空间安全类相关专业</t>
  </si>
  <si>
    <t>曲靖市能源局</t>
  </si>
  <si>
    <t>2530440</t>
  </si>
  <si>
    <t>石油与天然气工程类、地质资源与地质工程类、地质学类相关专业</t>
  </si>
  <si>
    <t>2530441</t>
  </si>
  <si>
    <t>电气工程类、控制科学与工程类相关专业</t>
  </si>
  <si>
    <t>2530442</t>
  </si>
  <si>
    <t>安全科学与工程类相关专业</t>
  </si>
  <si>
    <t>该岗位需从事煤矿井下作业</t>
  </si>
  <si>
    <t>2530443</t>
  </si>
  <si>
    <t>矿业工程类相关专业</t>
  </si>
  <si>
    <t>曲靖市林业和草原局</t>
  </si>
  <si>
    <t>2530444</t>
  </si>
  <si>
    <t>生态学类、林业工程类、林业类、林学类、风景园林类、园艺学类、植物保护类、草学类相关专业</t>
  </si>
  <si>
    <t>曲靖市统计局普查中心</t>
  </si>
  <si>
    <t>2530445</t>
  </si>
  <si>
    <t>曲靖市交通运输综合行政执法支队麒麟大队</t>
  </si>
  <si>
    <t>2530446</t>
  </si>
  <si>
    <t>工商管理类、工商管理学类、会计类、审计类、新闻与传播类、新闻传播学类、计算机科学与技术类相关专业</t>
  </si>
  <si>
    <t>2530447</t>
  </si>
  <si>
    <t>曲靖市交通运输综合行政执法支队沾益大队</t>
  </si>
  <si>
    <t>2530448</t>
  </si>
  <si>
    <t>计算机科学与技术类、交通运输类、交通运输工程类相关专业</t>
  </si>
  <si>
    <t>2530449</t>
  </si>
  <si>
    <t>曲靖市交通运输综合行政执法支队马龙大队</t>
  </si>
  <si>
    <t>2530450</t>
  </si>
  <si>
    <t>法学类、法律类、交通运输类、交通运输工程类相关专业</t>
  </si>
  <si>
    <t>2530451</t>
  </si>
  <si>
    <t>曲靖市交通运输综合行政执法支队宣威大队</t>
  </si>
  <si>
    <t>2530452</t>
  </si>
  <si>
    <t>法学类、法律类、土木工程类、交通运输类、交通运输工程类、安全科学与工程类相关专业</t>
  </si>
  <si>
    <t>2530453</t>
  </si>
  <si>
    <r>
      <rPr>
        <sz val="11"/>
        <rFont val="方正仿宋_GBK"/>
        <charset val="134"/>
      </rPr>
      <t>曲靖市交通运输综合行政执法支队大职位</t>
    </r>
    <r>
      <rPr>
        <sz val="11"/>
        <rFont val="Times New Roman"/>
        <charset val="134"/>
      </rPr>
      <t>01</t>
    </r>
  </si>
  <si>
    <t>2530454</t>
  </si>
  <si>
    <t>法学类、法律类、交通运输类、交通运输工程类、安全科学与工程类相关专业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</si>
  <si>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招录单位及名额：曲靖市交通运输综合行政执法支队陆良大队、曲靖市交通运输综合行政执法支队师宗大队、曲靖市交通运输综合行政执法支队会泽大队各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人。</t>
    </r>
  </si>
  <si>
    <r>
      <rPr>
        <sz val="11"/>
        <rFont val="方正仿宋_GBK"/>
        <charset val="134"/>
      </rPr>
      <t>曲靖市交通运输综合行政执法支队大职位</t>
    </r>
    <r>
      <rPr>
        <sz val="11"/>
        <rFont val="Times New Roman"/>
        <charset val="134"/>
      </rPr>
      <t>02</t>
    </r>
  </si>
  <si>
    <t>2530455</t>
  </si>
  <si>
    <t>曲靖市交通运输综合行政执法支队罗平大队</t>
  </si>
  <si>
    <t>2530456</t>
  </si>
  <si>
    <t>法学类、法律类、安全科学与工程类相关专业</t>
  </si>
  <si>
    <t>2530457</t>
  </si>
  <si>
    <t>曲靖市交通运输综合行政执法支队富源大队</t>
  </si>
  <si>
    <t>2530458</t>
  </si>
  <si>
    <t>中国语言文学类、土木工程类、交通运输工程类、安全科学与工程类、交通运输类相关专业</t>
  </si>
  <si>
    <t>2530459</t>
  </si>
  <si>
    <r>
      <rPr>
        <sz val="11"/>
        <rFont val="方正仿宋_GBK"/>
        <charset val="134"/>
      </rPr>
      <t>曲靖市下属县生态环境保护综合行政执法大队大职位</t>
    </r>
    <r>
      <rPr>
        <sz val="11"/>
        <rFont val="Times New Roman"/>
        <charset val="134"/>
      </rPr>
      <t>01</t>
    </r>
  </si>
  <si>
    <t>2530460</t>
  </si>
  <si>
    <t>化学类、化学工程与技术类、材料与化工类、材料科学与工程类、冶金工程类、生物工程类、生物与医药类、生态学类、资源与环境类、环境科学与工程类、农业资源与环境类相关专业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</si>
  <si>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招录单位及名额：会泽县生态环境保护综合行政执法大队、富源县生态环境保护综合行政执法大队各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</si>
  <si>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曲靖市下属县生态环境保护综合行政执法大队大职位</t>
    </r>
    <r>
      <rPr>
        <sz val="11"/>
        <rFont val="Times New Roman"/>
        <charset val="134"/>
      </rPr>
      <t>02</t>
    </r>
  </si>
  <si>
    <t>2530461</t>
  </si>
  <si>
    <t>麒麟区财政局</t>
  </si>
  <si>
    <t>3530462</t>
  </si>
  <si>
    <t>理论经济学类、应用经济学类、金融类、资产评估类、数字经济类、会计类、审计类相关专业</t>
  </si>
  <si>
    <t>3530463</t>
  </si>
  <si>
    <t>麒麟区市场监督管理局</t>
  </si>
  <si>
    <t>3530464</t>
  </si>
  <si>
    <t>管理科学与工程类、工程管理类、食品科学与工程类相关专业</t>
  </si>
  <si>
    <t>3530465</t>
  </si>
  <si>
    <r>
      <rPr>
        <sz val="11"/>
        <rFont val="方正仿宋_GBK"/>
        <charset val="134"/>
      </rPr>
      <t>麒麟区人民政府街道办事处大职位</t>
    </r>
    <r>
      <rPr>
        <sz val="11"/>
        <rFont val="Times New Roman"/>
        <charset val="134"/>
      </rPr>
      <t>01</t>
    </r>
  </si>
  <si>
    <t>4530466</t>
  </si>
  <si>
    <r>
      <rPr>
        <sz val="11"/>
        <rFont val="方正仿宋_GBK"/>
        <charset val="134"/>
      </rPr>
      <t>招录单位及名额：麒麟区西城街道办事处、翠峰街道办事处各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</si>
  <si>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麒麟区人民政府街道办事处大职位</t>
    </r>
    <r>
      <rPr>
        <sz val="11"/>
        <rFont val="Times New Roman"/>
        <charset val="134"/>
      </rPr>
      <t>02</t>
    </r>
  </si>
  <si>
    <t>4530467</t>
  </si>
  <si>
    <r>
      <rPr>
        <sz val="11"/>
        <rFont val="方正仿宋_GBK"/>
        <charset val="134"/>
      </rPr>
      <t>麒麟区人民政府街道办事处大职位</t>
    </r>
    <r>
      <rPr>
        <sz val="11"/>
        <rFont val="Times New Roman"/>
        <charset val="134"/>
      </rPr>
      <t>03</t>
    </r>
  </si>
  <si>
    <t>4530468</t>
  </si>
  <si>
    <r>
      <rPr>
        <sz val="11"/>
        <rFont val="方正仿宋_GBK"/>
        <charset val="134"/>
      </rPr>
      <t>招录单位及名额：麒麟区南宁街道办事处、白石江街道办事处、寥廓街道办事处、三宝街道办事处各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</si>
  <si>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麒麟区人民政府街道办事处大职位</t>
    </r>
    <r>
      <rPr>
        <sz val="11"/>
        <rFont val="Times New Roman"/>
        <charset val="134"/>
      </rPr>
      <t>04</t>
    </r>
  </si>
  <si>
    <t>4530469</t>
  </si>
  <si>
    <t>麒麟区人民政府西城街道办事处</t>
  </si>
  <si>
    <t>4530470</t>
  </si>
  <si>
    <t>4530471</t>
  </si>
  <si>
    <t>麒麟区人民政府翠峰街道办事处</t>
  </si>
  <si>
    <t>4530472</t>
  </si>
  <si>
    <t>农业经济管理类、农林经济管理类、计算机类、计算机科学与技术类、电子信息类、信息与通信工程类相关专业</t>
  </si>
  <si>
    <t>4530473</t>
  </si>
  <si>
    <r>
      <rPr>
        <sz val="11"/>
        <rFont val="方正仿宋_GBK"/>
        <charset val="134"/>
      </rPr>
      <t>麒麟区乡镇人民政府大职位</t>
    </r>
    <r>
      <rPr>
        <sz val="11"/>
        <rFont val="Times New Roman"/>
        <charset val="134"/>
      </rPr>
      <t>01</t>
    </r>
  </si>
  <si>
    <t>4530474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</si>
  <si>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招录单位及名额：麒麟区东山镇人民政府、越州镇人民政府、茨营镇人民政府各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</si>
  <si>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麒麟区乡镇人民政府大职位</t>
    </r>
    <r>
      <rPr>
        <sz val="11"/>
        <rFont val="Times New Roman"/>
        <charset val="134"/>
      </rPr>
      <t>02</t>
    </r>
  </si>
  <si>
    <t>4530475</t>
  </si>
  <si>
    <t>麒麟区人民政府文华街道办事处</t>
  </si>
  <si>
    <t>4530476</t>
  </si>
  <si>
    <t>自然保护与环境生态类、管理科学与工程类、工程管理类、安全科学与工程类、社会学类、社会工作类相关专业</t>
  </si>
  <si>
    <t>4530477</t>
  </si>
  <si>
    <t>沾益区委办公室</t>
  </si>
  <si>
    <t>3530478</t>
  </si>
  <si>
    <t>3530479</t>
  </si>
  <si>
    <t>沾益区人民政府办公室</t>
  </si>
  <si>
    <t>3530480</t>
  </si>
  <si>
    <t>应用经济学类、理论经济学类、金融类、数字经济类、法学类、法律类、政治学类、社会学类、社会工作类相关专业</t>
  </si>
  <si>
    <t>3530481</t>
  </si>
  <si>
    <t>沾益区委组织部</t>
  </si>
  <si>
    <t>3530482</t>
  </si>
  <si>
    <t>沾益区委社会工作部</t>
  </si>
  <si>
    <t>3530483</t>
  </si>
  <si>
    <t>马龙区委社会工作部</t>
  </si>
  <si>
    <t>3530484</t>
  </si>
  <si>
    <t>马龙区乡镇人民政府大职位</t>
  </si>
  <si>
    <t>4530485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</si>
  <si>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招录单位及名额：马龙区纳章镇人民政府、马过河镇人民政府各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</si>
  <si>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宣威市卫生健康局</t>
  </si>
  <si>
    <t>3530486</t>
  </si>
  <si>
    <t>公共卫生与预防医学类、基础医学类、临床医学类、医学技术类相关专业</t>
  </si>
  <si>
    <t>3530487</t>
  </si>
  <si>
    <t>宣威市人民政府丰华街道办事处</t>
  </si>
  <si>
    <t>4530488</t>
  </si>
  <si>
    <t>陆良县投资促进局</t>
  </si>
  <si>
    <t>3530489</t>
  </si>
  <si>
    <t>经济学门类、法学门类相关专业</t>
  </si>
  <si>
    <t>陆良县自然资源局</t>
  </si>
  <si>
    <t>3530490</t>
  </si>
  <si>
    <t>建筑学类、建筑类、城乡规划类、城乡规划学类、城市规划类、风景园林学类、风景园林类、土木类、土木工程类相关专业</t>
  </si>
  <si>
    <t>陆良县林业和草原局</t>
  </si>
  <si>
    <t>3530491</t>
  </si>
  <si>
    <t>林业工程类、林学类、林业类、草学类、自然保护与环境生态类相关专业</t>
  </si>
  <si>
    <t>陆良县人民政府中枢街道办事处</t>
  </si>
  <si>
    <t>4530492</t>
  </si>
  <si>
    <t>4530493</t>
  </si>
  <si>
    <r>
      <rPr>
        <sz val="11"/>
        <rFont val="方正仿宋_GBK"/>
        <charset val="134"/>
      </rPr>
      <t>陆良县乡镇人民政府大职位</t>
    </r>
    <r>
      <rPr>
        <sz val="11"/>
        <rFont val="Times New Roman"/>
        <charset val="134"/>
      </rPr>
      <t>01</t>
    </r>
  </si>
  <si>
    <t>4530494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</si>
  <si>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招录单位及名额：陆良县三岔河镇人民政府、大莫古镇人民政府、芳华镇人民政府各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</si>
  <si>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陆良县乡镇人民政府大职位</t>
    </r>
    <r>
      <rPr>
        <sz val="11"/>
        <rFont val="Times New Roman"/>
        <charset val="134"/>
      </rPr>
      <t>02</t>
    </r>
  </si>
  <si>
    <t>4530495</t>
  </si>
  <si>
    <t>陆良县马街镇人民政府</t>
  </si>
  <si>
    <t>4530496</t>
  </si>
  <si>
    <t>计算机类、计算机科学与技术类、建筑学类、建筑类、城乡规划类、城乡规划学类、城市规划类、风景园林学类、风景园林类、土木类、土木工程类、环境科学与工程类、电子信息类、信息与通信工程类相关专业</t>
  </si>
  <si>
    <t>师宗县纪委监委</t>
  </si>
  <si>
    <t>3530497</t>
  </si>
  <si>
    <t>法学类、法律类、公安学类、纪检监察学类相关专业</t>
  </si>
  <si>
    <t>师宗县委社会工作部</t>
  </si>
  <si>
    <t>3530498</t>
  </si>
  <si>
    <t>经济学类、金融学类、金融类、应用经济学类、理论经济学类、数字经济类、社会学类、社会工作类、计算机类、计算机科学与技术类、电子信息类、信息与通信工程类相关专业</t>
  </si>
  <si>
    <t>师宗县综合行政执法局</t>
  </si>
  <si>
    <t>3530499</t>
  </si>
  <si>
    <t>计算机科学与技术类、材料科学与工程类、电子信息类、信息与通信工程类、能源动力类、法学类、法律类相关专业</t>
  </si>
  <si>
    <t>师宗县农业综合行政执法大队</t>
  </si>
  <si>
    <t>3530500</t>
  </si>
  <si>
    <t>农业资源利用类、作物学类、植物生产类、统计学类、应用统计类、金融类、应用经济学类、理论经济学类、数字经济类相关专业</t>
  </si>
  <si>
    <t>师宗县应急管理综合行政执法大队</t>
  </si>
  <si>
    <t>3530501</t>
  </si>
  <si>
    <t>地球物理学类、地质学类、地质资源与地质工程类、材料科学与工程类、信息与通信工程类、电子信息类、化学工程与技术类、材料与化工类、矿业工程类、安全科学与工程类相关专业</t>
  </si>
  <si>
    <t>师宗县投资促进局</t>
  </si>
  <si>
    <t>3530502</t>
  </si>
  <si>
    <t>经济学类、金融学类、金融类、应用经济学类、理论经济学类、数字经济类、农业工程类、农业类、动力工程及工程热物理类、化学类、化工与制药类、化学工程与技术类、能源动力类、冶金工程类、控制科学与工程类、轻工技术与工程类、安全科学工程类相关专业</t>
  </si>
  <si>
    <t>师宗县乡镇人民政府大职位</t>
  </si>
  <si>
    <t>4530503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</si>
  <si>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招录单位及名额：师宗县彩云镇人民政府、高良乡人民政府各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</si>
  <si>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罗平县委办公室</t>
  </si>
  <si>
    <t>3530504</t>
  </si>
  <si>
    <t>3530505</t>
  </si>
  <si>
    <t>罗平县纪委监委</t>
  </si>
  <si>
    <t>3530506</t>
  </si>
  <si>
    <t>经济学门类、文学门类、法学类、法律类、马克思主义理论类相关专业</t>
  </si>
  <si>
    <t>3530507</t>
  </si>
  <si>
    <t>罗平县委组织部</t>
  </si>
  <si>
    <t>3530508</t>
  </si>
  <si>
    <t>3530509</t>
  </si>
  <si>
    <t>罗平县委社会工作部</t>
  </si>
  <si>
    <t>3530510</t>
  </si>
  <si>
    <t>社会学类、社会工作类、法学类、法律类、心理学类、公共管理学类、公共管理类相关专业</t>
  </si>
  <si>
    <t>3530511</t>
  </si>
  <si>
    <t>罗平县发展和改革局</t>
  </si>
  <si>
    <t>3530512</t>
  </si>
  <si>
    <t>经济学门类相关专业</t>
  </si>
  <si>
    <t>3530513</t>
  </si>
  <si>
    <t>罗平县自然资源局</t>
  </si>
  <si>
    <t>3530514</t>
  </si>
  <si>
    <t>测绘科学与工程类、遥感科学与技术类、地质资源与地质工程类、地质学类、土木工程类、矿业工程类、城乡规划学类、城乡规划类、城市规划类、风景园林学类、风景园林类、建筑学类、建筑类相关专业</t>
  </si>
  <si>
    <t>3530515</t>
  </si>
  <si>
    <t>3530516</t>
  </si>
  <si>
    <t>计算机类、计算机科学与技术类、土木类、土木工程类、地质类、地质学类、地质资源与地质工程类、建筑学类、建筑类、城乡规划类、城乡规划学类、城市规划类、风景园林学类、风景园林类、环境科学与工程类相关专业</t>
  </si>
  <si>
    <t>3530517</t>
  </si>
  <si>
    <t>罗平县卫生健康局</t>
  </si>
  <si>
    <t>3530518</t>
  </si>
  <si>
    <t>临床医学类、公共卫生与预防医学类、公共卫生类、中医类、中医学类相关专业</t>
  </si>
  <si>
    <t>3530519</t>
  </si>
  <si>
    <t>罗平县委组织部党员教育中心</t>
  </si>
  <si>
    <t>3530520</t>
  </si>
  <si>
    <t>3530521</t>
  </si>
  <si>
    <t>罗平县财政预算评审中心</t>
  </si>
  <si>
    <t>3530522</t>
  </si>
  <si>
    <t>会计类、审计类、金融类、应用经济学类、理论经济学类、数字经济类相关专业</t>
  </si>
  <si>
    <t>3530523</t>
  </si>
  <si>
    <t>罗平县投资促进局</t>
  </si>
  <si>
    <t>3530524</t>
  </si>
  <si>
    <t>应用经济学类、理论经济学类、数字经济类、资产评估类、金融类、工商管理学类、工商管理类、会计类、审计类相关专业</t>
  </si>
  <si>
    <t>3530525</t>
  </si>
  <si>
    <t>罗平县农业综合行政执法大队</t>
  </si>
  <si>
    <t>3530526</t>
  </si>
  <si>
    <t>农学门类、农业工程类、农业经济管理类、农林经济管理类、土木类、土木工程类、水利类、水利工程类、土木水利类、城乡规划学类、建筑类相关专业</t>
  </si>
  <si>
    <t>3530527</t>
  </si>
  <si>
    <t>罗平县应急管理综合行政执法大队</t>
  </si>
  <si>
    <t>3530528</t>
  </si>
  <si>
    <t>计算机类、计算机科学与技术类、信息资源管理类、图书情报类、图书情报与档案管理类、矿业类、矿业工程、安全科学与工程类、化学类、化工与制药类、化学工程与技术类、控制科学与工程类相关专业</t>
  </si>
  <si>
    <t>3530529</t>
  </si>
  <si>
    <t>富源县纪委监委</t>
  </si>
  <si>
    <t>3530530</t>
  </si>
  <si>
    <t>纪检监察学类、法学类、法律类、公安学类、会计类、审计类相关专业</t>
  </si>
  <si>
    <t>3530531</t>
  </si>
  <si>
    <t>富源县委组织部党员教育中心</t>
  </si>
  <si>
    <t>3530532</t>
  </si>
  <si>
    <t>马克思主义理论类、中共党史党建学类、法学类、法律类、中国语言文学类相关专业</t>
  </si>
  <si>
    <t>富源县委宣传部</t>
  </si>
  <si>
    <t>3530533</t>
  </si>
  <si>
    <t>计算机科学与技术类、网络空间安全类、马克思主义理论类相关专业</t>
  </si>
  <si>
    <t>3530534</t>
  </si>
  <si>
    <t>富源县人民政府办公室</t>
  </si>
  <si>
    <t>3530535</t>
  </si>
  <si>
    <t>富源县市场监督管理局</t>
  </si>
  <si>
    <t>3530536</t>
  </si>
  <si>
    <t>知识产权类、食品科学与工程类、食品与营养类、药学类、中药类、中药学类、生物与医药类、安全科学与工程类、法学类、法律类相关专业</t>
  </si>
  <si>
    <t>富源县市场监督管理局下属市场监督管理所大职位</t>
  </si>
  <si>
    <t>3530537</t>
  </si>
  <si>
    <t>知识产权类、食品科学与工程类、药学类、安全科学与工程类相关专业</t>
  </si>
  <si>
    <r>
      <rPr>
        <sz val="11"/>
        <rFont val="方正仿宋_GBK"/>
        <charset val="134"/>
      </rPr>
      <t>招录单位及名额：富源县市场监督管理局后所市场监督管理所、大河市场监督管理所、营上市场监督管理所各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</si>
  <si>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富源县自然资源局</t>
  </si>
  <si>
    <t>3530538</t>
  </si>
  <si>
    <t>建筑学类、建筑类、城乡规划类、城乡规划学类、城市规划类、风景园林学类、风景园林类相关专业</t>
  </si>
  <si>
    <t>富源县工业信息化和商务科技局</t>
  </si>
  <si>
    <t>3530539</t>
  </si>
  <si>
    <t>经济学类、财政学类、金融学类、金融类、经济与贸易类、应用经济学类、理论经济学类、数字经济类、税务类、国际商务类、材料类、材料科学与工程类、材料与化工类、化工与制药类、化学工程与技术类、化学类、自动化类、工业工程类、机械工程类、机械类、冶金工程类、动力工程及工程热物理类、电气工程类、能源动力类、智能科学与技术类相关专业</t>
  </si>
  <si>
    <t>3530540</t>
  </si>
  <si>
    <t>富源县卫生健康局</t>
  </si>
  <si>
    <t>3530541</t>
  </si>
  <si>
    <t>临床医学类、公共卫生与预防医学类、中医学类、中医类相关专业</t>
  </si>
  <si>
    <t>3530542</t>
  </si>
  <si>
    <t>富源县司法局</t>
  </si>
  <si>
    <t>3530543</t>
  </si>
  <si>
    <t>政治学类、法学类、法律类、纪检监察学类、社会学类、社会工作类、公安学类相关专业</t>
  </si>
  <si>
    <t>3530544</t>
  </si>
  <si>
    <t>富源县教育体育局</t>
  </si>
  <si>
    <t>3530545</t>
  </si>
  <si>
    <t>教育学类、教育类、国际中文教育类相关专业</t>
  </si>
  <si>
    <t>富源县投资促进局</t>
  </si>
  <si>
    <t>3530546</t>
  </si>
  <si>
    <t>金融类、应用经济学类、理论经济学类、数字经济类、法学类、法律类相关专业</t>
  </si>
  <si>
    <t>会泽县发展和改革局</t>
  </si>
  <si>
    <t>3530547</t>
  </si>
  <si>
    <t>金融类、应用经济学类、理论经济学类、数字经济类、统计学类、应用统计类相关专业</t>
  </si>
  <si>
    <t>会泽县财政局</t>
  </si>
  <si>
    <t>3530548</t>
  </si>
  <si>
    <t>经济学门类、管理学门类相关专业</t>
  </si>
  <si>
    <t>3530549</t>
  </si>
  <si>
    <t>会泽县市场监督管理局</t>
  </si>
  <si>
    <t>3530550</t>
  </si>
  <si>
    <t>化学类、化学工程与技术类、药学类、食品科学与工程类、会计类、审计类、法学类、法律类、知识产权类相关专业</t>
  </si>
  <si>
    <t>3530551</t>
  </si>
  <si>
    <t>玉溪市纪委监委</t>
  </si>
  <si>
    <t>2530552</t>
  </si>
  <si>
    <t>2530553</t>
  </si>
  <si>
    <t>玉溪市委宣传部</t>
  </si>
  <si>
    <t>2530554</t>
  </si>
  <si>
    <t>文学、艺术学门类，政治学、马克思主义理论、中共党史党建学相关专业</t>
  </si>
  <si>
    <t>玉溪市委社会工作部</t>
  </si>
  <si>
    <t>2530555</t>
  </si>
  <si>
    <t>玉溪市发展和改革委员会</t>
  </si>
  <si>
    <t>2530556</t>
  </si>
  <si>
    <t>经济学、理学、工学、管理学门类相关专业</t>
  </si>
  <si>
    <t>2530557</t>
  </si>
  <si>
    <t>玉溪市工业和信息化局</t>
  </si>
  <si>
    <t>2530558</t>
  </si>
  <si>
    <t>经济学、理学、工学门类相关专业</t>
  </si>
  <si>
    <t>玉溪市财政局</t>
  </si>
  <si>
    <t>2530559</t>
  </si>
  <si>
    <t>经济学门类，工商管理类相关专业</t>
  </si>
  <si>
    <t>2530560</t>
  </si>
  <si>
    <t>玉溪市生态环境局县（市、区）分局大职位</t>
  </si>
  <si>
    <t>2530561</t>
  </si>
  <si>
    <t>理学、工学、农学门类相关专业</t>
  </si>
  <si>
    <r>
      <rPr>
        <sz val="11"/>
        <rFont val="方正仿宋_GBK"/>
        <charset val="134"/>
      </rPr>
      <t>招录单位及名额：玉溪市生态环境局江川分局、澄江分局、通海分局、华宁分局各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</si>
  <si>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玉溪市农业农村局</t>
  </si>
  <si>
    <t>2530562</t>
  </si>
  <si>
    <t>工学、农学门类相关专业</t>
  </si>
  <si>
    <t>2530563</t>
  </si>
  <si>
    <t>玉溪市文化和旅游局</t>
  </si>
  <si>
    <t>2530564</t>
  </si>
  <si>
    <t>经济学门类，工商管理、旅游管理相关专业</t>
  </si>
  <si>
    <t>玉溪市委组织部党员教育中心</t>
  </si>
  <si>
    <t>2530565</t>
  </si>
  <si>
    <r>
      <rPr>
        <sz val="11"/>
        <rFont val="方正仿宋_GBK"/>
        <charset val="134"/>
      </rPr>
      <t>玉溪市县（市、区）纪委监委大职位</t>
    </r>
    <r>
      <rPr>
        <sz val="11"/>
        <rFont val="Times New Roman"/>
        <charset val="134"/>
      </rPr>
      <t>01</t>
    </r>
  </si>
  <si>
    <t>3530566</t>
  </si>
  <si>
    <t>经济学门类，法学类相关专业</t>
  </si>
  <si>
    <r>
      <rPr>
        <sz val="11"/>
        <rFont val="方正仿宋_GBK"/>
        <charset val="134"/>
      </rPr>
      <t>招录单位及名额：通海县纪委监委、峨山县纪委监委各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</si>
  <si>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玉溪市县（市、区）纪委监委大职位</t>
    </r>
    <r>
      <rPr>
        <sz val="11"/>
        <rFont val="Times New Roman"/>
        <charset val="134"/>
      </rPr>
      <t>02</t>
    </r>
  </si>
  <si>
    <t>3530567</t>
  </si>
  <si>
    <r>
      <rPr>
        <sz val="11"/>
        <rFont val="方正仿宋_GBK"/>
        <charset val="134"/>
      </rPr>
      <t>玉溪市县（市、区）纪委监委大职位</t>
    </r>
    <r>
      <rPr>
        <sz val="11"/>
        <rFont val="Times New Roman"/>
        <charset val="134"/>
      </rPr>
      <t>03</t>
    </r>
  </si>
  <si>
    <t>3530568</t>
  </si>
  <si>
    <r>
      <rPr>
        <sz val="11"/>
        <rFont val="方正仿宋_GBK"/>
        <charset val="134"/>
      </rPr>
      <t>招录单位及名额：新平县纪委监委、元江县纪委监委各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</si>
  <si>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玉溪市县（市、区）委社会工作部大职位</t>
  </si>
  <si>
    <t>3530569</t>
  </si>
  <si>
    <t>经济学、文学、理学、工学、管理学门类，社会学类相关专业</t>
  </si>
  <si>
    <r>
      <rPr>
        <sz val="11"/>
        <rFont val="方正仿宋_GBK"/>
        <charset val="134"/>
      </rPr>
      <t>招录单位及名额：江川区委社会工作部、易门县委社会工作部、峨山县委社会工作部、元江县委社会工作部各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</si>
  <si>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玉溪市县（市、区）发展和改革局大职位</t>
    </r>
    <r>
      <rPr>
        <sz val="11"/>
        <rFont val="Times New Roman"/>
        <charset val="134"/>
      </rPr>
      <t>01</t>
    </r>
  </si>
  <si>
    <t>3530570</t>
  </si>
  <si>
    <r>
      <rPr>
        <sz val="11"/>
        <rFont val="方正仿宋_GBK"/>
        <charset val="134"/>
      </rPr>
      <t>招录单位及名额：江川区发展和改革局、澄江市发展和改革局、通海县发展和改革局、峨山县发展和改革局各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</si>
  <si>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玉溪市县（市、区）发展和改革局大职位</t>
    </r>
    <r>
      <rPr>
        <sz val="11"/>
        <rFont val="Times New Roman"/>
        <charset val="134"/>
      </rPr>
      <t>02</t>
    </r>
  </si>
  <si>
    <t>3530571</t>
  </si>
  <si>
    <r>
      <rPr>
        <sz val="11"/>
        <rFont val="方正仿宋_GBK"/>
        <charset val="134"/>
      </rPr>
      <t>招录单位及名额：新平县发展和改革局、元江县发展和改革局各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</si>
  <si>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玉溪市县（市、区）工业商贸和科技信息局大职位</t>
  </si>
  <si>
    <t>3530572</t>
  </si>
  <si>
    <r>
      <rPr>
        <sz val="11"/>
        <rFont val="方正仿宋_GBK"/>
        <charset val="134"/>
      </rPr>
      <t>招录单位及名额：华宁县工业商贸和科技信息局、易门县工业商贸和科技信息局、峨山县工业商贸和科技信息局各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</si>
  <si>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玉溪市县（市、区）公安局大职位</t>
  </si>
  <si>
    <t>3530573</t>
  </si>
  <si>
    <r>
      <rPr>
        <sz val="11"/>
        <rFont val="方正仿宋_GBK"/>
        <charset val="134"/>
      </rPr>
      <t>招录单位及名额：华宁县公安局盘溪派出所、易门县公安局龙泉派出所、新平县公安局戛洒派出所、元江县公安局城区派出所各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</si>
  <si>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玉溪市县（市、区）司法局大职位</t>
  </si>
  <si>
    <t>3530574</t>
  </si>
  <si>
    <r>
      <rPr>
        <sz val="11"/>
        <rFont val="方正仿宋_GBK"/>
        <charset val="134"/>
      </rPr>
      <t>招录单位及名额：华宁县司法局宁州司法所、华宁县司法局盘溪司法所、易门县司法局铜厂司法所、新平县司法局漠沙司法所各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</si>
  <si>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玉溪市县（市、区）财政局大职位</t>
    </r>
    <r>
      <rPr>
        <sz val="11"/>
        <rFont val="Times New Roman"/>
        <charset val="134"/>
      </rPr>
      <t>01</t>
    </r>
  </si>
  <si>
    <t>3530575</t>
  </si>
  <si>
    <t>经济学门类，工商管理、会计、审计相关专业</t>
  </si>
  <si>
    <r>
      <rPr>
        <sz val="11"/>
        <rFont val="方正仿宋_GBK"/>
        <charset val="134"/>
      </rPr>
      <t>招录单位及名额：澄江市财政局、华宁县财政局各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</si>
  <si>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玉溪市县（市、区）财政局大职位</t>
    </r>
    <r>
      <rPr>
        <sz val="11"/>
        <rFont val="Times New Roman"/>
        <charset val="134"/>
      </rPr>
      <t>02</t>
    </r>
  </si>
  <si>
    <t>3530576</t>
  </si>
  <si>
    <r>
      <rPr>
        <sz val="11"/>
        <rFont val="方正仿宋_GBK"/>
        <charset val="134"/>
      </rPr>
      <t>玉溪市县（市、区）财政局大职位</t>
    </r>
    <r>
      <rPr>
        <sz val="11"/>
        <rFont val="Times New Roman"/>
        <charset val="134"/>
      </rPr>
      <t>03</t>
    </r>
  </si>
  <si>
    <t>3530577</t>
  </si>
  <si>
    <r>
      <rPr>
        <sz val="11"/>
        <rFont val="方正仿宋_GBK"/>
        <charset val="134"/>
      </rPr>
      <t>招录单位及名额：新平县财政局、元江县财政局各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</si>
  <si>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玉溪市县（市、区）自然资源局大职位</t>
  </si>
  <si>
    <t>3530578</t>
  </si>
  <si>
    <t>理学、工学、农学门类，工商管理类、农业经济管理类、公共管理类相关专业</t>
  </si>
  <si>
    <r>
      <rPr>
        <sz val="11"/>
        <rFont val="方正仿宋_GBK"/>
        <charset val="134"/>
      </rPr>
      <t>招录单位及名额：新平县自然资源局、元江县自然资源局各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</si>
  <si>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玉溪市县（市、区）水利局大职位</t>
  </si>
  <si>
    <t>3530579</t>
  </si>
  <si>
    <r>
      <rPr>
        <sz val="11"/>
        <rFont val="方正仿宋_GBK"/>
        <charset val="134"/>
      </rPr>
      <t>招录单位及名额：江川区水利局、澄江市水利局各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</si>
  <si>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01</t>
    </r>
  </si>
  <si>
    <t>3530580</t>
  </si>
  <si>
    <t>工学、医学门类，法学类相关专业</t>
  </si>
  <si>
    <r>
      <rPr>
        <sz val="11"/>
        <rFont val="方正仿宋_GBK"/>
        <charset val="134"/>
      </rPr>
      <t>招录单位及名额：江川区市场监督管理局、澄江市市场监督管理局各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</si>
  <si>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02</t>
    </r>
  </si>
  <si>
    <t>3530581</t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</si>
  <si>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03</t>
    </r>
  </si>
  <si>
    <t>3530582</t>
  </si>
  <si>
    <r>
      <rPr>
        <sz val="11"/>
        <rFont val="方正仿宋_GBK"/>
        <charset val="134"/>
      </rPr>
      <t>招录单位及名额：新平县市场监督管理局戛洒管理所、元江县市场监督管理局洼垤管理所各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</si>
  <si>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04</t>
    </r>
  </si>
  <si>
    <t>3530583</t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</si>
  <si>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05</t>
    </r>
  </si>
  <si>
    <t>3530584</t>
  </si>
  <si>
    <r>
      <rPr>
        <sz val="11"/>
        <rFont val="方正仿宋_GBK"/>
        <charset val="134"/>
      </rPr>
      <t>招录单位及名额：通海县市场监督管理局四街管理所、通海县市场监督管理局河西管理所、华宁县市场监督管理局盘溪管理所、华宁县市场监督管理局青龙管理所各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</si>
  <si>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06</t>
    </r>
  </si>
  <si>
    <t>3530585</t>
  </si>
  <si>
    <r>
      <rPr>
        <sz val="11"/>
        <rFont val="方正仿宋_GBK"/>
        <charset val="134"/>
      </rPr>
      <t>招录单位及名额：易门县市场监督管理局、新平县市场监督管理局古城管理所各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</si>
  <si>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玉溪市县（市、区）农业综合行政执法大队大职位</t>
    </r>
    <r>
      <rPr>
        <sz val="11"/>
        <rFont val="Times New Roman"/>
        <charset val="134"/>
      </rPr>
      <t>01</t>
    </r>
  </si>
  <si>
    <t>3530586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</si>
  <si>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招录单位及名额：华宁县农业综合行政执法大队、易门县农业综合行政执法大队各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</si>
  <si>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玉溪市县（市、区）农业综合行政执法大队大职位</t>
    </r>
    <r>
      <rPr>
        <sz val="11"/>
        <rFont val="Times New Roman"/>
        <charset val="134"/>
      </rPr>
      <t>02</t>
    </r>
  </si>
  <si>
    <t>3530587</t>
  </si>
  <si>
    <r>
      <rPr>
        <sz val="11"/>
        <rFont val="方正仿宋_GBK"/>
        <charset val="134"/>
      </rPr>
      <t>玉溪市县（市、区）农业综合行政执法大队大职位</t>
    </r>
    <r>
      <rPr>
        <sz val="11"/>
        <rFont val="Times New Roman"/>
        <charset val="134"/>
      </rPr>
      <t>03</t>
    </r>
  </si>
  <si>
    <t>3530588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</si>
  <si>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招录单位及名额：澄江市农业综合行政执法大队、峨山县农业综合行政执法大队、新平县农业综合行政执法大队、元江县农业综合行政执法大队各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</si>
  <si>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玉溪市县（市、区）应急管理综合行政执法大队大职位</t>
  </si>
  <si>
    <t>3530589</t>
  </si>
  <si>
    <t>工学、管理学门类，法学类相关专业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</si>
  <si>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招录单位及名额：通海县应急管理综合行政执法大队、易门县应急管理综合行政执法大队、新平县应急管理综合行政执法大队、元江县应急管理综合行政执法大队各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该职位涉及下矿山、矿井等开展执法工作。</t>
    </r>
  </si>
  <si>
    <t>玉溪市县（市、区）医疗保险中心大职位</t>
  </si>
  <si>
    <t>3530590</t>
  </si>
  <si>
    <t>经济学、工学、医学门类相关专业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</si>
  <si>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招录单位及名额：易门县医疗保险中心、峨山县医疗保险中心各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</si>
  <si>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玉溪市县（市、区）湖泊管理局大职位</t>
    </r>
    <r>
      <rPr>
        <sz val="11"/>
        <rFont val="Times New Roman"/>
        <charset val="134"/>
      </rPr>
      <t>01</t>
    </r>
  </si>
  <si>
    <t>3530591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</si>
  <si>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招录单位及名额：江川区星云湖管理局、澄江市抚仙湖管理局、通海县杞麓湖管理局各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</si>
  <si>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玉溪市县（市、区）湖泊管理局大职位</t>
    </r>
    <r>
      <rPr>
        <sz val="11"/>
        <rFont val="Times New Roman"/>
        <charset val="134"/>
      </rPr>
      <t>02</t>
    </r>
  </si>
  <si>
    <t>3530592</t>
  </si>
  <si>
    <t>红塔区工业和信息化局</t>
  </si>
  <si>
    <t>3530593</t>
  </si>
  <si>
    <t>经济学、工学门类相关专业</t>
  </si>
  <si>
    <t>3530594</t>
  </si>
  <si>
    <t>玉溪市公安局红塔分局</t>
  </si>
  <si>
    <t>3530595</t>
  </si>
  <si>
    <t>红塔区司法局</t>
  </si>
  <si>
    <t>3530596</t>
  </si>
  <si>
    <t>法学、工学门类相关专业</t>
  </si>
  <si>
    <t>3530597</t>
  </si>
  <si>
    <t>红塔区农业农村局</t>
  </si>
  <si>
    <t>3530598</t>
  </si>
  <si>
    <t>农学门类相关专业</t>
  </si>
  <si>
    <t>3530599</t>
  </si>
  <si>
    <t>红塔区市场监督管理局大职位</t>
  </si>
  <si>
    <t>3530600</t>
  </si>
  <si>
    <t>工学门类，法学类相关专业</t>
  </si>
  <si>
    <r>
      <rPr>
        <sz val="11"/>
        <rFont val="方正仿宋_GBK"/>
        <charset val="134"/>
      </rPr>
      <t>招录单位及名额：红塔区市场监督管理局高仓管理所、春和管理所各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</si>
  <si>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江川区纪委监委</t>
  </si>
  <si>
    <t>3530601</t>
  </si>
  <si>
    <t>法学、纪检监察学、法律相关专业</t>
  </si>
  <si>
    <t>3530602</t>
  </si>
  <si>
    <t>江川区财政局</t>
  </si>
  <si>
    <t>3530603</t>
  </si>
  <si>
    <t>3530604</t>
  </si>
  <si>
    <t>江川区住房和城乡建设局</t>
  </si>
  <si>
    <t>3530605</t>
  </si>
  <si>
    <t>理学、工学门类相关专业</t>
  </si>
  <si>
    <t>3530606</t>
  </si>
  <si>
    <t>江川区统计局</t>
  </si>
  <si>
    <t>3530607</t>
  </si>
  <si>
    <t>应用统计、数学、统计学相关专业</t>
  </si>
  <si>
    <t>江川区公共就业和人才服务中心</t>
  </si>
  <si>
    <t>3530608</t>
  </si>
  <si>
    <t>管理学门类相关专业</t>
  </si>
  <si>
    <t>澄江市人民政府办公室</t>
  </si>
  <si>
    <t>3530609</t>
  </si>
  <si>
    <t>3530610</t>
  </si>
  <si>
    <t>澄江市司法局</t>
  </si>
  <si>
    <t>3530611</t>
  </si>
  <si>
    <t>澄江市林业和草原局</t>
  </si>
  <si>
    <t>3530612</t>
  </si>
  <si>
    <t>通海县综合行政执法局</t>
  </si>
  <si>
    <t>3530613</t>
  </si>
  <si>
    <t>3530614</t>
  </si>
  <si>
    <t>云南华宁产业园区管理委员会</t>
  </si>
  <si>
    <t>3530615</t>
  </si>
  <si>
    <t>化学类、材料类、化工与制药类相关专业</t>
  </si>
  <si>
    <t>华宁县自然资源局青龙自然资源所</t>
  </si>
  <si>
    <t>3530616</t>
  </si>
  <si>
    <t>工学门类相关专业</t>
  </si>
  <si>
    <t>3530617</t>
  </si>
  <si>
    <t>易门县委宣传部</t>
  </si>
  <si>
    <t>3530618</t>
  </si>
  <si>
    <t>文学、工学门类，政治学类、马克思主义理论类相关专业</t>
  </si>
  <si>
    <t>3530619</t>
  </si>
  <si>
    <t>易门县农业农村局</t>
  </si>
  <si>
    <t>3530620</t>
  </si>
  <si>
    <t>云南易门产业园区管理委员会</t>
  </si>
  <si>
    <t>3530621</t>
  </si>
  <si>
    <t>易门县投资促进局</t>
  </si>
  <si>
    <t>3530622</t>
  </si>
  <si>
    <t>经济学、管理学门类相关专业</t>
  </si>
  <si>
    <t>共青团易门县委</t>
  </si>
  <si>
    <t>3530623</t>
  </si>
  <si>
    <t>哲学、经济学、法学、教育学、文学、管理学门类相关专业</t>
  </si>
  <si>
    <t>共青团员</t>
  </si>
  <si>
    <t>峨山县委办公室</t>
  </si>
  <si>
    <t>3530624</t>
  </si>
  <si>
    <t>峨山县住房和城乡建设局</t>
  </si>
  <si>
    <t>3530625</t>
  </si>
  <si>
    <t>峨山县水利局</t>
  </si>
  <si>
    <t>3530626</t>
  </si>
  <si>
    <t>峨山县社会保险中心</t>
  </si>
  <si>
    <t>3530627</t>
  </si>
  <si>
    <t>新平县级机关大职位</t>
  </si>
  <si>
    <t>3530628</t>
  </si>
  <si>
    <r>
      <rPr>
        <sz val="11"/>
        <rFont val="方正仿宋_GBK"/>
        <charset val="134"/>
      </rPr>
      <t>招录单位及名额：新平县委组织部、新平县委统战部（县民族宗教事务局）各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</si>
  <si>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新平县人力资源和社会保障局</t>
  </si>
  <si>
    <t>3530629</t>
  </si>
  <si>
    <t>元江县委组织部</t>
  </si>
  <si>
    <t>3530630</t>
  </si>
  <si>
    <t>元江县民族宗教事务局</t>
  </si>
  <si>
    <t>3530631</t>
  </si>
  <si>
    <t>民族学类、工商管理类相关专业</t>
  </si>
  <si>
    <t>元江县人民政府办公室</t>
  </si>
  <si>
    <t>3530632</t>
  </si>
  <si>
    <t>元江县教育体育局</t>
  </si>
  <si>
    <t>3530633</t>
  </si>
  <si>
    <t>教育学门类相关专业</t>
  </si>
  <si>
    <t>元江县人力资源和社会保障局</t>
  </si>
  <si>
    <t>3530634</t>
  </si>
  <si>
    <t>管理学门类，法学类相关专业</t>
  </si>
  <si>
    <t>云南元江产业园区管理委员会</t>
  </si>
  <si>
    <t>3530635</t>
  </si>
  <si>
    <t>玉溪市下辖人民政府街道办事处大职位</t>
  </si>
  <si>
    <t>4530636</t>
  </si>
  <si>
    <r>
      <rPr>
        <sz val="11"/>
        <rFont val="方正仿宋_GBK"/>
        <charset val="134"/>
      </rPr>
      <t>招录单位及名额：红塔区春和街道办事处、华宁县宁州街道办事处、峨山县双江街道办事处、峨山县小街街道办事处各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</si>
  <si>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玉溪市下辖乡镇人民政府大职位</t>
    </r>
    <r>
      <rPr>
        <sz val="11"/>
        <rFont val="Times New Roman"/>
        <charset val="134"/>
      </rPr>
      <t>01</t>
    </r>
  </si>
  <si>
    <t>4530637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</si>
  <si>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招录单位及名额：澄江市右所镇人民政府、通海县河西镇人民政府、通海县杨广镇人民政府、华宁县青龙镇人民政府各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</si>
  <si>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玉溪市下辖乡镇人民政府大职位</t>
    </r>
    <r>
      <rPr>
        <sz val="11"/>
        <rFont val="Times New Roman"/>
        <charset val="134"/>
      </rPr>
      <t>02</t>
    </r>
  </si>
  <si>
    <t>4530638</t>
  </si>
  <si>
    <r>
      <rPr>
        <sz val="11"/>
        <rFont val="方正仿宋_GBK"/>
        <charset val="134"/>
      </rPr>
      <t>玉溪市下辖乡镇人民政府大职位</t>
    </r>
    <r>
      <rPr>
        <sz val="11"/>
        <rFont val="Times New Roman"/>
        <charset val="134"/>
      </rPr>
      <t>03</t>
    </r>
  </si>
  <si>
    <t>4530639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</si>
  <si>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招录单位及名额：红塔区小石桥乡人民政府、峨山县化念镇人民政府、新平县戛洒镇人民政府各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</si>
  <si>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中共保山市委社会工作部</t>
  </si>
  <si>
    <t>2530640</t>
  </si>
  <si>
    <t>2530641</t>
  </si>
  <si>
    <t>保山市发展和改革委员会</t>
  </si>
  <si>
    <t>2530642</t>
  </si>
  <si>
    <t>经济学门类、计算机科学与技术、农林经济管理、资源与环境等相关专业</t>
  </si>
  <si>
    <t>2530643</t>
  </si>
  <si>
    <t>保山市教育体育局</t>
  </si>
  <si>
    <t>2530644</t>
  </si>
  <si>
    <t>保山市科学技术局</t>
  </si>
  <si>
    <t>2530645</t>
  </si>
  <si>
    <t>保山市审计局</t>
  </si>
  <si>
    <t>2530646</t>
  </si>
  <si>
    <t>会计学、审计学、财务管理、财政学、大数据管理与运用、数据科学与大数据技术相关专业</t>
  </si>
  <si>
    <t>2530647</t>
  </si>
  <si>
    <t>保山市林业和草原局</t>
  </si>
  <si>
    <t>2530648</t>
  </si>
  <si>
    <t>林业工程、林学、草学、林业、生态学、植物保护、计算机科学与技术、测绘科学与技术等相关专业</t>
  </si>
  <si>
    <t>保山市供销合作社联合社</t>
  </si>
  <si>
    <t>2530649</t>
  </si>
  <si>
    <t>经济学门类、管理学门类等相关专业</t>
  </si>
  <si>
    <t>保山市文学艺术界联合会</t>
  </si>
  <si>
    <t>2530650</t>
  </si>
  <si>
    <t>中国语言文学、艺术学理论、音乐与舞蹈学、戏剧与影视学、美术学、设计学等相关专业</t>
  </si>
  <si>
    <t>保山市国库支付中心</t>
  </si>
  <si>
    <t>2530651</t>
  </si>
  <si>
    <t>计算机科学与技术、应用经济学、工商管理等相关专业</t>
  </si>
  <si>
    <t>2530652</t>
  </si>
  <si>
    <t>保山市生态环境保护综合行政执法支队</t>
  </si>
  <si>
    <t>2530653</t>
  </si>
  <si>
    <t>法学类、化学类、环境科学与工程类、自然保护与环境生态类、计算机类等相关专业</t>
  </si>
  <si>
    <t>2530654</t>
  </si>
  <si>
    <t>保山市生态环境局所属腾冲市生态环境保护综合行政执法大队</t>
  </si>
  <si>
    <t>2530655</t>
  </si>
  <si>
    <t>2530656</t>
  </si>
  <si>
    <t>保山市应急管理综合行政执法支队</t>
  </si>
  <si>
    <t>2530657</t>
  </si>
  <si>
    <t>法学类、化学类、化工与制药类、矿业类、安全科学与工程类等相关专业</t>
  </si>
  <si>
    <t>2530658</t>
  </si>
  <si>
    <t>隆阳区区级机关大职位</t>
  </si>
  <si>
    <t>3530659</t>
  </si>
  <si>
    <t>政治学、马克思主义理论、社会学、社会工作、管理科学与工程、统计学、电子科学与技术等相关专业</t>
  </si>
  <si>
    <r>
      <rPr>
        <sz val="11"/>
        <rFont val="方正仿宋_GBK"/>
        <charset val="134"/>
      </rPr>
      <t>招录单位及名额：中共隆阳区委组织部、中共隆阳区委社会工作部各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</si>
  <si>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隆阳区司法局</t>
  </si>
  <si>
    <t>3530660</t>
  </si>
  <si>
    <t>3530661</t>
  </si>
  <si>
    <t>隆阳区财政局</t>
  </si>
  <si>
    <t>3530662</t>
  </si>
  <si>
    <t>3530663</t>
  </si>
  <si>
    <t>隆阳区人力资源和社会保障局</t>
  </si>
  <si>
    <t>3530664</t>
  </si>
  <si>
    <t>管理学门类、工学门类等相关专业</t>
  </si>
  <si>
    <t>3530665</t>
  </si>
  <si>
    <t>隆阳区应急管理局</t>
  </si>
  <si>
    <t>3530666</t>
  </si>
  <si>
    <t>理学门类、工学门类等相关专业</t>
  </si>
  <si>
    <t>3530667</t>
  </si>
  <si>
    <t>隆阳区市场监督管理局</t>
  </si>
  <si>
    <t>3530668</t>
  </si>
  <si>
    <t>工学门类、医学门类等相关专业</t>
  </si>
  <si>
    <t>3530669</t>
  </si>
  <si>
    <t>隆阳区民政局</t>
  </si>
  <si>
    <t>3530670</t>
  </si>
  <si>
    <t>3530671</t>
  </si>
  <si>
    <t>隆阳区自然资源局乡镇自然资源所大职位</t>
  </si>
  <si>
    <t>3530672</t>
  </si>
  <si>
    <t>理学门类、工学门类相关专业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</si>
  <si>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招录单位及名额：丙麻自然资源所、蒲缥自然资源所各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</si>
  <si>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隆阳区汉庄镇人民政府</t>
  </si>
  <si>
    <t>4530673</t>
  </si>
  <si>
    <t>4530674</t>
  </si>
  <si>
    <t>施甸县县级机关大职位</t>
  </si>
  <si>
    <t>3530675</t>
  </si>
  <si>
    <t>政治学、社会学、马克思主义理论、新闻传播学、中国语言文学等相关专业</t>
  </si>
  <si>
    <r>
      <rPr>
        <sz val="11"/>
        <rFont val="方正仿宋_GBK"/>
        <charset val="134"/>
      </rPr>
      <t>招录单位及名额：中共施甸县委社会工作部、施甸县人民政府办公室各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</si>
  <si>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施甸县财政局</t>
  </si>
  <si>
    <t>3530676</t>
  </si>
  <si>
    <t>3530677</t>
  </si>
  <si>
    <t>施甸县市场监督管理局</t>
  </si>
  <si>
    <t>3530678</t>
  </si>
  <si>
    <t>食品科学与工程类、安全科学与工程类、化工与制药类、电子信息类、药学类、机械类等相关专业</t>
  </si>
  <si>
    <t>3530679</t>
  </si>
  <si>
    <t>施甸县农业农村局</t>
  </si>
  <si>
    <t>3530680</t>
  </si>
  <si>
    <t>农学门类、法学类等相关专业</t>
  </si>
  <si>
    <t>施甸县林业和草原局</t>
  </si>
  <si>
    <t>3530681</t>
  </si>
  <si>
    <t>林学类、林业工程类、草学类、自然保护与环境生态类、地理科学类、生物科学类等相关专业</t>
  </si>
  <si>
    <t>3530682</t>
  </si>
  <si>
    <t>施甸县交通运输局</t>
  </si>
  <si>
    <t>3530683</t>
  </si>
  <si>
    <t>土木类、测绘类、交通运输类、安全科学与工程类、物流管理与工程类等相关专业</t>
  </si>
  <si>
    <t>云南施甸产业园区管理委员会</t>
  </si>
  <si>
    <t>3530684</t>
  </si>
  <si>
    <t>经济学类、化学类、材料类、能源动力类、管理科学与工程类等相关专业</t>
  </si>
  <si>
    <r>
      <rPr>
        <sz val="11"/>
        <rFont val="方正仿宋_GBK"/>
        <charset val="134"/>
      </rPr>
      <t>施甸县乡镇人民政府大职位</t>
    </r>
    <r>
      <rPr>
        <sz val="11"/>
        <rFont val="Times New Roman"/>
        <charset val="134"/>
      </rPr>
      <t>01</t>
    </r>
  </si>
  <si>
    <t>4530685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</si>
  <si>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招录单位及名额：施甸县姚关镇人民政府、施甸县仁和镇人民政府各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</si>
  <si>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施甸县乡镇人民政府大职位</t>
    </r>
    <r>
      <rPr>
        <sz val="11"/>
        <rFont val="Times New Roman"/>
        <charset val="134"/>
      </rPr>
      <t>02</t>
    </r>
  </si>
  <si>
    <t>4530686</t>
  </si>
  <si>
    <t>腾冲市市场监督管理局</t>
  </si>
  <si>
    <t>3530687</t>
  </si>
  <si>
    <t>食品科学与工程类、工商管理类、工业工程类、法学类、药学类、机械类等相关专业</t>
  </si>
  <si>
    <t>3530688</t>
  </si>
  <si>
    <t>腾冲市自然资源局固东自然资源管理所</t>
  </si>
  <si>
    <t>3530689</t>
  </si>
  <si>
    <t>测绘类、地质类、建筑类、法学类、土木类、矿业类等相关专业</t>
  </si>
  <si>
    <r>
      <rPr>
        <sz val="11"/>
        <rFont val="方正仿宋_GBK"/>
        <charset val="134"/>
      </rPr>
      <t>腾冲市乡镇人民政府大职位</t>
    </r>
    <r>
      <rPr>
        <sz val="11"/>
        <rFont val="Times New Roman"/>
        <charset val="134"/>
      </rPr>
      <t>01</t>
    </r>
  </si>
  <si>
    <t>4530690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</si>
  <si>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招录单位及名额：腾冲市曲石镇人民政府、腾冲市滇滩镇人民政府（滇滩镇为抵边乡镇）各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最低服务年限为5年（含试用期），在最低服务年限内，不得转任、遴选至上级机关。</t>
    </r>
  </si>
  <si>
    <r>
      <rPr>
        <sz val="11"/>
        <rFont val="方正仿宋_GBK"/>
        <charset val="134"/>
      </rPr>
      <t>腾冲市乡镇人民政府大职位</t>
    </r>
    <r>
      <rPr>
        <sz val="11"/>
        <rFont val="Times New Roman"/>
        <charset val="134"/>
      </rPr>
      <t>02</t>
    </r>
  </si>
  <si>
    <t>4530691</t>
  </si>
  <si>
    <r>
      <rPr>
        <sz val="11"/>
        <rFont val="方正仿宋_GBK"/>
        <charset val="134"/>
      </rPr>
      <t>龙陵县县级机关大职位</t>
    </r>
    <r>
      <rPr>
        <sz val="11"/>
        <rFont val="Times New Roman"/>
        <charset val="134"/>
      </rPr>
      <t>01</t>
    </r>
  </si>
  <si>
    <t>3530692</t>
  </si>
  <si>
    <t>理学门类、工学门类、管理学等相关专业</t>
  </si>
  <si>
    <r>
      <rPr>
        <sz val="11"/>
        <rFont val="方正仿宋_GBK"/>
        <charset val="134"/>
      </rPr>
      <t>招录单位及名额：中共龙陵县委组织部、中共龙陵县委机构编制委员会办公室各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</si>
  <si>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龙陵县县级机关大职位</t>
    </r>
    <r>
      <rPr>
        <sz val="11"/>
        <rFont val="Times New Roman"/>
        <charset val="134"/>
      </rPr>
      <t>02</t>
    </r>
  </si>
  <si>
    <t>3530693</t>
  </si>
  <si>
    <t>法学门类、工学门类、管理学门类等相关专业</t>
  </si>
  <si>
    <r>
      <rPr>
        <sz val="11"/>
        <rFont val="方正仿宋_GBK"/>
        <charset val="134"/>
      </rPr>
      <t>招录单位及名额：中共龙陵县委社会工作部、中共龙陵县委政法委各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</si>
  <si>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龙陵县县级机关大职位</t>
    </r>
    <r>
      <rPr>
        <sz val="11"/>
        <rFont val="Times New Roman"/>
        <charset val="134"/>
      </rPr>
      <t>03</t>
    </r>
  </si>
  <si>
    <t>3530694</t>
  </si>
  <si>
    <t>医学门类、生物工程类、食品科学与工程类、安全科学与工程类、公共管理类等相关专业</t>
  </si>
  <si>
    <r>
      <rPr>
        <sz val="11"/>
        <rFont val="方正仿宋_GBK"/>
        <charset val="134"/>
      </rPr>
      <t>招录单位及名额：龙陵县市场监督管理局龙山市场监督管理所、龙陵县卫生健康局各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</si>
  <si>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龙陵县县级机关大职位</t>
    </r>
    <r>
      <rPr>
        <sz val="11"/>
        <rFont val="Times New Roman"/>
        <charset val="134"/>
      </rPr>
      <t>04</t>
    </r>
  </si>
  <si>
    <t>3530695</t>
  </si>
  <si>
    <r>
      <rPr>
        <sz val="11"/>
        <rFont val="方正仿宋_GBK"/>
        <charset val="134"/>
      </rPr>
      <t>招录单位及名额：龙陵县住房和城乡建设局、龙陵县交通运输局各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</si>
  <si>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龙陵县自然资源局乡镇自然资源所大职位</t>
  </si>
  <si>
    <t>3530696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</si>
  <si>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招录单位及名额：勐糯自然资源所、木城自然资源所各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</si>
  <si>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龙陵县财政局</t>
  </si>
  <si>
    <t>3530697</t>
  </si>
  <si>
    <t>经济学类、财政学类、金融学类等相关专业</t>
  </si>
  <si>
    <r>
      <rPr>
        <sz val="11"/>
        <rFont val="方正仿宋_GBK"/>
        <charset val="134"/>
      </rPr>
      <t>龙陵县乡镇人民政府大职位</t>
    </r>
    <r>
      <rPr>
        <sz val="11"/>
        <rFont val="Times New Roman"/>
        <charset val="134"/>
      </rPr>
      <t>01</t>
    </r>
  </si>
  <si>
    <t>4530698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</si>
  <si>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招录单位及名额：龙陵县龙新乡人民政府、龙陵县木城乡人民政府（木城乡为抵边乡镇）各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</si>
  <si>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龙陵县乡镇人民政府大职位</t>
    </r>
    <r>
      <rPr>
        <sz val="11"/>
        <rFont val="Times New Roman"/>
        <charset val="134"/>
      </rPr>
      <t>02</t>
    </r>
  </si>
  <si>
    <t>4530699</t>
  </si>
  <si>
    <r>
      <rPr>
        <sz val="11"/>
        <rFont val="方正仿宋_GBK"/>
        <charset val="134"/>
      </rPr>
      <t>昌宁县县级机关大职位</t>
    </r>
    <r>
      <rPr>
        <sz val="11"/>
        <rFont val="Times New Roman"/>
        <charset val="134"/>
      </rPr>
      <t>01</t>
    </r>
  </si>
  <si>
    <t>3530700</t>
  </si>
  <si>
    <t>政治学、马克思主义理论、新闻传播学、中国语言文学、土木工程、土木水利、测绘科学与技术、地质学、地质资源与地质工程、交通运输、交通运输工程、建筑学等相关专业</t>
  </si>
  <si>
    <r>
      <rPr>
        <sz val="11"/>
        <rFont val="方正仿宋_GBK"/>
        <charset val="134"/>
      </rPr>
      <t>招录单位及名额：中共昌宁县委办公室、昌宁县人民政府办公室各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</si>
  <si>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昌宁县县级机关大职位</t>
    </r>
    <r>
      <rPr>
        <sz val="11"/>
        <rFont val="Times New Roman"/>
        <charset val="134"/>
      </rPr>
      <t>02</t>
    </r>
  </si>
  <si>
    <t>3530701</t>
  </si>
  <si>
    <r>
      <rPr>
        <sz val="11"/>
        <rFont val="方正仿宋_GBK"/>
        <charset val="134"/>
      </rPr>
      <t>经济学门类、法学类、环境科学与工程类、安全科学与工程类、管理科学与工程类、工商管理类等相关专业</t>
    </r>
    <r>
      <rPr>
        <sz val="11"/>
        <rFont val="Times New Roman"/>
        <charset val="134"/>
      </rPr>
      <t xml:space="preserve"> </t>
    </r>
  </si>
  <si>
    <r>
      <rPr>
        <sz val="11"/>
        <rFont val="方正仿宋_GBK"/>
        <charset val="134"/>
      </rPr>
      <t>招录单位及名额：昌宁县发展和改革局、昌宁县工业信息商务科技局各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</si>
  <si>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中共昌宁县委社会工作部</t>
  </si>
  <si>
    <t>3530702</t>
  </si>
  <si>
    <t>法学类、社会学类、农业经济管理类等相关专业</t>
  </si>
  <si>
    <t>昌宁县教育体育局</t>
  </si>
  <si>
    <t>3530703</t>
  </si>
  <si>
    <t>教育学门类、理学门类等相关专业</t>
  </si>
  <si>
    <t>昌宁县住房和城乡建设局</t>
  </si>
  <si>
    <t>3530704</t>
  </si>
  <si>
    <t>土木类、水利类、测绘类、地质类、建筑类、安全科学与工程类、管理科学与工程类等相关专业</t>
  </si>
  <si>
    <t>昌宁县农业农村局</t>
  </si>
  <si>
    <t>3530705</t>
  </si>
  <si>
    <t>农学门类、农业工程类等相关专业</t>
  </si>
  <si>
    <t>昌宁县市场监督管理局</t>
  </si>
  <si>
    <t>3530706</t>
  </si>
  <si>
    <t>工学门类、法学类、药学类等相关专业</t>
  </si>
  <si>
    <t>云南昌宁产业园区管理委员会</t>
  </si>
  <si>
    <t>3530707</t>
  </si>
  <si>
    <r>
      <rPr>
        <sz val="11"/>
        <rFont val="方正仿宋_GBK"/>
        <charset val="134"/>
      </rPr>
      <t>经济学门类、工业工程类、安全科学与工程类、管理科学与工程类等相关专业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</t>
    </r>
  </si>
  <si>
    <t>共青团昌宁县委</t>
  </si>
  <si>
    <t>3530708</t>
  </si>
  <si>
    <r>
      <rPr>
        <sz val="11"/>
        <rFont val="方正仿宋_GBK"/>
        <charset val="134"/>
      </rPr>
      <t>昌宁县乡镇人民政府大职位</t>
    </r>
    <r>
      <rPr>
        <sz val="11"/>
        <rFont val="Times New Roman"/>
        <charset val="134"/>
      </rPr>
      <t>01</t>
    </r>
  </si>
  <si>
    <t>4530709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</si>
  <si>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招录单位及名额：昌宁县田园镇人民政府、柯街镇人民政府各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</si>
  <si>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昌宁县乡镇人民政府大职位</t>
    </r>
    <r>
      <rPr>
        <sz val="11"/>
        <rFont val="Times New Roman"/>
        <charset val="134"/>
      </rPr>
      <t>02</t>
    </r>
  </si>
  <si>
    <t>4530710</t>
  </si>
  <si>
    <t>楚雄州纪委监委</t>
  </si>
  <si>
    <t>2530711</t>
  </si>
  <si>
    <t>2530712</t>
  </si>
  <si>
    <t>楚雄州人民政府办公室</t>
  </si>
  <si>
    <t>2530713</t>
  </si>
  <si>
    <t>经济学类、金融学类专业</t>
  </si>
  <si>
    <t>2530714</t>
  </si>
  <si>
    <t>楚雄州工业和信息化局</t>
  </si>
  <si>
    <t>2530715</t>
  </si>
  <si>
    <t>工业工程类、电子信息类专业</t>
  </si>
  <si>
    <t>楚雄州财政局</t>
  </si>
  <si>
    <t>2530716</t>
  </si>
  <si>
    <t>经济学门类、管理学门类专业</t>
  </si>
  <si>
    <t>楚雄州文化和旅游局</t>
  </si>
  <si>
    <t>2530717</t>
  </si>
  <si>
    <t>旅游管理类专业</t>
  </si>
  <si>
    <t>楚雄州审计局</t>
  </si>
  <si>
    <t>2530718</t>
  </si>
  <si>
    <t>哲学、中国语言文学、新闻传播学、马克思主义理论相关专业</t>
  </si>
  <si>
    <t>楚雄州市场监督管理局</t>
  </si>
  <si>
    <t>2530719</t>
  </si>
  <si>
    <t>楚雄州交通运输综合行政执法支队大姚大队</t>
  </si>
  <si>
    <t>2530720</t>
  </si>
  <si>
    <t>交通运输类、计算机类、法学类、安全科学与工程类、公共管理类专业</t>
  </si>
  <si>
    <t>楚雄州交通运输综合行政执法支队永仁大队</t>
  </si>
  <si>
    <t>2530721</t>
  </si>
  <si>
    <t>交通运输类、法学类、安全科学与工程类、公共管理类专业</t>
  </si>
  <si>
    <t>楚雄州公共就业和人才服务中心</t>
  </si>
  <si>
    <t>2530722</t>
  </si>
  <si>
    <t>楚雄市委办公室</t>
  </si>
  <si>
    <t>3530723</t>
  </si>
  <si>
    <t>3530724</t>
  </si>
  <si>
    <t>楚雄市委组织部</t>
  </si>
  <si>
    <t>3530725</t>
  </si>
  <si>
    <t>3530726</t>
  </si>
  <si>
    <t>楚雄市委社会工作部</t>
  </si>
  <si>
    <t>3530727</t>
  </si>
  <si>
    <t>楚雄市纪委监委</t>
  </si>
  <si>
    <t>3530728</t>
  </si>
  <si>
    <t>马克思主义理论类专业</t>
  </si>
  <si>
    <t>共青团楚雄市委</t>
  </si>
  <si>
    <t>3530729</t>
  </si>
  <si>
    <t>楚雄市发展和改革局</t>
  </si>
  <si>
    <t>3530730</t>
  </si>
  <si>
    <t>土木工程、建筑学、能源动力、电子科学与技术、经济学相关专业</t>
  </si>
  <si>
    <t>3530731</t>
  </si>
  <si>
    <t>楚雄市财政局</t>
  </si>
  <si>
    <t>3530732</t>
  </si>
  <si>
    <t>经济学类专业</t>
  </si>
  <si>
    <t>3530733</t>
  </si>
  <si>
    <t>楚雄市卫生健康局</t>
  </si>
  <si>
    <t>3530734</t>
  </si>
  <si>
    <t>公共卫生与预防医学类专业</t>
  </si>
  <si>
    <t>3530735</t>
  </si>
  <si>
    <t>楚雄市统计局</t>
  </si>
  <si>
    <t>3530736</t>
  </si>
  <si>
    <t>统计学、应用统计学、经济统计学、经济学相关专业</t>
  </si>
  <si>
    <t>楚雄市工业信息化科学技术局</t>
  </si>
  <si>
    <t>3530737</t>
  </si>
  <si>
    <t>楚雄市教育体育局</t>
  </si>
  <si>
    <t>3530738</t>
  </si>
  <si>
    <t>教育学类专业</t>
  </si>
  <si>
    <t>楚雄市自然资源局</t>
  </si>
  <si>
    <t>3530739</t>
  </si>
  <si>
    <t>地质学类、建筑学类、城乡规划学类专业</t>
  </si>
  <si>
    <t>3530740</t>
  </si>
  <si>
    <t>楚雄市农业农村局</t>
  </si>
  <si>
    <t>3530741</t>
  </si>
  <si>
    <t>农林经济管理类专业</t>
  </si>
  <si>
    <t>楚雄市应急管理局</t>
  </si>
  <si>
    <t>3530742</t>
  </si>
  <si>
    <t>材料与化工类、矿业工程类专业</t>
  </si>
  <si>
    <t>楚雄市紫溪镇人民政府</t>
  </si>
  <si>
    <t>4530743</t>
  </si>
  <si>
    <t>楚雄市乡镇人民政府大职位</t>
  </si>
  <si>
    <t>4530744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</si>
  <si>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招录单位及名额：楚雄市东华镇人民政府、子午镇人民政府各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</si>
  <si>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禄丰市自然资源局</t>
  </si>
  <si>
    <t>3530745</t>
  </si>
  <si>
    <t>法学类、土木类、环境科学与工程类、地质学类、地质类、矿业类、测绘类、自然保护与环境生态类、管理科学与工程类、地球物理学类、建筑类、计算机类专业</t>
  </si>
  <si>
    <t>禄丰市综合行政执法局</t>
  </si>
  <si>
    <t>3530746</t>
  </si>
  <si>
    <t>法学类专业</t>
  </si>
  <si>
    <t>禄丰市司法局大职位</t>
  </si>
  <si>
    <t>3530747</t>
  </si>
  <si>
    <r>
      <rPr>
        <sz val="11"/>
        <rFont val="方正仿宋_GBK"/>
        <charset val="134"/>
      </rPr>
      <t>招录单位及名额：禄丰市司法局彩云司法所、碧城司法所各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</si>
  <si>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禄丰市市场监督管理局大职位</t>
  </si>
  <si>
    <t>3530748</t>
  </si>
  <si>
    <r>
      <rPr>
        <sz val="11"/>
        <rFont val="方正仿宋_GBK"/>
        <charset val="134"/>
      </rPr>
      <t>招录单位及名额：禄丰市市场监督管理局勤丰市场监督管理所、碧城市场监督管理所各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</si>
  <si>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禄丰市乡镇人民政府大职位</t>
  </si>
  <si>
    <t>4530749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</si>
  <si>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招录单位及名额：禄丰市金山镇人民政府、碧城镇人民政府、勤丰镇人民政府、广通镇人民政府各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</si>
  <si>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双柏县纪委监委</t>
  </si>
  <si>
    <t>3530750</t>
  </si>
  <si>
    <t>法学类、审计类专业</t>
  </si>
  <si>
    <t>双柏县委社会工作部</t>
  </si>
  <si>
    <t>3530751</t>
  </si>
  <si>
    <t>社会学类、工学类、理学类专业</t>
  </si>
  <si>
    <t>双柏县妥甸镇人民政府</t>
  </si>
  <si>
    <t>4530752</t>
  </si>
  <si>
    <t>4530753</t>
  </si>
  <si>
    <t>牟定县纪委监委</t>
  </si>
  <si>
    <t>3530754</t>
  </si>
  <si>
    <t>牟定县公共就业和人才服务中心</t>
  </si>
  <si>
    <t>3530755</t>
  </si>
  <si>
    <t>牟定县医疗保险中心</t>
  </si>
  <si>
    <t>3530756</t>
  </si>
  <si>
    <r>
      <rPr>
        <sz val="11"/>
        <rFont val="方正仿宋_GBK"/>
        <charset val="134"/>
      </rPr>
      <t>楚雄州下辖乡镇人民政府大职位</t>
    </r>
    <r>
      <rPr>
        <sz val="11"/>
        <rFont val="Times New Roman"/>
        <charset val="134"/>
      </rPr>
      <t>01</t>
    </r>
  </si>
  <si>
    <t>4530757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</si>
  <si>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招录单位及名额：楚雄州牟定县江坡镇人民政府、牟定县共和镇人民政府、大姚县金碧镇人民政府、大姚县赵家店镇人民政府、大姚县新街镇人民政府各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</si>
  <si>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楚雄州下辖乡镇人民政府大职位</t>
    </r>
    <r>
      <rPr>
        <sz val="11"/>
        <rFont val="Times New Roman"/>
        <charset val="134"/>
      </rPr>
      <t>02</t>
    </r>
  </si>
  <si>
    <t>4530758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</si>
  <si>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招录单位及名额：楚雄州姚安县栋川镇人民政府、永仁县永定镇人民政府、永仁县莲池乡人民政府、元谋县元马镇人民政府、元谋县黄瓜园镇人民政府各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</si>
  <si>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南华县委编办</t>
  </si>
  <si>
    <t>3530759</t>
  </si>
  <si>
    <t>南华县市场监督管理局龙川市场监督管理所</t>
  </si>
  <si>
    <t>3530760</t>
  </si>
  <si>
    <t>南华县县级机关大职位</t>
  </si>
  <si>
    <t>3530761</t>
  </si>
  <si>
    <r>
      <rPr>
        <sz val="11"/>
        <rFont val="方正仿宋_GBK"/>
        <charset val="134"/>
      </rPr>
      <t>招录单位及名额：南华县教育体育局、南华县人民政府办公室、南华县工业信息化商务科学技术局、南华县司法局各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</si>
  <si>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姚安县委办公室</t>
  </si>
  <si>
    <t>3530762</t>
  </si>
  <si>
    <t>计算机类专业</t>
  </si>
  <si>
    <t>姚安县人民政府办公室</t>
  </si>
  <si>
    <t>3530763</t>
  </si>
  <si>
    <t>中国语言文学类专业</t>
  </si>
  <si>
    <t>姚安县纪委监委</t>
  </si>
  <si>
    <t>3530764</t>
  </si>
  <si>
    <t>姚安县委组织部</t>
  </si>
  <si>
    <t>3530765</t>
  </si>
  <si>
    <t>政治学类、中国语言文学类专业</t>
  </si>
  <si>
    <t>姚安县水务局</t>
  </si>
  <si>
    <t>3530766</t>
  </si>
  <si>
    <t>水利类、工商管理类专业</t>
  </si>
  <si>
    <t>大姚县委组织部</t>
  </si>
  <si>
    <t>3530767</t>
  </si>
  <si>
    <t>大姚县纪委监委</t>
  </si>
  <si>
    <t>3530768</t>
  </si>
  <si>
    <t>大姚县委宣传部</t>
  </si>
  <si>
    <t>3530769</t>
  </si>
  <si>
    <t>大姚县市场监督管理局大职位</t>
  </si>
  <si>
    <t>3530770</t>
  </si>
  <si>
    <r>
      <rPr>
        <sz val="11"/>
        <rFont val="方正仿宋_GBK"/>
        <charset val="134"/>
      </rPr>
      <t>招录单位及名额：大姚县市场监督管理局金碧市场监督管理所、新街市场监督管理所各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</si>
  <si>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大姚县工业信息化商务科学技术局</t>
  </si>
  <si>
    <t>3530771</t>
  </si>
  <si>
    <t>大姚县应急管理局</t>
  </si>
  <si>
    <t>3530772</t>
  </si>
  <si>
    <t>大姚县水务局</t>
  </si>
  <si>
    <t>3530773</t>
  </si>
  <si>
    <t>大姚县林业和草原局</t>
  </si>
  <si>
    <t>3530774</t>
  </si>
  <si>
    <t>大姚县农业农村综合行政执法大队</t>
  </si>
  <si>
    <t>3530775</t>
  </si>
  <si>
    <t>永仁县委办公室</t>
  </si>
  <si>
    <t>3530776</t>
  </si>
  <si>
    <t>永仁县人民政府办公室</t>
  </si>
  <si>
    <t>3530777</t>
  </si>
  <si>
    <t>计算机类、电子信息类、经济学类专业</t>
  </si>
  <si>
    <t>3530778</t>
  </si>
  <si>
    <t>永仁县纪委监委</t>
  </si>
  <si>
    <t>3530779</t>
  </si>
  <si>
    <t>法学类、公安学类专业</t>
  </si>
  <si>
    <t>永仁县委组织部</t>
  </si>
  <si>
    <t>3530780</t>
  </si>
  <si>
    <t>永仁县市场监督管理局</t>
  </si>
  <si>
    <t>3530781</t>
  </si>
  <si>
    <t>元谋县纪委监委</t>
  </si>
  <si>
    <t>3530782</t>
  </si>
  <si>
    <t>3530783</t>
  </si>
  <si>
    <t>元谋县县级机关大职位</t>
  </si>
  <si>
    <t>3530784</t>
  </si>
  <si>
    <r>
      <rPr>
        <sz val="11"/>
        <rFont val="方正仿宋_GBK"/>
        <charset val="134"/>
      </rPr>
      <t>招录单位及名额：中共元谋县委办公室、中共元谋县委宣传部各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</si>
  <si>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元谋县委组织部</t>
  </si>
  <si>
    <t>3530785</t>
  </si>
  <si>
    <t>3530786</t>
  </si>
  <si>
    <t>元谋县自然资源局</t>
  </si>
  <si>
    <t>3530787</t>
  </si>
  <si>
    <t>武定县委办公室</t>
  </si>
  <si>
    <t>3530788</t>
  </si>
  <si>
    <r>
      <rPr>
        <sz val="11"/>
        <rFont val="方正仿宋_GBK"/>
        <charset val="134"/>
      </rPr>
      <t>教育学类、经济学类、法学类、政治学类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、中国语言文学类专业</t>
    </r>
  </si>
  <si>
    <t>3530789</t>
  </si>
  <si>
    <t>教育学类、经济学类、法学类、政治学类、中国语言文学类专业</t>
  </si>
  <si>
    <t>武定县委组织部</t>
  </si>
  <si>
    <t>3530790</t>
  </si>
  <si>
    <t>计算机类、电子信息类、经济学类、中国语言文学类、新闻传播学类专业</t>
  </si>
  <si>
    <t>3530791</t>
  </si>
  <si>
    <t>武定县纪委监委</t>
  </si>
  <si>
    <t>3530792</t>
  </si>
  <si>
    <t>武定县委编办</t>
  </si>
  <si>
    <t>3530793</t>
  </si>
  <si>
    <t>经济学类、统计学类、数学类、计算机类、电子信息类专业</t>
  </si>
  <si>
    <t>武定县委社会工作部</t>
  </si>
  <si>
    <t>3530794</t>
  </si>
  <si>
    <r>
      <rPr>
        <sz val="11"/>
        <rFont val="方正仿宋_GBK"/>
        <charset val="134"/>
      </rPr>
      <t>社会学类、管理科学与工程类、农业经济管理类、公共管理类专业</t>
    </r>
    <r>
      <rPr>
        <sz val="11"/>
        <rFont val="Times New Roman"/>
        <charset val="134"/>
      </rPr>
      <t xml:space="preserve"> </t>
    </r>
  </si>
  <si>
    <t>武定县人民政府办公室</t>
  </si>
  <si>
    <t>3530795</t>
  </si>
  <si>
    <t>武定县发展和改革局</t>
  </si>
  <si>
    <t>3530796</t>
  </si>
  <si>
    <r>
      <rPr>
        <b/>
        <sz val="11"/>
        <color rgb="FFFF0000"/>
        <rFont val="方正仿宋_GBK"/>
        <charset val="134"/>
      </rPr>
      <t>经济学类、管理科学与工程类、土木类、水利类、建筑类</t>
    </r>
    <r>
      <rPr>
        <b/>
        <sz val="11"/>
        <color rgb="FFFF0000"/>
        <rFont val="Times New Roman"/>
        <charset val="134"/>
      </rPr>
      <t xml:space="preserve"> </t>
    </r>
    <r>
      <rPr>
        <b/>
        <sz val="11"/>
        <color rgb="FFFF0000"/>
        <rFont val="方正仿宋_GBK"/>
        <charset val="134"/>
      </rPr>
      <t>、农业工程类、安全科学与工程类、电子商务类专业</t>
    </r>
    <r>
      <rPr>
        <b/>
        <sz val="11"/>
        <color rgb="FFFF0000"/>
        <rFont val="Times New Roman"/>
        <charset val="134"/>
      </rPr>
      <t xml:space="preserve"> </t>
    </r>
  </si>
  <si>
    <t>武定县社会保险中心</t>
  </si>
  <si>
    <t>3530797</t>
  </si>
  <si>
    <r>
      <rPr>
        <sz val="11"/>
        <rFont val="方正仿宋_GBK"/>
        <charset val="134"/>
      </rPr>
      <t>统计学类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、经济学类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、金融学类、公共管理类、工商管理类、计算机类专业</t>
    </r>
    <r>
      <rPr>
        <sz val="11"/>
        <rFont val="Times New Roman"/>
        <charset val="134"/>
      </rPr>
      <t xml:space="preserve"> </t>
    </r>
  </si>
  <si>
    <t>武定县搬迁安置办公室</t>
  </si>
  <si>
    <t>3530798</t>
  </si>
  <si>
    <r>
      <rPr>
        <sz val="11"/>
        <rFont val="方正仿宋_GBK"/>
        <charset val="134"/>
      </rPr>
      <t>水利类、测绘类、地质类、工业工程类、地质学类、土木类专业</t>
    </r>
    <r>
      <rPr>
        <sz val="11"/>
        <rFont val="Times New Roman"/>
        <charset val="134"/>
      </rPr>
      <t xml:space="preserve"> </t>
    </r>
  </si>
  <si>
    <t>红河州工业和信息化局</t>
  </si>
  <si>
    <t>2530799</t>
  </si>
  <si>
    <t>材料科学与工程类、材料与化工类相关专业</t>
  </si>
  <si>
    <t>红河州公安局</t>
  </si>
  <si>
    <t>2530800</t>
  </si>
  <si>
    <t>2530801</t>
  </si>
  <si>
    <t>2530802</t>
  </si>
  <si>
    <t>计算机科学与技术类、软件工程类相关专业</t>
  </si>
  <si>
    <t>红河州财政局</t>
  </si>
  <si>
    <t>2530803</t>
  </si>
  <si>
    <t>会计类、审计类相关专业</t>
  </si>
  <si>
    <t>2530804</t>
  </si>
  <si>
    <t>红河州交通运输局</t>
  </si>
  <si>
    <t>2530805</t>
  </si>
  <si>
    <t>土木工程类、交通运输工程类、交通运输类相关专业</t>
  </si>
  <si>
    <t>红河州交通运输综合行政执法支队个旧大队</t>
  </si>
  <si>
    <t>2530806</t>
  </si>
  <si>
    <t>法学类、法律类、交通运输类、计算机科学与技术类、管理科学与工程类相关专业</t>
  </si>
  <si>
    <t>2530807</t>
  </si>
  <si>
    <t>红河州林业和草原有害生物防治检疫中心</t>
  </si>
  <si>
    <t>2530808</t>
  </si>
  <si>
    <t>农学类相关专业</t>
  </si>
  <si>
    <t>云南黄连山国家级自然保护区管护局</t>
  </si>
  <si>
    <t>2530809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</si>
  <si>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工作地点在红河州绿春县。</t>
    </r>
  </si>
  <si>
    <t>云南金平分水岭国家级自然保护区管护局</t>
  </si>
  <si>
    <t>2530810</t>
  </si>
  <si>
    <t>林学类、自然保护与环境生态类、植物生产类、动物生产类相关专业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</si>
  <si>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工作地点在红河州金平县。</t>
    </r>
  </si>
  <si>
    <t>红河州生态环境局</t>
  </si>
  <si>
    <t>2530811</t>
  </si>
  <si>
    <t>环境科学与工程类、冶金工程类相关专业</t>
  </si>
  <si>
    <t>红河州开远市生态环境保护综合行政执法大队</t>
  </si>
  <si>
    <t>2530812</t>
  </si>
  <si>
    <t>法学类、法律类、生态学类、环境科学与工程类、资源与环境类、冶金工程类、化学工程与技术类、农业资源与环境类、植物保护类、林学类、水土保持与荒漠化防治学类相关专业</t>
  </si>
  <si>
    <t>2530813</t>
  </si>
  <si>
    <t>法学类、化工与制药类、环境科学与工程类、自然保护与环境生态类、林学类、矿业类、水利类、电气类、机械类相关专业</t>
  </si>
  <si>
    <r>
      <rPr>
        <sz val="11"/>
        <rFont val="方正仿宋_GBK"/>
        <charset val="134"/>
      </rPr>
      <t>红河州县级生态环境保护综合行政执法大队大职位</t>
    </r>
    <r>
      <rPr>
        <sz val="11"/>
        <rFont val="Times New Roman"/>
        <charset val="134"/>
      </rPr>
      <t>01</t>
    </r>
  </si>
  <si>
    <t>2530814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</si>
  <si>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招录单位及名额：建水县大队、弥勒市大队各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</si>
  <si>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红河州县级生态环境保护综合行政执法大队大职位</t>
    </r>
    <r>
      <rPr>
        <sz val="11"/>
        <rFont val="Times New Roman"/>
        <charset val="134"/>
      </rPr>
      <t>02</t>
    </r>
  </si>
  <si>
    <t>2530815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</si>
  <si>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招录单位及名额：石屏县大队、弥勒市大队各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</si>
  <si>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红河州县级生态环境保护综合行政执法大队大职位</t>
    </r>
    <r>
      <rPr>
        <sz val="11"/>
        <rFont val="Times New Roman"/>
        <charset val="134"/>
      </rPr>
      <t>03</t>
    </r>
  </si>
  <si>
    <t>2530816</t>
  </si>
  <si>
    <t>法学类、工学类、理学类、农学类相关专业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</si>
  <si>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招录单位及名额：红河县大队、元阳县大队、绿春县大队、金平县大队、屏边县大队、河口县大队各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</si>
  <si>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红河州泸西县生态环境保护综合行政执法大队</t>
  </si>
  <si>
    <t>2530817</t>
  </si>
  <si>
    <t>2530818</t>
  </si>
  <si>
    <t>蒙自市草坝镇人民政府</t>
  </si>
  <si>
    <t>4530819</t>
  </si>
  <si>
    <t>4530820</t>
  </si>
  <si>
    <r>
      <rPr>
        <sz val="11"/>
        <rFont val="方正仿宋_GBK"/>
        <charset val="134"/>
      </rPr>
      <t>红河州下辖乡镇人民政府大职位</t>
    </r>
    <r>
      <rPr>
        <sz val="11"/>
        <rFont val="Times New Roman"/>
        <charset val="134"/>
      </rPr>
      <t>01</t>
    </r>
  </si>
  <si>
    <t>4530821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</si>
  <si>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招录单位及名额：红河州蒙自市期路白乡人民政府、个旧市鸡街镇人民政府、弥勒市西三镇人民政府各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</si>
  <si>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红河州下辖乡镇人民政府大职位</t>
    </r>
    <r>
      <rPr>
        <sz val="11"/>
        <rFont val="Times New Roman"/>
        <charset val="134"/>
      </rPr>
      <t>02</t>
    </r>
  </si>
  <si>
    <t>4530822</t>
  </si>
  <si>
    <r>
      <rPr>
        <sz val="11"/>
        <rFont val="方正仿宋_GBK"/>
        <charset val="134"/>
      </rPr>
      <t>红河州下辖乡镇人民政府大职位</t>
    </r>
    <r>
      <rPr>
        <sz val="11"/>
        <rFont val="Times New Roman"/>
        <charset val="134"/>
      </rPr>
      <t>03</t>
    </r>
  </si>
  <si>
    <t>4530823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</si>
  <si>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招录单位及名额：红河州蒙自市老寨乡人民政府、弥勒市西一镇人民政府各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</si>
  <si>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个旧市纪委监委</t>
  </si>
  <si>
    <t>3530824</t>
  </si>
  <si>
    <t>个旧市委组织部党员教育中心（党员干部现代远程教育工作办公室）</t>
  </si>
  <si>
    <t>3530825</t>
  </si>
  <si>
    <t>个旧市自然资源局</t>
  </si>
  <si>
    <t>3530826</t>
  </si>
  <si>
    <t>个旧市卫生健康局</t>
  </si>
  <si>
    <t>3530827</t>
  </si>
  <si>
    <t>医学类相关专业</t>
  </si>
  <si>
    <t>个旧市水务局</t>
  </si>
  <si>
    <t>3530828</t>
  </si>
  <si>
    <t>土木类、水利类、测绘类、地质类、环境科学与工程类、建筑类、管理科学与工程类、水利工程类、土木水利类、土木工程类、工程管理类相关专业</t>
  </si>
  <si>
    <t>个旧市应急管理综合行政执法大队</t>
  </si>
  <si>
    <t>3530829</t>
  </si>
  <si>
    <t>化工与制药类、化学工程与技术类、材料与化工类、公安技术类、管理科学与工程类、地质类、地质学类、电子信息类、矿业类、矿业工程类、地质资源与地质工程类、冶金工程类、安全科学与工程类、法学类、法律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</si>
  <si>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因矿山安全监管等工作需要，该职位涉及下矿山、矿井等安全监管工作。</t>
    </r>
  </si>
  <si>
    <t>个旧市农业综合行政执法大队</t>
  </si>
  <si>
    <t>3530830</t>
  </si>
  <si>
    <t>开远市委社会工作部</t>
  </si>
  <si>
    <t>3530831</t>
  </si>
  <si>
    <t>3530832</t>
  </si>
  <si>
    <t>开远市工业商务和信息化局</t>
  </si>
  <si>
    <t>3530833</t>
  </si>
  <si>
    <t>化工与制药类、经济学类相关专业</t>
  </si>
  <si>
    <t>3530834</t>
  </si>
  <si>
    <t>开远市司法局</t>
  </si>
  <si>
    <t>3530835</t>
  </si>
  <si>
    <t>3530836</t>
  </si>
  <si>
    <t>开远市市场监督管理局东城市场监督管理所</t>
  </si>
  <si>
    <t>3530837</t>
  </si>
  <si>
    <t>法学类、计算机类相关专业</t>
  </si>
  <si>
    <t>3530838</t>
  </si>
  <si>
    <t>开远市人力资源和社会保障局</t>
  </si>
  <si>
    <t>3530839</t>
  </si>
  <si>
    <t>开远市投资促进局</t>
  </si>
  <si>
    <t>3530840</t>
  </si>
  <si>
    <t>经济学类、经济与贸易类、金融学类相关专业</t>
  </si>
  <si>
    <r>
      <rPr>
        <sz val="11"/>
        <rFont val="方正仿宋_GBK"/>
        <charset val="134"/>
      </rPr>
      <t>红河州市场监督管理所大职位</t>
    </r>
    <r>
      <rPr>
        <sz val="11"/>
        <rFont val="Times New Roman"/>
        <charset val="134"/>
      </rPr>
      <t>01</t>
    </r>
  </si>
  <si>
    <t>3530841</t>
  </si>
  <si>
    <r>
      <rPr>
        <sz val="11"/>
        <rFont val="方正仿宋_GBK"/>
        <charset val="134"/>
      </rPr>
      <t>招录单位及名额：建水县市场监督管理局临安市场监督管理所、弥勒市市场监督管理局新哨市场监督管理所各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</si>
  <si>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红河州市场监督管理所大职位</t>
    </r>
    <r>
      <rPr>
        <sz val="11"/>
        <rFont val="Times New Roman"/>
        <charset val="134"/>
      </rPr>
      <t>02</t>
    </r>
  </si>
  <si>
    <t>3530842</t>
  </si>
  <si>
    <t>建水县纪委监委</t>
  </si>
  <si>
    <t>3530843</t>
  </si>
  <si>
    <t>3530844</t>
  </si>
  <si>
    <t>建水县委组织部</t>
  </si>
  <si>
    <t>3530845</t>
  </si>
  <si>
    <t>建水县人民政府办公室</t>
  </si>
  <si>
    <t>3530846</t>
  </si>
  <si>
    <t>3530847</t>
  </si>
  <si>
    <t>建水县投资促进局</t>
  </si>
  <si>
    <t>3530848</t>
  </si>
  <si>
    <t>建水县市场监督管理局曲江市场监督管理所</t>
  </si>
  <si>
    <t>3530849</t>
  </si>
  <si>
    <t>3530850</t>
  </si>
  <si>
    <t>石屏县委办公室</t>
  </si>
  <si>
    <t>3530851</t>
  </si>
  <si>
    <t>石屏县纪委监委</t>
  </si>
  <si>
    <t>3530852</t>
  </si>
  <si>
    <t>法学类、公安学类、工商管理类、计算机类相关专业</t>
  </si>
  <si>
    <t>石屏县委社会工作部</t>
  </si>
  <si>
    <t>3530853</t>
  </si>
  <si>
    <t>石屏县县级机关大职位</t>
  </si>
  <si>
    <t>3530854</t>
  </si>
  <si>
    <r>
      <rPr>
        <sz val="11"/>
        <rFont val="方正仿宋_GBK"/>
        <charset val="134"/>
      </rPr>
      <t>招录单位及名额：县工业商务和信息化局、县农业农村和科学技术局、县信访局各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</si>
  <si>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石屏县自然资源局</t>
  </si>
  <si>
    <t>3530855</t>
  </si>
  <si>
    <t>生态学类、地理学类、环境科学与工程类相关专业</t>
  </si>
  <si>
    <t>石屏县市场监督管理局</t>
  </si>
  <si>
    <t>3530856</t>
  </si>
  <si>
    <t>3530857</t>
  </si>
  <si>
    <t>石屏县教育体育局</t>
  </si>
  <si>
    <t>3530858</t>
  </si>
  <si>
    <t>文学类、教育学类相关专业</t>
  </si>
  <si>
    <t>弥勒市委办公室</t>
  </si>
  <si>
    <t>3530859</t>
  </si>
  <si>
    <t>弥勒市财政局</t>
  </si>
  <si>
    <t>3530860</t>
  </si>
  <si>
    <t>弥勒市发展和改革局</t>
  </si>
  <si>
    <t>3530861</t>
  </si>
  <si>
    <t>信息与通信工程类、建筑学类、土木工程类相关专业</t>
  </si>
  <si>
    <t>弥勒市综合行政执法局</t>
  </si>
  <si>
    <t>3530862</t>
  </si>
  <si>
    <t>弥勒市人民政府福城街道办事处</t>
  </si>
  <si>
    <t>4530863</t>
  </si>
  <si>
    <t>泸西县委社会工作部</t>
  </si>
  <si>
    <t>3530864</t>
  </si>
  <si>
    <t>泸西县发展和改革局</t>
  </si>
  <si>
    <t>3530865</t>
  </si>
  <si>
    <r>
      <rPr>
        <sz val="11"/>
        <rFont val="方正仿宋_GBK"/>
        <charset val="134"/>
      </rPr>
      <t>经济学类、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电子信息类相关专业</t>
    </r>
  </si>
  <si>
    <t>泸西县工业商务和信息化局</t>
  </si>
  <si>
    <t>3530866</t>
  </si>
  <si>
    <r>
      <rPr>
        <sz val="11"/>
        <rFont val="方正仿宋_GBK"/>
        <charset val="134"/>
      </rPr>
      <t>红河县县级机关大职位</t>
    </r>
    <r>
      <rPr>
        <sz val="11"/>
        <rFont val="Times New Roman"/>
        <charset val="134"/>
      </rPr>
      <t>01</t>
    </r>
  </si>
  <si>
    <t>3530867</t>
  </si>
  <si>
    <r>
      <rPr>
        <sz val="11"/>
        <rFont val="方正仿宋_GBK"/>
        <charset val="134"/>
      </rPr>
      <t>招录单位及名额：县纪委监委、县委社会工作部各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</si>
  <si>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红河县县级机关大职位</t>
    </r>
    <r>
      <rPr>
        <sz val="11"/>
        <rFont val="Times New Roman"/>
        <charset val="134"/>
      </rPr>
      <t>02</t>
    </r>
  </si>
  <si>
    <t>3530868</t>
  </si>
  <si>
    <t>红河县委组织部</t>
  </si>
  <si>
    <t>3530869</t>
  </si>
  <si>
    <t>3530870</t>
  </si>
  <si>
    <r>
      <rPr>
        <sz val="11"/>
        <rFont val="方正仿宋_GBK"/>
        <charset val="134"/>
      </rPr>
      <t>元阳县县级机关大职位</t>
    </r>
    <r>
      <rPr>
        <sz val="11"/>
        <rFont val="Times New Roman"/>
        <charset val="134"/>
      </rPr>
      <t>01</t>
    </r>
  </si>
  <si>
    <t>3530871</t>
  </si>
  <si>
    <r>
      <rPr>
        <sz val="11"/>
        <rFont val="方正仿宋_GBK"/>
        <charset val="134"/>
      </rPr>
      <t>招录单位及名额：县委办公室、县人民政府办公室、县财政局各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</si>
  <si>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元阳县县级机关大职位</t>
    </r>
    <r>
      <rPr>
        <sz val="11"/>
        <rFont val="Times New Roman"/>
        <charset val="134"/>
      </rPr>
      <t>02</t>
    </r>
  </si>
  <si>
    <t>3530872</t>
  </si>
  <si>
    <t>元阳县纪委监委</t>
  </si>
  <si>
    <t>3530873</t>
  </si>
  <si>
    <t>3530874</t>
  </si>
  <si>
    <t>绿春县纪委监委</t>
  </si>
  <si>
    <t>3530875</t>
  </si>
  <si>
    <t>3530876</t>
  </si>
  <si>
    <t>绿春县委党校</t>
  </si>
  <si>
    <t>3530877</t>
  </si>
  <si>
    <t>绿春县县级机关大职位</t>
  </si>
  <si>
    <t>3530878</t>
  </si>
  <si>
    <r>
      <rPr>
        <sz val="11"/>
        <rFont val="方正仿宋_GBK"/>
        <charset val="134"/>
      </rPr>
      <t>招录单位及名额：县民政局、县市场监督管理局、县司法局各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</si>
  <si>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金平县委办公室</t>
  </si>
  <si>
    <t>3530879</t>
  </si>
  <si>
    <t>金平县纪委监委</t>
  </si>
  <si>
    <t>3530880</t>
  </si>
  <si>
    <t>3530881</t>
  </si>
  <si>
    <t>金平县委组织部</t>
  </si>
  <si>
    <t>3530882</t>
  </si>
  <si>
    <t>金平县县级机关大职位</t>
  </si>
  <si>
    <t>3530883</t>
  </si>
  <si>
    <r>
      <rPr>
        <sz val="11"/>
        <rFont val="方正仿宋_GBK"/>
        <charset val="134"/>
      </rPr>
      <t>招录单位及名额：县人民政府办公室、县发展和改革局、县自然资源局、县工业商务和信息化局各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</si>
  <si>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屏边县委党校</t>
  </si>
  <si>
    <t>3530884</t>
  </si>
  <si>
    <t>屏边县县级机关大职位</t>
  </si>
  <si>
    <t>3530885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</si>
  <si>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招录单位及名额：县社会保险中心、县医疗保险中心各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</si>
  <si>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河口县委组织部党员教育中心（党员干部现代远程教育工作办公室）</t>
  </si>
  <si>
    <t>3530886</t>
  </si>
  <si>
    <t>河口县委宣传部</t>
  </si>
  <si>
    <t>3530887</t>
  </si>
  <si>
    <r>
      <rPr>
        <sz val="11"/>
        <rFont val="方正仿宋_GBK"/>
        <charset val="134"/>
      </rPr>
      <t>河口县县级机关大职位</t>
    </r>
    <r>
      <rPr>
        <sz val="11"/>
        <rFont val="Times New Roman"/>
        <charset val="134"/>
      </rPr>
      <t>01</t>
    </r>
  </si>
  <si>
    <t>3530888</t>
  </si>
  <si>
    <r>
      <rPr>
        <sz val="11"/>
        <rFont val="方正仿宋_GBK"/>
        <charset val="134"/>
      </rPr>
      <t>招录单位及名额：县委政法委、县委社会工作部、县人民政府办公室、县市场监督管理局莲花滩市场监督管理所各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</t>
    </r>
  </si>
  <si>
    <r>
      <rPr>
        <sz val="11"/>
        <rFont val="方正仿宋_GBK"/>
        <charset val="134"/>
      </rPr>
      <t>河口县县级机关大职位</t>
    </r>
    <r>
      <rPr>
        <sz val="11"/>
        <rFont val="Times New Roman"/>
        <charset val="134"/>
      </rPr>
      <t>02</t>
    </r>
  </si>
  <si>
    <t>3530889</t>
  </si>
  <si>
    <r>
      <rPr>
        <sz val="11"/>
        <rFont val="方正仿宋_GBK"/>
        <charset val="134"/>
      </rPr>
      <t>招录单位及名额：县教育体育局、县司法局、县自然资源局、县工业和信息化局各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</si>
  <si>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河口县商务局</t>
  </si>
  <si>
    <t>3530890</t>
  </si>
  <si>
    <t>3530891</t>
  </si>
  <si>
    <r>
      <rPr>
        <sz val="11"/>
        <rFont val="方正仿宋_GBK"/>
        <charset val="134"/>
      </rPr>
      <t>红河州抵边乡镇人民政府大职位</t>
    </r>
    <r>
      <rPr>
        <sz val="11"/>
        <rFont val="Times New Roman"/>
        <charset val="134"/>
      </rPr>
      <t>01</t>
    </r>
  </si>
  <si>
    <t>4530892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</si>
  <si>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招录单位及名额：绿春县平河镇人民政府、金平县金河镇人民政府、河口县河口镇人民政府各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</si>
  <si>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红河州抵边乡镇人民政府大职位</t>
    </r>
    <r>
      <rPr>
        <sz val="11"/>
        <rFont val="Times New Roman"/>
        <charset val="134"/>
      </rPr>
      <t>02</t>
    </r>
  </si>
  <si>
    <t>4530893</t>
  </si>
  <si>
    <t>中共文山州委社会工作部</t>
  </si>
  <si>
    <t>2530894</t>
  </si>
  <si>
    <t>中共文山州委机构编制委员会办公室</t>
  </si>
  <si>
    <t>2530895</t>
  </si>
  <si>
    <t>中共文山州委网络安全和信息化委员会办公室</t>
  </si>
  <si>
    <t>2530896</t>
  </si>
  <si>
    <t>新闻传播学相关专业</t>
  </si>
  <si>
    <t>文山州公安局</t>
  </si>
  <si>
    <t>2530897</t>
  </si>
  <si>
    <t>网络空间安全、计算机科学与技术、信息与通信工程相关专业</t>
  </si>
  <si>
    <t>2530898</t>
  </si>
  <si>
    <t>临床医学、法医学</t>
  </si>
  <si>
    <t>2530899</t>
  </si>
  <si>
    <t>心理学、应用心理</t>
  </si>
  <si>
    <t>文山州工业和信息化局</t>
  </si>
  <si>
    <t>2530900</t>
  </si>
  <si>
    <t>电子科学与技术、信息与通信工程、计算机科学与技术、软件工程、网络空间安全、遥感科学与技术相关专业</t>
  </si>
  <si>
    <t>文山州教育体育局</t>
  </si>
  <si>
    <t>2530901</t>
  </si>
  <si>
    <t>文山州农业农村局</t>
  </si>
  <si>
    <t>2530902</t>
  </si>
  <si>
    <t>茶学、果树学、植物保护、植物病理学、农药学、农业昆虫与害虫防治、农业资源与环境、土壤学、植物营养学</t>
  </si>
  <si>
    <t>2530903</t>
  </si>
  <si>
    <t>管理科学与工程、工商管理学、农林经济管理、公共管理学、信息资源管理、工商管理、公共管理、会计、工程管理、中国语言文学、新闻传播学相关专业</t>
  </si>
  <si>
    <t>文山州市场监督管理局</t>
  </si>
  <si>
    <t>2530904</t>
  </si>
  <si>
    <t>药学、中药学、基础医学、临床医学、工商管理学相关专业</t>
  </si>
  <si>
    <t>2530905</t>
  </si>
  <si>
    <t>机械工程、化学工程与技术、石油与天然气工程、能源动力、材料科学与工程相关专业</t>
  </si>
  <si>
    <t>文山州应急管理综合行政执法支队</t>
  </si>
  <si>
    <t>2530906</t>
  </si>
  <si>
    <t>化学相关专业</t>
  </si>
  <si>
    <t>2530907</t>
  </si>
  <si>
    <t>水利工程、土木工程相关专业</t>
  </si>
  <si>
    <r>
      <rPr>
        <sz val="11"/>
        <rFont val="方正仿宋_GBK"/>
        <charset val="134"/>
      </rPr>
      <t>文山州生态环境保护综合行政执法大队大职位</t>
    </r>
    <r>
      <rPr>
        <sz val="11"/>
        <rFont val="Times New Roman"/>
        <charset val="134"/>
      </rPr>
      <t>01</t>
    </r>
  </si>
  <si>
    <t>2530908</t>
  </si>
  <si>
    <t>法学、环境科学与工程、环境工程、环境科学、环境生态工程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</si>
  <si>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招录单位及名额：文山市生态环境保护综合行政执法大队、广南县生态环境保护综合行政执法大队各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</si>
  <si>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文山州生态环境保护综合行政执法大队大职位</t>
    </r>
    <r>
      <rPr>
        <sz val="11"/>
        <rFont val="Times New Roman"/>
        <charset val="134"/>
      </rPr>
      <t>02</t>
    </r>
  </si>
  <si>
    <t>2530909</t>
  </si>
  <si>
    <t>丘北县生态环境保护综合行政执法大队</t>
  </si>
  <si>
    <t>2530910</t>
  </si>
  <si>
    <t>会计学、财务管理、环境科学与工程、环境工程、环境科学、环境生态工程</t>
  </si>
  <si>
    <t>2530911</t>
  </si>
  <si>
    <t>中共文山市委办公室</t>
  </si>
  <si>
    <t>3530912</t>
  </si>
  <si>
    <t>中共文山市纪委市监委机关</t>
  </si>
  <si>
    <t>3530913</t>
  </si>
  <si>
    <t>法学、纪检监察学、法律、心理学、国家安全、公安学、公安技术相关专业</t>
  </si>
  <si>
    <t>3530914</t>
  </si>
  <si>
    <t>中共文山市委组织部</t>
  </si>
  <si>
    <t>3530915</t>
  </si>
  <si>
    <t>哲学、政治学、马克思主义理论、中共党史党建学、中国语言文学、新闻传播学相关专业</t>
  </si>
  <si>
    <t>中共文山市委宣传部</t>
  </si>
  <si>
    <t>3530916</t>
  </si>
  <si>
    <t>哲学类、政治学类、马克思主义理论类、电子信息类、自动化类、计算机类、中国语言文学类、新闻传播学类相关专业</t>
  </si>
  <si>
    <t>文山市教育体育局</t>
  </si>
  <si>
    <t>3530917</t>
  </si>
  <si>
    <t>哲学类、政治学类、社会学类、马克思主义理论类、教育学类、中国语言文学类、心理学类相关专业</t>
  </si>
  <si>
    <t>文山市卫生健康局</t>
  </si>
  <si>
    <t>3530918</t>
  </si>
  <si>
    <t>基础医学类、临床医学类、公共卫生与预防医学类、中医学类、中西医结合类、药学类、中药学类、医学技术类相关专业</t>
  </si>
  <si>
    <t>文山市林业和草原局</t>
  </si>
  <si>
    <t>3530919</t>
  </si>
  <si>
    <t>植物生产类、自然保护与环境生态类、林业工程类、林学类、水产类、草学类相关专业</t>
  </si>
  <si>
    <t>3530920</t>
  </si>
  <si>
    <t>文山市市场监督管理局</t>
  </si>
  <si>
    <t>3530921</t>
  </si>
  <si>
    <t>机械类、材料类、药学类、食品科学与工程类、化工与制药类、生物工程类、工商管理类、法学类相关专业</t>
  </si>
  <si>
    <t>文山市市场监督管理局下属市场监督管理所大职位</t>
  </si>
  <si>
    <t>3530922</t>
  </si>
  <si>
    <t>机械类、材料类、药学类、食品科学与工程类、化工与制药类、生物工程类、中医学类、法学类、公共管理类相关专业</t>
  </si>
  <si>
    <r>
      <rPr>
        <sz val="11"/>
        <rFont val="方正仿宋_GBK"/>
        <charset val="134"/>
      </rPr>
      <t>招录单位及名额：文山市市场监督管理局卧龙市场监督管理所、新平市场监督管理所各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</si>
  <si>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文山市人民政府开化街道办事处</t>
  </si>
  <si>
    <t>4530923</t>
  </si>
  <si>
    <t>文山市人民政府街道办事处大职位</t>
  </si>
  <si>
    <t>4530924</t>
  </si>
  <si>
    <r>
      <rPr>
        <sz val="11"/>
        <rFont val="方正仿宋_GBK"/>
        <charset val="134"/>
      </rPr>
      <t>招录单位及名额：文山市开化街道办事处、卧龙街道办事处、新平街道办事处各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</si>
  <si>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中共砚山县委巡察工作领导小组办公室</t>
  </si>
  <si>
    <t>3530925</t>
  </si>
  <si>
    <r>
      <rPr>
        <sz val="11"/>
        <rFont val="方正仿宋_GBK"/>
        <charset val="134"/>
      </rPr>
      <t>砚山县县级机关大职位</t>
    </r>
    <r>
      <rPr>
        <sz val="11"/>
        <rFont val="Times New Roman"/>
        <charset val="134"/>
      </rPr>
      <t>01</t>
    </r>
  </si>
  <si>
    <t>3530926</t>
  </si>
  <si>
    <r>
      <rPr>
        <sz val="11"/>
        <rFont val="方正仿宋_GBK"/>
        <charset val="134"/>
      </rPr>
      <t>招录单位及名额：中共砚山县委办公室、中共砚山县纪委县监委机关各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</si>
  <si>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砚山县县级机关大职位</t>
    </r>
    <r>
      <rPr>
        <sz val="11"/>
        <rFont val="Times New Roman"/>
        <charset val="134"/>
      </rPr>
      <t>02</t>
    </r>
  </si>
  <si>
    <t>3530927</t>
  </si>
  <si>
    <t>理学门类相关专业</t>
  </si>
  <si>
    <r>
      <rPr>
        <sz val="11"/>
        <rFont val="方正仿宋_GBK"/>
        <charset val="134"/>
      </rPr>
      <t>招录单位及名额：砚山县教育体育局、砚山县市场监督管理局各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</si>
  <si>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砚山县县级机关大职位</t>
    </r>
    <r>
      <rPr>
        <sz val="11"/>
        <rFont val="Times New Roman"/>
        <charset val="134"/>
      </rPr>
      <t>03</t>
    </r>
  </si>
  <si>
    <t>3530928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</si>
  <si>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参照公务员法管理的事业单位或群团组织；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招录单位及名额：砚山县文化市场综合行政执法大队、砚山县投资促进局、共青团砚山县委各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</si>
  <si>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砚山县农业综合行政执法大队</t>
  </si>
  <si>
    <t>3530929</t>
  </si>
  <si>
    <t>3530930</t>
  </si>
  <si>
    <t>中共西畴县纪委县监委派驻机构</t>
  </si>
  <si>
    <t>3530931</t>
  </si>
  <si>
    <t>法学类、经济学类、工商管理类相关专业</t>
  </si>
  <si>
    <t>3530932</t>
  </si>
  <si>
    <t>中共西畴县委统战部</t>
  </si>
  <si>
    <t>3530933</t>
  </si>
  <si>
    <t>政治学类、哲学类、社会学类、民族学类相关专业</t>
  </si>
  <si>
    <t>中共西畴县委县直机关工委</t>
  </si>
  <si>
    <t>3530934</t>
  </si>
  <si>
    <t>新闻传播学类相关专业</t>
  </si>
  <si>
    <t>西畴县发展和改革局</t>
  </si>
  <si>
    <t>3530935</t>
  </si>
  <si>
    <t>西畴县教育体育局</t>
  </si>
  <si>
    <t>3530936</t>
  </si>
  <si>
    <t>教育学类、体育学类相关专业</t>
  </si>
  <si>
    <t>西畴县水务局</t>
  </si>
  <si>
    <t>3530937</t>
  </si>
  <si>
    <t>水利类、土木类相关专业</t>
  </si>
  <si>
    <t>西畴县市场监督管理局</t>
  </si>
  <si>
    <t>3530938</t>
  </si>
  <si>
    <t>工商管理类、食品科学与工程类相关专业</t>
  </si>
  <si>
    <t>3530939</t>
  </si>
  <si>
    <t>西畴县林业和草原局</t>
  </si>
  <si>
    <t>3530940</t>
  </si>
  <si>
    <t>林业工程类、林学类、草学类、自然保护与环境生态类相关专业</t>
  </si>
  <si>
    <t>西畴县公安局</t>
  </si>
  <si>
    <t>3530941</t>
  </si>
  <si>
    <t>数据科学与大数据技术、网络空间安全、信息安全、网络工程、保密技术、密码科学与技术、电子与计算机工程、服务科学与工程</t>
  </si>
  <si>
    <t>3530942</t>
  </si>
  <si>
    <t>治安学、侦查学、禁毒学、经济犯罪侦查、公安情报学、犯罪学、国内安全保卫、技术侦查学</t>
  </si>
  <si>
    <t>中共麻栗坡县委宣传部</t>
  </si>
  <si>
    <t>3530943</t>
  </si>
  <si>
    <t>中国语言文学类、马克思主义理论类、新闻传播学类、政治学类、计算机类相关专业</t>
  </si>
  <si>
    <t>3530944</t>
  </si>
  <si>
    <t>中共麻栗坡县委统战部</t>
  </si>
  <si>
    <t>3530945</t>
  </si>
  <si>
    <t>中国语言文学类、马克思主义理论类、法学类、社会学类、民族学类、哲学类、政治学类相关专业</t>
  </si>
  <si>
    <t>麻栗坡县人民政府办公室</t>
  </si>
  <si>
    <t>3530946</t>
  </si>
  <si>
    <t>经济学类、财政学类、金融学类、经济与贸易类、统计学类、政治学类、社会学类、地理科学类、土木类、水利类、测绘类、交通运输类、电子信息类、计算机类、工商管理类、工业工程类相关专业</t>
  </si>
  <si>
    <t>麻栗坡县工信商务局</t>
  </si>
  <si>
    <t>3530947</t>
  </si>
  <si>
    <t>经济学类、金融学类、经济与贸易类、统计学类、工商管理类、电子商务类相关专业</t>
  </si>
  <si>
    <t>麻栗坡县住房和城乡建设局</t>
  </si>
  <si>
    <t>3530948</t>
  </si>
  <si>
    <t>建筑类、土木类、测绘类、管理科学与工程类、工业工程类相关专业</t>
  </si>
  <si>
    <t>麻栗坡县水务局</t>
  </si>
  <si>
    <t>3530949</t>
  </si>
  <si>
    <t>水利类、土木类、地质类、环境科学与工程类、自然保护与环境生态类相关专业</t>
  </si>
  <si>
    <t>麻栗坡县林业和草原局</t>
  </si>
  <si>
    <t>3530950</t>
  </si>
  <si>
    <t>林学类、林业工程类、植物生产类、自然保护与环境生态类、农业经济管理类、生物科学类相关专业</t>
  </si>
  <si>
    <t>3530951</t>
  </si>
  <si>
    <t>麻栗坡县退役军人事务局</t>
  </si>
  <si>
    <t>3530952</t>
  </si>
  <si>
    <t>经济学类、金融学类、经济与贸易类、工商管理类、财政学类、社会学类相关专业</t>
  </si>
  <si>
    <t>麻栗坡县农业综合行政执法大队</t>
  </si>
  <si>
    <t>3530953</t>
  </si>
  <si>
    <t>法学类、动物医学类、动物生产类、植物生产类、农业工程类、农业经济管理类相关专业</t>
  </si>
  <si>
    <t>麻栗坡县文化市场综合行政执法大队</t>
  </si>
  <si>
    <t>3530954</t>
  </si>
  <si>
    <t>法学类、旅游管理类、中国语言文学类、戏剧与影视学类、历史学类、新闻传播学类、物流管理与工程类、电子商务类相关专业</t>
  </si>
  <si>
    <r>
      <rPr>
        <sz val="11"/>
        <rFont val="方正仿宋_GBK"/>
        <charset val="134"/>
      </rPr>
      <t>文山州下辖乡镇人民政府大职位</t>
    </r>
    <r>
      <rPr>
        <sz val="11"/>
        <rFont val="Times New Roman"/>
        <charset val="134"/>
      </rPr>
      <t>01</t>
    </r>
  </si>
  <si>
    <t>4530955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</si>
  <si>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招录单位及名额：砚山县平远镇人民政府、砚山县江那镇人民政府各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</si>
  <si>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文山州下辖乡镇人民政府大职位</t>
    </r>
    <r>
      <rPr>
        <sz val="11"/>
        <rFont val="Times New Roman"/>
        <charset val="134"/>
      </rPr>
      <t>02</t>
    </r>
  </si>
  <si>
    <t>4530956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</si>
  <si>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招录单位及名额：西畴县兴街镇人民政府、马关县马白镇人民政府、马关县都龙镇人民政府（都龙镇为抵边乡镇）各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</si>
  <si>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文山州下辖乡镇人民政府大职位</t>
    </r>
    <r>
      <rPr>
        <sz val="11"/>
        <rFont val="Times New Roman"/>
        <charset val="134"/>
      </rPr>
      <t>03</t>
    </r>
  </si>
  <si>
    <t>4530957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</si>
  <si>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招录单位及名额：麻栗坡县猛硐乡人民政府（猛硐乡为抵边乡镇）、广南县底圩乡人民政府各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</si>
  <si>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中共马关县委办公室</t>
  </si>
  <si>
    <t>3530958</t>
  </si>
  <si>
    <t>经济学类、金融学类、财政学类、法学类、计算机类、中国语言文学类相关专业</t>
  </si>
  <si>
    <t>中共马关县纪委县监委机关</t>
  </si>
  <si>
    <t>3530959</t>
  </si>
  <si>
    <t>金融学类、法学类、计算机类、中国语言文学类、新闻传播学类相关专业</t>
  </si>
  <si>
    <t>3530960</t>
  </si>
  <si>
    <t>马关县教育体育局</t>
  </si>
  <si>
    <t>3530961</t>
  </si>
  <si>
    <t>马关县卫生健康局</t>
  </si>
  <si>
    <t>3530962</t>
  </si>
  <si>
    <t>计算机类、临床医学类、公共卫生与预防医学类、公共管理类相关专业</t>
  </si>
  <si>
    <t>马关县人民政府办公室</t>
  </si>
  <si>
    <t>3530963</t>
  </si>
  <si>
    <t>马关县工信商务局</t>
  </si>
  <si>
    <t>3530964</t>
  </si>
  <si>
    <r>
      <rPr>
        <sz val="11"/>
        <rFont val="方正仿宋_GBK"/>
        <charset val="134"/>
      </rPr>
      <t>经济学类、金融学类、经济与贸易类、物流管理与工程类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、电子商务类相关专业</t>
    </r>
  </si>
  <si>
    <t>马关县发展和改革局</t>
  </si>
  <si>
    <t>3530965</t>
  </si>
  <si>
    <t>经济学类、金融学类、财政学类、计算机类、土木类、水利类、交通运输类相关专业</t>
  </si>
  <si>
    <t>马关县公安局</t>
  </si>
  <si>
    <t>3530966</t>
  </si>
  <si>
    <r>
      <rPr>
        <sz val="11"/>
        <rFont val="方正仿宋_GBK"/>
        <charset val="134"/>
      </rPr>
      <t>法学类、公安学类、中国语言文学类、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工商管理类、新闻传播学类相关专业</t>
    </r>
  </si>
  <si>
    <t>3530967</t>
  </si>
  <si>
    <t>马关县综合行政执法局</t>
  </si>
  <si>
    <t>3530968</t>
  </si>
  <si>
    <t>金融学类、财政学类、法学类、计算机类、中国语言文学类、新闻传播学类相关专业</t>
  </si>
  <si>
    <t>中共丘北县委办公室</t>
  </si>
  <si>
    <t>3530969</t>
  </si>
  <si>
    <t>中国语言文学、新闻传播学、政治学、理论经济学、应用经济学、土木工程、水利工程、交通运输工程相关专业</t>
  </si>
  <si>
    <t>丘北县纪委县监委机关</t>
  </si>
  <si>
    <t>3530970</t>
  </si>
  <si>
    <t>法学、纪检监察学、中国语言文学、理论经济学、应用经济学相关专业</t>
  </si>
  <si>
    <t>中共丘北县委组织部</t>
  </si>
  <si>
    <t>3530971</t>
  </si>
  <si>
    <t>中国语言文学、新闻传播学、政治学、理论经济学、应用经济学相关专业</t>
  </si>
  <si>
    <t>中共丘北县委宣传部</t>
  </si>
  <si>
    <t>3530972</t>
  </si>
  <si>
    <t>中国语言文学、新闻传播学、政治学、计算机相关专业</t>
  </si>
  <si>
    <t>中共丘北县委统战部</t>
  </si>
  <si>
    <t>3530973</t>
  </si>
  <si>
    <t>中国语言文学、新闻传播学、政治学、理论经济学、应用经济学相关专业，宗教学</t>
  </si>
  <si>
    <t>中共丘北县委社会工作部</t>
  </si>
  <si>
    <t>3530974</t>
  </si>
  <si>
    <t>中国语言文学、新闻传播学、政治学、理论经济学、应用经济学、社会学相关专业</t>
  </si>
  <si>
    <t>丘北县人民政府办公室</t>
  </si>
  <si>
    <t>3530975</t>
  </si>
  <si>
    <t>理论经济学、应用经济学、金融、计算机科学与技术、城乡规划学、土木工程、水利工程、交通运输工程相关专业</t>
  </si>
  <si>
    <t>丘北县县级机关大职位</t>
  </si>
  <si>
    <t>3530976</t>
  </si>
  <si>
    <r>
      <rPr>
        <sz val="11"/>
        <rFont val="方正仿宋_GBK"/>
        <charset val="134"/>
      </rPr>
      <t>招录单位及名额：丘北县发展和改革局、丘北县财政局各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</si>
  <si>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丘北县教育体育局</t>
  </si>
  <si>
    <t>3530977</t>
  </si>
  <si>
    <t>丘北县林业和草原局</t>
  </si>
  <si>
    <t>3530978</t>
  </si>
  <si>
    <t>林学类、林业工程类、草学类、地理科学类、生物科学类、测绘类、自然保护与环境生态类相关专业</t>
  </si>
  <si>
    <t>丘北县市场监督管理局</t>
  </si>
  <si>
    <t>3530979</t>
  </si>
  <si>
    <r>
      <rPr>
        <sz val="11"/>
        <rFont val="方正仿宋_GBK"/>
        <charset val="134"/>
      </rPr>
      <t>工商管理类、食品科学与工程类、药学类、化工与制药类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、生物工程类、公共卫生与预防医学类、中国语言文学类相关专业</t>
    </r>
  </si>
  <si>
    <t>中共广南县委办公室</t>
  </si>
  <si>
    <t>3530980</t>
  </si>
  <si>
    <t>中国语言文学相关专业</t>
  </si>
  <si>
    <t>3530981</t>
  </si>
  <si>
    <t>广南县人民政府办公室</t>
  </si>
  <si>
    <t>3530982</t>
  </si>
  <si>
    <t>3530983</t>
  </si>
  <si>
    <t>中共广南县委组织部</t>
  </si>
  <si>
    <t>3530984</t>
  </si>
  <si>
    <t>统计学类、新闻传播学类、中国语言文学类相关专业</t>
  </si>
  <si>
    <t>3530985</t>
  </si>
  <si>
    <t>中共广南县委机构编制委员会办公室</t>
  </si>
  <si>
    <t>3530986</t>
  </si>
  <si>
    <t>广南县市场监督管理局</t>
  </si>
  <si>
    <t>3530987</t>
  </si>
  <si>
    <t>药学类、食品科学与工程类、机械类相关专业</t>
  </si>
  <si>
    <t>3530988</t>
  </si>
  <si>
    <t>广南县教育体育局</t>
  </si>
  <si>
    <t>3530989</t>
  </si>
  <si>
    <t>广南县卫生健康局</t>
  </si>
  <si>
    <t>3530990</t>
  </si>
  <si>
    <t>临床医学类、中西医结合类、中医学类相关专业</t>
  </si>
  <si>
    <t>3530991</t>
  </si>
  <si>
    <t>中共富宁县委组织部</t>
  </si>
  <si>
    <t>3530992</t>
  </si>
  <si>
    <t>会计学、财务管理、财务会计教育、审计学、财政学、金融学</t>
  </si>
  <si>
    <t>中共富宁县委社会工作部</t>
  </si>
  <si>
    <t>3530993</t>
  </si>
  <si>
    <t>法学类、公共管理类、社会学类相关专业</t>
  </si>
  <si>
    <t>中共富宁县委政法委</t>
  </si>
  <si>
    <t>3530994</t>
  </si>
  <si>
    <t>法学类、政治学类、社会学类、公共管理类相关专业</t>
  </si>
  <si>
    <t>富宁县发展和改革局</t>
  </si>
  <si>
    <t>3530995</t>
  </si>
  <si>
    <t>经济学类、管理科学与工程类、测绘类、土木类、建筑类、环境科学与工程类、农业工程类等相关专业</t>
  </si>
  <si>
    <t>3530996</t>
  </si>
  <si>
    <t>富宁县教育体育局</t>
  </si>
  <si>
    <t>3530997</t>
  </si>
  <si>
    <t>富宁县财政局</t>
  </si>
  <si>
    <t>3530998</t>
  </si>
  <si>
    <t>经济学类、财政学类、金融学类、经济与贸易类、统计学类相关专业</t>
  </si>
  <si>
    <t>富宁县农业农村和科学技术局</t>
  </si>
  <si>
    <t>3530999</t>
  </si>
  <si>
    <t>农业工程类、植物生产类、动物生产类、动物医学类、农业经济管理类相关专业</t>
  </si>
  <si>
    <t>富宁县文化和旅游局</t>
  </si>
  <si>
    <t>3531000</t>
  </si>
  <si>
    <t>旅游管理类、新闻传播学类、历史学类、工商管理类相关专业</t>
  </si>
  <si>
    <t>富宁县卫生健康局</t>
  </si>
  <si>
    <t>3531001</t>
  </si>
  <si>
    <t>临床医学类、公共卫生与预防医学类、药学类、中医学类、中药学类、医学技术类相关专业</t>
  </si>
  <si>
    <t>富宁县市场监督管理局</t>
  </si>
  <si>
    <t>3531002</t>
  </si>
  <si>
    <t>计算机类、公共卫生与预防医学类、药学类、法学类相关专业</t>
  </si>
  <si>
    <t>富宁县林业和草原局</t>
  </si>
  <si>
    <t>3531003</t>
  </si>
  <si>
    <t>共青团富宁县委</t>
  </si>
  <si>
    <t>3531004</t>
  </si>
  <si>
    <t>工商管理类、财政学类、金融学类相关专业</t>
  </si>
  <si>
    <t>云南富宁产业园区管理委员会</t>
  </si>
  <si>
    <t>2531005</t>
  </si>
  <si>
    <t>工业工程类、经济学类、物流管理与工程类、电子商务类、工商管理类、材料类、经济与贸易类相关专业</t>
  </si>
  <si>
    <r>
      <rPr>
        <sz val="11"/>
        <rFont val="方正仿宋_GBK"/>
        <charset val="134"/>
      </rPr>
      <t>文山州抵边乡镇人民政府大职位</t>
    </r>
    <r>
      <rPr>
        <sz val="11"/>
        <rFont val="Times New Roman"/>
        <charset val="134"/>
      </rPr>
      <t>01</t>
    </r>
  </si>
  <si>
    <t>4531006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</si>
  <si>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招录单位及名额：文山州麻栗坡县天保镇人民政府、马关县都龙镇人民政府、富宁县田蓬镇人民政府各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</si>
  <si>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文山州抵边乡镇人民政府大职位</t>
    </r>
    <r>
      <rPr>
        <sz val="11"/>
        <rFont val="Times New Roman"/>
        <charset val="134"/>
      </rPr>
      <t>02</t>
    </r>
  </si>
  <si>
    <t>4531007</t>
  </si>
  <si>
    <t>中共普洱市委办公室</t>
  </si>
  <si>
    <t>2531008</t>
  </si>
  <si>
    <t>中共普洱市委宣传部</t>
  </si>
  <si>
    <t>2531009</t>
  </si>
  <si>
    <t>新闻传播学类、中国语言文学类、哲学类、法学类、政治学类、社会学类、民族学类、历史学类相关专业，艺术学门类相关专业</t>
  </si>
  <si>
    <t>普洱市人民政府办公室</t>
  </si>
  <si>
    <t>2531010</t>
  </si>
  <si>
    <t>经济学门类相关专业，法学类、材料类、能源动力类相关专业</t>
  </si>
  <si>
    <t>普洱市发展和改革委员会</t>
  </si>
  <si>
    <t>2531011</t>
  </si>
  <si>
    <t>经济学门类、理学门类、工学门类相关专业</t>
  </si>
  <si>
    <t>普洱市林业和草原局</t>
  </si>
  <si>
    <t>2531012</t>
  </si>
  <si>
    <t>林学类、林业工程类、草学类、地理科学类、测绘类相关专业</t>
  </si>
  <si>
    <t>普洱市市级机关大职位</t>
  </si>
  <si>
    <t>2531013</t>
  </si>
  <si>
    <r>
      <rPr>
        <sz val="11"/>
        <rFont val="方正仿宋_GBK"/>
        <charset val="134"/>
      </rPr>
      <t>招录单位及名额：普洱市教育体育局、普洱市科学技术局各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</si>
  <si>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普洱市人民政府外事办公室</t>
  </si>
  <si>
    <t>2531014</t>
  </si>
  <si>
    <t>老挝语、越南语相关专业</t>
  </si>
  <si>
    <t>云南景谷产业园区管理委员会</t>
  </si>
  <si>
    <t>2531015</t>
  </si>
  <si>
    <t>普洱市生态环境局下属县级分局大职位</t>
  </si>
  <si>
    <t>2531016</t>
  </si>
  <si>
    <t>环境科学与工程类、自然保护与环境生态类相关专业</t>
  </si>
  <si>
    <r>
      <rPr>
        <sz val="11"/>
        <rFont val="方正仿宋_GBK"/>
        <charset val="134"/>
      </rPr>
      <t>招录单位及名额：墨江分局、景东分局各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</si>
  <si>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普洱市供销合作社联合社</t>
  </si>
  <si>
    <t>2531017</t>
  </si>
  <si>
    <t>经济学类、财政学类、金融学类、经济与贸易类、统计学类、工商管理类、电子商务类、物流管理与工程类、计算机类、电子信息类相关专业</t>
  </si>
  <si>
    <t>普洱市应急管理综合行政执法支队</t>
  </si>
  <si>
    <t>2531018</t>
  </si>
  <si>
    <t>法学类、土木类、水利类、地球物理学类、地理科学类、地质类、地质学类、安全科学与工程类、管理科学与工程类、公共管理类相关专业</t>
  </si>
  <si>
    <t>中共思茅区委办公室</t>
  </si>
  <si>
    <t>3531019</t>
  </si>
  <si>
    <t>法学门类、经济学门类、文学门类相关专业</t>
  </si>
  <si>
    <t>中共思茅区委宣传部</t>
  </si>
  <si>
    <t>3531020</t>
  </si>
  <si>
    <t>思茅区区级机关大职位</t>
  </si>
  <si>
    <t>3531021</t>
  </si>
  <si>
    <r>
      <rPr>
        <sz val="11"/>
        <rFont val="方正仿宋_GBK"/>
        <charset val="134"/>
      </rPr>
      <t>招录单位及名额：思茅区委社会工作部、区退役军人事务局各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</si>
  <si>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思茅区交通运输局</t>
  </si>
  <si>
    <t>3531022</t>
  </si>
  <si>
    <t>土木类、建筑类、交通运输类、安全科学与工程类、管理科学与工程类、公共管理类相关专业</t>
  </si>
  <si>
    <t>思茅区教育体育局</t>
  </si>
  <si>
    <t>3531023</t>
  </si>
  <si>
    <t>经济学门类、教育学门类、文学门类相关专业</t>
  </si>
  <si>
    <t>思茅区农业农村局</t>
  </si>
  <si>
    <t>3531024</t>
  </si>
  <si>
    <t>农学门类、经济学门类相关专业，农业经济管理类、农业工程类相关专业</t>
  </si>
  <si>
    <t>思茅区住房和城乡建设局</t>
  </si>
  <si>
    <t>3531025</t>
  </si>
  <si>
    <t>土木类、测绘类、建筑类、管理科学与工程类、工业工程类、安全科学与工程类相关专业</t>
  </si>
  <si>
    <t>思茅区水务局</t>
  </si>
  <si>
    <t>3531026</t>
  </si>
  <si>
    <t>水利类、土木类、地质类、地质学类、测绘类相关专业</t>
  </si>
  <si>
    <t>思茅区商务局</t>
  </si>
  <si>
    <t>3531027</t>
  </si>
  <si>
    <t>管理学门类、经济学门类相关专业，统计学类相关专业</t>
  </si>
  <si>
    <t>思茅区文化和旅游局</t>
  </si>
  <si>
    <t>3531028</t>
  </si>
  <si>
    <t>旅游管理类、新闻传播学类、历史学类、工商管理类、物流管理与工程类、电子商务类、建筑类相关专业</t>
  </si>
  <si>
    <t>思茅区市场监督管理局</t>
  </si>
  <si>
    <t>3531029</t>
  </si>
  <si>
    <t>工商管理类、管理科学与工程类、安全科学与工程类、食品科学与工程类、公共卫生与预防医学类、药学类相关专业</t>
  </si>
  <si>
    <t>思茅区综合行政执法局</t>
  </si>
  <si>
    <t>3531030</t>
  </si>
  <si>
    <t>工学门类、法学门类、经济学门类、管理学门类相关专业</t>
  </si>
  <si>
    <t>3531031</t>
  </si>
  <si>
    <t>共青团思茅区委</t>
  </si>
  <si>
    <t>3531032</t>
  </si>
  <si>
    <t>中共思茅区委组织部党员教育中心</t>
  </si>
  <si>
    <t>3531033</t>
  </si>
  <si>
    <t>3531034</t>
  </si>
  <si>
    <t>思茅区财政绩效评价中心</t>
  </si>
  <si>
    <t>3531035</t>
  </si>
  <si>
    <t>管理学门类、经济学门类、理学门类相关专业</t>
  </si>
  <si>
    <t>思茅区人民政府思茅街道办事处</t>
  </si>
  <si>
    <t>4531036</t>
  </si>
  <si>
    <t>宁洱县县级机关大职位</t>
  </si>
  <si>
    <t>3531037</t>
  </si>
  <si>
    <r>
      <rPr>
        <sz val="11"/>
        <rFont val="方正仿宋_GBK"/>
        <charset val="134"/>
      </rPr>
      <t>招录单位及名额：宁洱县委办公室、县人民政府办公室各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</si>
  <si>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中共宁洱县委县直机关工委</t>
  </si>
  <si>
    <t>3531038</t>
  </si>
  <si>
    <t>宁洱县发展和改革局</t>
  </si>
  <si>
    <t>3531039</t>
  </si>
  <si>
    <t>经济学门类、理学门类、工学门类、管理学门类相关专业</t>
  </si>
  <si>
    <t>3531040</t>
  </si>
  <si>
    <t>宁洱县工业商务和信息化局</t>
  </si>
  <si>
    <t>3531041</t>
  </si>
  <si>
    <t>经济学类、财政学类、经济与贸易类、金融学类、统计学类、数学类、电气类、电子信息类、自动化类、计算机类、工业工程类、电子商务类、物流管理与工程类相关专业</t>
  </si>
  <si>
    <t>宁洱县财政局</t>
  </si>
  <si>
    <t>3531042</t>
  </si>
  <si>
    <t>经济与贸易类、经济学类、金融学类、财政学类、工商管理类相关专业</t>
  </si>
  <si>
    <t>宁洱县农业农村和科学技术局</t>
  </si>
  <si>
    <t>3531043</t>
  </si>
  <si>
    <t>3531044</t>
  </si>
  <si>
    <t>宁洱县林业和草原局</t>
  </si>
  <si>
    <t>3531045</t>
  </si>
  <si>
    <t>林学类、林业工程类、草学类、测绘类、地理科学类、生物科学类、植物生产类、自然保护与环境生态类相关专业</t>
  </si>
  <si>
    <t>宁洱县公安局</t>
  </si>
  <si>
    <t>3531046</t>
  </si>
  <si>
    <r>
      <rPr>
        <sz val="11"/>
        <rFont val="方正仿宋_GBK"/>
        <charset val="134"/>
      </rPr>
      <t>普洱市下辖乡镇人民政府大职位</t>
    </r>
    <r>
      <rPr>
        <sz val="11"/>
        <rFont val="Times New Roman"/>
        <charset val="134"/>
      </rPr>
      <t>01</t>
    </r>
  </si>
  <si>
    <t>4531047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</si>
  <si>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招录单位及名额：宁洱县宁洱镇人民政府、景谷县永平镇人民政府各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</si>
  <si>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普洱市下辖乡镇人民政府大职位</t>
    </r>
    <r>
      <rPr>
        <sz val="11"/>
        <rFont val="Times New Roman"/>
        <charset val="134"/>
      </rPr>
      <t>02</t>
    </r>
  </si>
  <si>
    <t>4531048</t>
  </si>
  <si>
    <r>
      <rPr>
        <sz val="11"/>
        <rFont val="方正仿宋_GBK"/>
        <charset val="134"/>
      </rPr>
      <t>普洱市下辖乡镇人民政府大职位</t>
    </r>
    <r>
      <rPr>
        <sz val="11"/>
        <rFont val="Times New Roman"/>
        <charset val="134"/>
      </rPr>
      <t>03</t>
    </r>
  </si>
  <si>
    <t>4531049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</si>
  <si>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招录单位及名额：思茅区南屏镇人民政府、澜沧县勐朗镇人民政府各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</si>
  <si>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墨江县县级机关大职位</t>
    </r>
    <r>
      <rPr>
        <sz val="11"/>
        <rFont val="Times New Roman"/>
        <charset val="134"/>
      </rPr>
      <t>01</t>
    </r>
  </si>
  <si>
    <t>3531050</t>
  </si>
  <si>
    <r>
      <rPr>
        <sz val="11"/>
        <rFont val="方正仿宋_GBK"/>
        <charset val="134"/>
      </rPr>
      <t>招录单位及名额：墨江县纪委监委、县委组织部、县委社会工作部各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</si>
  <si>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墨江县县级机关大职位</t>
    </r>
    <r>
      <rPr>
        <sz val="11"/>
        <rFont val="Times New Roman"/>
        <charset val="134"/>
      </rPr>
      <t>02</t>
    </r>
  </si>
  <si>
    <t>3531051</t>
  </si>
  <si>
    <r>
      <rPr>
        <sz val="11"/>
        <rFont val="方正仿宋_GBK"/>
        <charset val="134"/>
      </rPr>
      <t>招录单位及名额：墨江县农业农村和科学技术局、县卫生健康局、县政务服务管理局各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</si>
  <si>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墨江县人民政府办公室</t>
  </si>
  <si>
    <t>3531052</t>
  </si>
  <si>
    <t>墨江县发展和改革局</t>
  </si>
  <si>
    <t>3531053</t>
  </si>
  <si>
    <t>经济学门类、管理学门类、工学门类、农学门类相关专业，数学类、统计学类相关专业</t>
  </si>
  <si>
    <t>3531054</t>
  </si>
  <si>
    <t>墨江县财政局</t>
  </si>
  <si>
    <t>3531055</t>
  </si>
  <si>
    <t>经济学门类、管理学门类、工学门类相关专业，数学类、统计学类相关专业</t>
  </si>
  <si>
    <t>3531056</t>
  </si>
  <si>
    <t>3531057</t>
  </si>
  <si>
    <t>墨江县住房和城乡建设局</t>
  </si>
  <si>
    <t>3531058</t>
  </si>
  <si>
    <t>墨江县市场监督管理局</t>
  </si>
  <si>
    <t>3531059</t>
  </si>
  <si>
    <t>3531060</t>
  </si>
  <si>
    <t>墨江县统计局</t>
  </si>
  <si>
    <t>3531061</t>
  </si>
  <si>
    <t>经济学门类相关专业，数学类、统计学类、工商管理类相关专业</t>
  </si>
  <si>
    <t>墨江县司法局</t>
  </si>
  <si>
    <t>3531062</t>
  </si>
  <si>
    <t>法学门类、管理学门类、经济学门类相关专业</t>
  </si>
  <si>
    <t>3531063</t>
  </si>
  <si>
    <t>中共景东县委办公室</t>
  </si>
  <si>
    <t>3531064</t>
  </si>
  <si>
    <t>3531065</t>
  </si>
  <si>
    <t>3531066</t>
  </si>
  <si>
    <t>政治学类、马克思主义理论类、中国语言文学类、外国语言文学类、历史学类、新闻传播学类、公共管理类相关专业</t>
  </si>
  <si>
    <t>景东县人民政府办公室</t>
  </si>
  <si>
    <t>3531067</t>
  </si>
  <si>
    <t>文学门类、理学门类、管理学门类相关专业</t>
  </si>
  <si>
    <t>3531068</t>
  </si>
  <si>
    <t>3531069</t>
  </si>
  <si>
    <t>经济与贸易类、经济学类、金融学类、财政学类、中国语言文学类、新闻传播学类、教育学类、公共管理类相关专业</t>
  </si>
  <si>
    <t>景东县县级机关大职位</t>
  </si>
  <si>
    <t>3531070</t>
  </si>
  <si>
    <r>
      <rPr>
        <sz val="11"/>
        <rFont val="方正仿宋_GBK"/>
        <charset val="134"/>
      </rPr>
      <t>招录单位及名额：景东县纪委监委、县委宣传部各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</si>
  <si>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景东县纪委监委</t>
  </si>
  <si>
    <t>3531071</t>
  </si>
  <si>
    <t>中共景东县委组织部</t>
  </si>
  <si>
    <t>3531072</t>
  </si>
  <si>
    <t>景东县财政局</t>
  </si>
  <si>
    <t>3531073</t>
  </si>
  <si>
    <t>经济学门类相关专业，数学类、统计学类、管理科学与工程类、工商管理类、农业经济管理类、电子商务类相关专业</t>
  </si>
  <si>
    <t>景东县发展和改革局</t>
  </si>
  <si>
    <t>3531074</t>
  </si>
  <si>
    <t>经济学门类、理学门类、工学门类、管理学门类、农学门类相关专业</t>
  </si>
  <si>
    <t>3531075</t>
  </si>
  <si>
    <t>景东县公安局</t>
  </si>
  <si>
    <t>3531076</t>
  </si>
  <si>
    <t>法学类、政治学类、公安学类、公安技术类相关专业</t>
  </si>
  <si>
    <t>景东县卫生健康局</t>
  </si>
  <si>
    <t>3531077</t>
  </si>
  <si>
    <t>文学门类、医学门类相关专业</t>
  </si>
  <si>
    <t>景东县人力资源和社会保障局</t>
  </si>
  <si>
    <t>3531078</t>
  </si>
  <si>
    <t>景东县交通运输局</t>
  </si>
  <si>
    <t>3531079</t>
  </si>
  <si>
    <t>经济与贸易类、经济学类、金融学类、财政学类、土木类、建筑类、交通运输类、安全科学与工程类、管理科学与工程类、物流管理与工程类、公共管理类相关专业</t>
  </si>
  <si>
    <t>景东县住房和城乡建设局</t>
  </si>
  <si>
    <t>3531080</t>
  </si>
  <si>
    <t>建筑类、土木类、工业工程类、管理科学与工程类、地理科学类、材料类、安全科学与工程类相关专业</t>
  </si>
  <si>
    <t>景东县投资促进局</t>
  </si>
  <si>
    <t>3531081</t>
  </si>
  <si>
    <t>共青团景东县委</t>
  </si>
  <si>
    <t>3531082</t>
  </si>
  <si>
    <t>景谷县纪委监委</t>
  </si>
  <si>
    <t>3531083</t>
  </si>
  <si>
    <t>经济学门类、法学门类、管理学门类相关专业</t>
  </si>
  <si>
    <t>3531084</t>
  </si>
  <si>
    <t>中共景谷县委组织部</t>
  </si>
  <si>
    <t>3531085</t>
  </si>
  <si>
    <t>政治学类，马克思主义理论类相关专业</t>
  </si>
  <si>
    <t>3531086</t>
  </si>
  <si>
    <t>景谷县司法局</t>
  </si>
  <si>
    <t>3531087</t>
  </si>
  <si>
    <t>3531088</t>
  </si>
  <si>
    <t>景谷县人力资源和社会保障局</t>
  </si>
  <si>
    <t>3531089</t>
  </si>
  <si>
    <t>3531090</t>
  </si>
  <si>
    <t>景谷县市场监督管理局</t>
  </si>
  <si>
    <t>3531091</t>
  </si>
  <si>
    <r>
      <rPr>
        <sz val="11"/>
        <rFont val="方正仿宋_GBK"/>
        <charset val="134"/>
      </rPr>
      <t>化工与制药类、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生物医学工程类、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化学类、食品科学与工程类、安全科学与工程类、法学类、生物工程类、公共卫生与预防医学类、药学类、新闻传播学类、工商管理类相关专业</t>
    </r>
  </si>
  <si>
    <t>3531092</t>
  </si>
  <si>
    <t>景谷县林业和草原局</t>
  </si>
  <si>
    <t>3531093</t>
  </si>
  <si>
    <r>
      <rPr>
        <sz val="11"/>
        <rFont val="方正仿宋_GBK"/>
        <charset val="134"/>
      </rPr>
      <t>林业工程类、植物生产类、林学类、草学类、自然保护与环境生态类、农业经济管理类、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生物科学类、环境科学与工程类、法学类相关专业</t>
    </r>
  </si>
  <si>
    <t>景谷县投资促进局</t>
  </si>
  <si>
    <t>3531094</t>
  </si>
  <si>
    <t>共青团景谷县委</t>
  </si>
  <si>
    <t>3531095</t>
  </si>
  <si>
    <t>镇沅县纪委监委</t>
  </si>
  <si>
    <t>3531096</t>
  </si>
  <si>
    <t>镇沅县司法局</t>
  </si>
  <si>
    <t>3531097</t>
  </si>
  <si>
    <t>镇沅县市场监督管理局</t>
  </si>
  <si>
    <t>3531098</t>
  </si>
  <si>
    <r>
      <rPr>
        <sz val="11"/>
        <rFont val="方正仿宋_GBK"/>
        <charset val="134"/>
      </rPr>
      <t>化工与制药类、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生物医学工程类、食品科学与工程类、安全科学与工程类、公共卫生与预防医学类、药学类、中药学类、工商管理类、公共管理类相关专业</t>
    </r>
  </si>
  <si>
    <t>镇沅县公安局</t>
  </si>
  <si>
    <t>3531099</t>
  </si>
  <si>
    <t>法学类、政治学类、公安学类、公安技术类、体育学类、中国语言文学类、外国语言文学类、新闻传播学类、电子信息类、计算机类、工商管理类、公共管理类相关专业，医学门类相关专业</t>
  </si>
  <si>
    <t>3531100</t>
  </si>
  <si>
    <t>镇沅县财政绩效评价中心</t>
  </si>
  <si>
    <t>3531101</t>
  </si>
  <si>
    <t>江城县纪委监委</t>
  </si>
  <si>
    <t>3531102</t>
  </si>
  <si>
    <t>江城县县级机关大职位</t>
  </si>
  <si>
    <t>3531103</t>
  </si>
  <si>
    <r>
      <rPr>
        <sz val="11"/>
        <rFont val="方正仿宋_GBK"/>
        <charset val="134"/>
      </rPr>
      <t>招录单位及名额：江城县委社会工作部、县市场监督管理局各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</si>
  <si>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中共澜沧县委办公室</t>
  </si>
  <si>
    <t>3531104</t>
  </si>
  <si>
    <t>中共澜沧县委组织部</t>
  </si>
  <si>
    <t>3531105</t>
  </si>
  <si>
    <t>澜沧县县级机关大职位</t>
  </si>
  <si>
    <t>3531106</t>
  </si>
  <si>
    <r>
      <rPr>
        <sz val="11"/>
        <rFont val="方正仿宋_GBK"/>
        <charset val="134"/>
      </rPr>
      <t>招录单位及名额：澜沧县委统战部、县应急管理局各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</si>
  <si>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澜沧县林业和草原局</t>
  </si>
  <si>
    <t>3531107</t>
  </si>
  <si>
    <t>林业工程类、植物生产类、林学类、草学类、自然保护与环境生态类、农业经济管理类、生物科学类、环境科学与工程类、经济学类、工商管理类相关专业</t>
  </si>
  <si>
    <t>澜沧县卫生健康局</t>
  </si>
  <si>
    <t>3531108</t>
  </si>
  <si>
    <t>医学门类、管理学门类相关专业</t>
  </si>
  <si>
    <t>澜沧县自然资源局</t>
  </si>
  <si>
    <t>3531109</t>
  </si>
  <si>
    <t>澜沧县农业农村和科学技术局</t>
  </si>
  <si>
    <t>3531110</t>
  </si>
  <si>
    <t>管理学门类、农学门类相关专业</t>
  </si>
  <si>
    <t>澜沧县市场监督管理局</t>
  </si>
  <si>
    <t>3531111</t>
  </si>
  <si>
    <r>
      <rPr>
        <sz val="11"/>
        <rFont val="方正仿宋_GBK"/>
        <charset val="134"/>
      </rPr>
      <t>化工与制药类、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生物医学工程类、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化学类、食品科学与工程类、药学类、法学类、生物工程类、安全科学与工程类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、公共卫生与预防医学类、新闻传播学类、工商管理类相关专业</t>
    </r>
  </si>
  <si>
    <t>澜沧县综合行政执法局</t>
  </si>
  <si>
    <t>3531112</t>
  </si>
  <si>
    <t>中共孟连县委组织部</t>
  </si>
  <si>
    <t>3531113</t>
  </si>
  <si>
    <t>孟连县发展和改革局</t>
  </si>
  <si>
    <t>3531114</t>
  </si>
  <si>
    <t>孟连县财政局</t>
  </si>
  <si>
    <t>3531115</t>
  </si>
  <si>
    <t>经济学门类、理学门类相关专业</t>
  </si>
  <si>
    <t>西盟县纪委监委</t>
  </si>
  <si>
    <t>3531116</t>
  </si>
  <si>
    <t>3531117</t>
  </si>
  <si>
    <t>中共西盟县委办公室</t>
  </si>
  <si>
    <t>3531118</t>
  </si>
  <si>
    <r>
      <rPr>
        <sz val="11"/>
        <rFont val="方正仿宋_GBK"/>
        <charset val="134"/>
      </rPr>
      <t>普洱市抵边乡镇人民政府大职位</t>
    </r>
    <r>
      <rPr>
        <sz val="11"/>
        <rFont val="Times New Roman"/>
        <charset val="134"/>
      </rPr>
      <t>01</t>
    </r>
  </si>
  <si>
    <t>4531119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</si>
  <si>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招录单位及名额：普洱市江城县勐烈镇人民政府、澜沧县雪林乡人民政府、孟连县勐马镇人民政府、西盟县中课镇人民政府各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</si>
  <si>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普洱市抵边乡镇人民政府大职位</t>
    </r>
    <r>
      <rPr>
        <sz val="11"/>
        <rFont val="Times New Roman"/>
        <charset val="134"/>
      </rPr>
      <t>02</t>
    </r>
  </si>
  <si>
    <t>4531120</t>
  </si>
  <si>
    <t>中共西双版纳州纪委监委</t>
  </si>
  <si>
    <t>2531121</t>
  </si>
  <si>
    <t>经济学类、法学类、文学类相关专业，会计、审计相关专业</t>
  </si>
  <si>
    <t>2531122</t>
  </si>
  <si>
    <t>中共西双版纳州委组织部</t>
  </si>
  <si>
    <t>2531123</t>
  </si>
  <si>
    <t>经济学类、管理学类相关专业</t>
  </si>
  <si>
    <t>2531124</t>
  </si>
  <si>
    <t>中共西双版纳州委机构编制委员会办公室</t>
  </si>
  <si>
    <t>2531125</t>
  </si>
  <si>
    <t>经济学类相关专业，公共管理、新闻传播学、汉语言文学、法律相关专业</t>
  </si>
  <si>
    <t>西双版纳州人民政府办公室</t>
  </si>
  <si>
    <t>2531126</t>
  </si>
  <si>
    <t>西双版纳州发展和改革委员会</t>
  </si>
  <si>
    <t>2531127</t>
  </si>
  <si>
    <t>计算机科学与技术、信息与通信工程、控制科学与工程相关专业</t>
  </si>
  <si>
    <t>西双版纳州工业和信息化局</t>
  </si>
  <si>
    <t>2531128</t>
  </si>
  <si>
    <t>经济学类、金融学类、统计学类相关专业，电子信息工程、电子科学与技术、通信工程、光电信息科学与工程、信息工程、电子信息科学与技术、电信工程及管理相关专业</t>
  </si>
  <si>
    <t>西双版纳州科学技术局</t>
  </si>
  <si>
    <t>2531129</t>
  </si>
  <si>
    <t>智能科学与技术、生物技术、生物信息学、科学技术史、电子科学与技术、计算机科学与技术相关专业</t>
  </si>
  <si>
    <t>西双版纳州交通运输综合行政执法支队景洪大队</t>
  </si>
  <si>
    <t>2531130</t>
  </si>
  <si>
    <t>法学类相关专业，交通运输工程、交通运输相关专业</t>
  </si>
  <si>
    <t>西双版纳州交通运输综合行政执法支队县级大队大职位</t>
  </si>
  <si>
    <t>2531131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</si>
  <si>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招录单位及名额：勐海大队、勐腊大队各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</si>
  <si>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西双版纳州商务局</t>
  </si>
  <si>
    <t>2531132</t>
  </si>
  <si>
    <t>海关管理、海关与国际贸易管理、物流工程与管理、跨境电子商务、国际物流管理相关专业</t>
  </si>
  <si>
    <t>西双版纳州农业农村局</t>
  </si>
  <si>
    <t>2531133</t>
  </si>
  <si>
    <t>法学、社会工作、社会政策、信用风险管理与法律防控、政治学、经济学与哲学相关专业</t>
  </si>
  <si>
    <t>西双版纳州市场监督管理局</t>
  </si>
  <si>
    <t>2531134</t>
  </si>
  <si>
    <t>药学、中药学、生物与医药相关专业</t>
  </si>
  <si>
    <t>中共景洪市委办公室</t>
  </si>
  <si>
    <t>3531135</t>
  </si>
  <si>
    <t>须按规定政审</t>
  </si>
  <si>
    <t>景洪市人民政府曼弄枫街道办事处</t>
  </si>
  <si>
    <t>4531136</t>
  </si>
  <si>
    <t>西双版纳州乡镇人民政府大职位</t>
  </si>
  <si>
    <t>4531137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</si>
  <si>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招录单位及名额：西双版纳州景洪市勐养镇人民政府、勐海县勐混镇人民政府各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</si>
  <si>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勐海县住房和城乡建设局</t>
  </si>
  <si>
    <t>3531138</t>
  </si>
  <si>
    <t>土木类、建筑学相关专业</t>
  </si>
  <si>
    <t>中共勐腊县委组织部</t>
  </si>
  <si>
    <t>3531139</t>
  </si>
  <si>
    <t>理学类、工学类、农学类相关专业</t>
  </si>
  <si>
    <t>勐腊县财政局</t>
  </si>
  <si>
    <t>3531140</t>
  </si>
  <si>
    <t>经济学门类相关专业，工商管理类相关专业</t>
  </si>
  <si>
    <t>西双版纳州县级机关大职位</t>
  </si>
  <si>
    <t>3531141</t>
  </si>
  <si>
    <r>
      <rPr>
        <sz val="11"/>
        <rFont val="方正仿宋_GBK"/>
        <charset val="134"/>
      </rPr>
      <t>招录单位及名额：勐海县教育体育局、勐腊县市场监督管理局、勐腊县农业农村局各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</si>
  <si>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西双版纳州抵边乡镇人民政府大职位</t>
    </r>
    <r>
      <rPr>
        <sz val="11"/>
        <rFont val="Times New Roman"/>
        <charset val="134"/>
      </rPr>
      <t>01</t>
    </r>
  </si>
  <si>
    <t>4531142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</si>
  <si>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招录单位及名额：西双版纳州勐海县打洛镇人民政府、勐腊县关累镇人民政府各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2.最低服务年限为5年（含试用期），在最低服务年限内，不得转任、遴选至上级机关。</t>
    </r>
  </si>
  <si>
    <r>
      <rPr>
        <sz val="11"/>
        <rFont val="方正仿宋_GBK"/>
        <charset val="134"/>
      </rPr>
      <t>西双版纳州抵边乡镇人民政府大职位</t>
    </r>
    <r>
      <rPr>
        <sz val="11"/>
        <rFont val="Times New Roman"/>
        <charset val="134"/>
      </rPr>
      <t>02</t>
    </r>
  </si>
  <si>
    <t>4531143</t>
  </si>
  <si>
    <t>大理州委组织部</t>
  </si>
  <si>
    <t>2531144</t>
  </si>
  <si>
    <t>2531145</t>
  </si>
  <si>
    <t>大理州发展和改革委员会</t>
  </si>
  <si>
    <t>2531146</t>
  </si>
  <si>
    <t>经济学、工学、法学相关专业</t>
  </si>
  <si>
    <t>大理州水务局</t>
  </si>
  <si>
    <t>2531147</t>
  </si>
  <si>
    <t>水利工程相关专业</t>
  </si>
  <si>
    <t>大理州审计局</t>
  </si>
  <si>
    <t>2531148</t>
  </si>
  <si>
    <t>审计、会计相关专业；计算机相关专业</t>
  </si>
  <si>
    <t>2531149</t>
  </si>
  <si>
    <t>大理市委组织部</t>
  </si>
  <si>
    <t>3531150</t>
  </si>
  <si>
    <t>3531151</t>
  </si>
  <si>
    <t>3531152</t>
  </si>
  <si>
    <t>电子商务类、电子信息类相关专业</t>
  </si>
  <si>
    <t>3531153</t>
  </si>
  <si>
    <t>3531154</t>
  </si>
  <si>
    <t>经济学类、建筑类相关专业</t>
  </si>
  <si>
    <t>3531155</t>
  </si>
  <si>
    <t>漾濞县纪委监委</t>
  </si>
  <si>
    <t>3531156</t>
  </si>
  <si>
    <t>3531157</t>
  </si>
  <si>
    <t>漾濞县委政法委（漾濞县司法局）</t>
  </si>
  <si>
    <t>3531158</t>
  </si>
  <si>
    <t>祥云县司法局</t>
  </si>
  <si>
    <t>3531159</t>
  </si>
  <si>
    <t>祥云县财政局</t>
  </si>
  <si>
    <t>3531160</t>
  </si>
  <si>
    <t>经济学类、财政学类、金融学类、工商管理类相关专业</t>
  </si>
  <si>
    <t>祥云县市场监督管理局</t>
  </si>
  <si>
    <t>3531161</t>
  </si>
  <si>
    <t>祥云县祥城镇人民政府</t>
  </si>
  <si>
    <t>4531162</t>
  </si>
  <si>
    <t>宾川县委办公室</t>
  </si>
  <si>
    <t>3531163</t>
  </si>
  <si>
    <t>公共管理类、计算机类、法学类、马克思主义理论类、经济学类、金融学类、财政学类、新闻传播学类、工商管理类、农业工程类、工业工程类相关专业</t>
  </si>
  <si>
    <t>宾川县人民政府办公室</t>
  </si>
  <si>
    <t>3531164</t>
  </si>
  <si>
    <t>经济学类、金融学类、财政学类、法学类、公共管理类、土木类、水利类、农业工程类相关专业</t>
  </si>
  <si>
    <t>3531165</t>
  </si>
  <si>
    <t>宾川县市场监督管理局</t>
  </si>
  <si>
    <t>3531166</t>
  </si>
  <si>
    <t>法学类、食品科学与工程类、工商管理类、公共管理类、工业工程类、药学类、安全科学与工程类相关专业</t>
  </si>
  <si>
    <t>3531167</t>
  </si>
  <si>
    <t>宾川县住房和城乡建设局</t>
  </si>
  <si>
    <t>3531168</t>
  </si>
  <si>
    <t>建筑类、土木类、经济学类、财政学类、公共管理类、工商管理类、中国语言文学类相关专业</t>
  </si>
  <si>
    <t>弥渡县委办公室</t>
  </si>
  <si>
    <t>3531169</t>
  </si>
  <si>
    <t>弥渡县人民政府办公室</t>
  </si>
  <si>
    <t>3531170</t>
  </si>
  <si>
    <t>新闻传播学类、公共管理类、政治学类、中国语言文学类、法学类相关专业</t>
  </si>
  <si>
    <t>弥渡县发展和改革局</t>
  </si>
  <si>
    <t>3531171</t>
  </si>
  <si>
    <t>经济学类、金融学类、管理科学与工程类、电子信息类、能源动力类相关专业</t>
  </si>
  <si>
    <t>南涧县委办公室</t>
  </si>
  <si>
    <t>3531172</t>
  </si>
  <si>
    <t>3531173</t>
  </si>
  <si>
    <t>南涧县县级机关大职位</t>
  </si>
  <si>
    <t>3531174</t>
  </si>
  <si>
    <r>
      <rPr>
        <sz val="11"/>
        <rFont val="方正仿宋_GBK"/>
        <charset val="134"/>
      </rPr>
      <t>招录单位及名额：南涧县委组织部、县委社会工作部、县委机构编制委员会办公室各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</si>
  <si>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南涧县人民政府办公室</t>
  </si>
  <si>
    <t>3531175</t>
  </si>
  <si>
    <t>巍山县纪委监委</t>
  </si>
  <si>
    <t>3531176</t>
  </si>
  <si>
    <t>3531177</t>
  </si>
  <si>
    <t>巍山县财政局</t>
  </si>
  <si>
    <t>3531178</t>
  </si>
  <si>
    <t>经济学类、财政学类、工商管理类相关专业</t>
  </si>
  <si>
    <t>3531179</t>
  </si>
  <si>
    <t>巍山县市场监督管理局</t>
  </si>
  <si>
    <t>3531180</t>
  </si>
  <si>
    <t>法学类、仪器类、食品科学与工程类、工业工程类相关专业</t>
  </si>
  <si>
    <t>3531181</t>
  </si>
  <si>
    <t>永平县委办公室</t>
  </si>
  <si>
    <t>3531182</t>
  </si>
  <si>
    <t>3531183</t>
  </si>
  <si>
    <t>永平县人民政府办公室</t>
  </si>
  <si>
    <t>3531184</t>
  </si>
  <si>
    <t>3531185</t>
  </si>
  <si>
    <t>永平县社会保险中心</t>
  </si>
  <si>
    <t>3531186</t>
  </si>
  <si>
    <t>3531187</t>
  </si>
  <si>
    <t>云龙县县级机关大职位</t>
  </si>
  <si>
    <t>3531188</t>
  </si>
  <si>
    <r>
      <rPr>
        <sz val="11"/>
        <rFont val="方正仿宋_GBK"/>
        <charset val="134"/>
      </rPr>
      <t>招录单位及名额：云龙县委统战部、县委政法委各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</si>
  <si>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云龙县自然资源局</t>
  </si>
  <si>
    <t>3531189</t>
  </si>
  <si>
    <t>云龙县卫生健康局</t>
  </si>
  <si>
    <t>3531190</t>
  </si>
  <si>
    <t>医学相关专业</t>
  </si>
  <si>
    <t>洱源县发展和改革局</t>
  </si>
  <si>
    <t>3531191</t>
  </si>
  <si>
    <t>经济与贸易类、经济学类、土木类、计算机类、能源动力类相关专业</t>
  </si>
  <si>
    <t>3531192</t>
  </si>
  <si>
    <t>洱源县审计局</t>
  </si>
  <si>
    <t>3531193</t>
  </si>
  <si>
    <t>工程造价、土木工程、工程管理相关专业</t>
  </si>
  <si>
    <t>洱源县市场监督管理局</t>
  </si>
  <si>
    <t>3531194</t>
  </si>
  <si>
    <t>药学类、中药学类、食品科学与工程类、电子商务类相关专业</t>
  </si>
  <si>
    <t>3531195</t>
  </si>
  <si>
    <t>剑川县委组织部</t>
  </si>
  <si>
    <t>3531196</t>
  </si>
  <si>
    <t>剑川县县级机关大职位</t>
  </si>
  <si>
    <t>3531197</t>
  </si>
  <si>
    <r>
      <rPr>
        <sz val="11"/>
        <rFont val="方正仿宋_GBK"/>
        <charset val="134"/>
      </rPr>
      <t>招录单位及名额：剑川县文化和旅游局、县发展和改革局各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</si>
  <si>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剑川县公共就业和人才服务中心</t>
  </si>
  <si>
    <t>3531198</t>
  </si>
  <si>
    <t>管理科学与工程类、工商管理类、公共管理类相关专业</t>
  </si>
  <si>
    <t>剑川县社会保险中心</t>
  </si>
  <si>
    <t>3531199</t>
  </si>
  <si>
    <t>剑川县自然资源局甸南自然资源所</t>
  </si>
  <si>
    <t>3531200</t>
  </si>
  <si>
    <t>矿业类相关专业</t>
  </si>
  <si>
    <t>鹤庆县县级机关大职位</t>
  </si>
  <si>
    <t>3531201</t>
  </si>
  <si>
    <r>
      <rPr>
        <sz val="11"/>
        <rFont val="方正仿宋_GBK"/>
        <charset val="134"/>
      </rPr>
      <t>招录单位及名额：鹤庆县发展和改革局、县卫生健康局各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</t>
    </r>
  </si>
  <si>
    <t>鹤庆县财政局</t>
  </si>
  <si>
    <t>3531202</t>
  </si>
  <si>
    <t>鹤庆县农业农村局</t>
  </si>
  <si>
    <t>3531203</t>
  </si>
  <si>
    <t>农业工程类、植物生产类、自然保护与环境生态类、动物生产类、动物医学类、农业经济管理类相关专业</t>
  </si>
  <si>
    <t>德宏州纪委监委</t>
  </si>
  <si>
    <t>2531204</t>
  </si>
  <si>
    <t>法学类、财会审计类相关专业</t>
  </si>
  <si>
    <t>2531205</t>
  </si>
  <si>
    <t>2531206</t>
  </si>
  <si>
    <t>德宏州工业和信息化局</t>
  </si>
  <si>
    <t>2531207</t>
  </si>
  <si>
    <t>电子信息类、计算机类、工业工程类相关专业</t>
  </si>
  <si>
    <t>德宏州财政预算评审中心</t>
  </si>
  <si>
    <t>2531208</t>
  </si>
  <si>
    <t>经济学门类、工商管理类、农林经济管理类相关专业</t>
  </si>
  <si>
    <t>德宏州生态环境局下属县（市）生态环境保护综合行政执法大队大职位</t>
  </si>
  <si>
    <t>2531209</t>
  </si>
  <si>
    <t>环境科学与工程类、自然保护与环境生态类、法学类相关专业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</si>
  <si>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招录单位及名额：盈江县、梁河县生态环境保护综合行政执法大队各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</si>
  <si>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德宏州文化市场综合行政执法支队</t>
  </si>
  <si>
    <t>2531210</t>
  </si>
  <si>
    <t>法学门类、中国语言文学类相关专业</t>
  </si>
  <si>
    <t>芒市发展和改革局</t>
  </si>
  <si>
    <t>3531211</t>
  </si>
  <si>
    <t>土木类、建筑类相关专业</t>
  </si>
  <si>
    <t>3531212</t>
  </si>
  <si>
    <t>芒市交通运输局</t>
  </si>
  <si>
    <t>3531213</t>
  </si>
  <si>
    <t>交通运输类、土木类、建筑类相关专业</t>
  </si>
  <si>
    <t>3531214</t>
  </si>
  <si>
    <t>芒市水利局</t>
  </si>
  <si>
    <t>3531215</t>
  </si>
  <si>
    <t>土木类、水利类、建筑类相关专业</t>
  </si>
  <si>
    <t>3531216</t>
  </si>
  <si>
    <t>瑞丽市市级机关大职位</t>
  </si>
  <si>
    <t>3531217</t>
  </si>
  <si>
    <r>
      <rPr>
        <sz val="11"/>
        <rFont val="方正仿宋_GBK"/>
        <charset val="134"/>
      </rPr>
      <t>招录单位及名额：瑞丽市委办公室、瑞丽市委组织部各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</si>
  <si>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瑞丽市纪委监委</t>
  </si>
  <si>
    <t>3531218</t>
  </si>
  <si>
    <t>公安学类、法学类、经济学门类、工商管理类相关专业</t>
  </si>
  <si>
    <t>瑞丽市委政法委</t>
  </si>
  <si>
    <t>3531219</t>
  </si>
  <si>
    <r>
      <rPr>
        <sz val="11"/>
        <rFont val="方正仿宋_GBK"/>
        <charset val="134"/>
      </rPr>
      <t>工商管理类、电子商务类、外国语言文学类、法学类相关专业</t>
    </r>
    <r>
      <rPr>
        <sz val="11"/>
        <rFont val="Times New Roman"/>
        <charset val="134"/>
      </rPr>
      <t xml:space="preserve"> </t>
    </r>
  </si>
  <si>
    <t>瑞丽市工业和商务科技局</t>
  </si>
  <si>
    <t>3531220</t>
  </si>
  <si>
    <t>瑞丽市财政局</t>
  </si>
  <si>
    <t>3531221</t>
  </si>
  <si>
    <t>经济学门类、财政学类、工商管理类相关专业</t>
  </si>
  <si>
    <t>瑞丽市自然资源局</t>
  </si>
  <si>
    <t>3531222</t>
  </si>
  <si>
    <t>地质类、建筑类、测绘类、矿业类、自然保护与环境生态类、地理科学类、地球物理学类相关专业</t>
  </si>
  <si>
    <t>瑞丽市综合行政执法局</t>
  </si>
  <si>
    <t>3531223</t>
  </si>
  <si>
    <t>建筑类、统计学类、公共管理类、法学类相关专业</t>
  </si>
  <si>
    <t>3531224</t>
  </si>
  <si>
    <t>瑞丽市市场监督管理局</t>
  </si>
  <si>
    <t>3531225</t>
  </si>
  <si>
    <t>食品科学与工程类、药学类、计算机类、法学类相关专业</t>
  </si>
  <si>
    <t>3531226</t>
  </si>
  <si>
    <t>中国（云南）自由贸易试验区德宏片区管理委员会</t>
  </si>
  <si>
    <t>3531227</t>
  </si>
  <si>
    <t>3531228</t>
  </si>
  <si>
    <t>瑞丽市人民政府勐卯街道办事处</t>
  </si>
  <si>
    <t>4531229</t>
  </si>
  <si>
    <t>4531230</t>
  </si>
  <si>
    <t>陇川县人民政府办公室</t>
  </si>
  <si>
    <t>3531231</t>
  </si>
  <si>
    <t>陇川县工业和商务科技局</t>
  </si>
  <si>
    <t>3531232</t>
  </si>
  <si>
    <t>工业工程类、建筑类、土木类相关专业</t>
  </si>
  <si>
    <t>陇川县教育体育局</t>
  </si>
  <si>
    <t>3531233</t>
  </si>
  <si>
    <t>教育学门类、土木类、建筑类、中国语言文学类相关专业</t>
  </si>
  <si>
    <t>陇川县公安局</t>
  </si>
  <si>
    <t>3531234</t>
  </si>
  <si>
    <t>经济学门类、工商管理类相关专业</t>
  </si>
  <si>
    <t>3531235</t>
  </si>
  <si>
    <t>陇川县农业农村局</t>
  </si>
  <si>
    <t>3531236</t>
  </si>
  <si>
    <t>植物生产类、动物生产类、农业工程类相关专业</t>
  </si>
  <si>
    <t>陇川县综合行政执法局</t>
  </si>
  <si>
    <t>3531237</t>
  </si>
  <si>
    <t>管理学门类、法学类相关专业</t>
  </si>
  <si>
    <t>共青团陇川县委</t>
  </si>
  <si>
    <t>3531238</t>
  </si>
  <si>
    <t>陇川县社会保险中心</t>
  </si>
  <si>
    <t>3531239</t>
  </si>
  <si>
    <t>管理学门类、经济学门类、法学类相关专业</t>
  </si>
  <si>
    <t>盈江县纪委监委</t>
  </si>
  <si>
    <t>3531240</t>
  </si>
  <si>
    <t>3531241</t>
  </si>
  <si>
    <t>盈江县委组织部</t>
  </si>
  <si>
    <t>3531242</t>
  </si>
  <si>
    <t>工商管理类、政治学类、社会学类、公共管理类相关专业</t>
  </si>
  <si>
    <t>3531243</t>
  </si>
  <si>
    <t>盈江县教育体育局</t>
  </si>
  <si>
    <t>3531244</t>
  </si>
  <si>
    <t>教育学门类、中国语言文学类、工商管理类相关专业</t>
  </si>
  <si>
    <t>3531245</t>
  </si>
  <si>
    <t>盈江县卫生健康局</t>
  </si>
  <si>
    <t>3531246</t>
  </si>
  <si>
    <t>医学门类、电子信息类、计算机类、公共管理类相关专业</t>
  </si>
  <si>
    <t>3531247</t>
  </si>
  <si>
    <t>盈江县市场监督管理局</t>
  </si>
  <si>
    <t>3531248</t>
  </si>
  <si>
    <t>计算机类、法学类、药学类、经济学类、金融学类、食品科学与工程类相关专业</t>
  </si>
  <si>
    <t>3531249</t>
  </si>
  <si>
    <t>梁河县委社会工作部</t>
  </si>
  <si>
    <t>3531250</t>
  </si>
  <si>
    <t>社会学类、中国语言文学类相关专业</t>
  </si>
  <si>
    <t>梁河县工业和商务科技局</t>
  </si>
  <si>
    <t>3531251</t>
  </si>
  <si>
    <t>经济学门类、电子商务类、工商管理类、物流管理与工程类相关专业</t>
  </si>
  <si>
    <t>梁河县教育和体育局</t>
  </si>
  <si>
    <t>3531252</t>
  </si>
  <si>
    <t>教育学门类、中国语言文学类相关专业</t>
  </si>
  <si>
    <t>梁河县财政局</t>
  </si>
  <si>
    <t>3531253</t>
  </si>
  <si>
    <t>梁河县人力资源和社会保障局</t>
  </si>
  <si>
    <t>3531254</t>
  </si>
  <si>
    <t>工商管理类、公共管理类相关专业</t>
  </si>
  <si>
    <t>梁河县住房和城乡建设局</t>
  </si>
  <si>
    <t>3531255</t>
  </si>
  <si>
    <t>梁河县交通运输局</t>
  </si>
  <si>
    <t>3531256</t>
  </si>
  <si>
    <t>梁河县文化和旅游局</t>
  </si>
  <si>
    <t>3531257</t>
  </si>
  <si>
    <t>旅游管理类、工商管理类、艺术学门类相关专业</t>
  </si>
  <si>
    <t>梁河县统计局</t>
  </si>
  <si>
    <t>3531258</t>
  </si>
  <si>
    <t>统计学类、经济学类、计算机类相关专业</t>
  </si>
  <si>
    <t>共青团梁河县委</t>
  </si>
  <si>
    <t>3531259</t>
  </si>
  <si>
    <t>经济学门类、教育学门类、中国语言文学类相关专业</t>
  </si>
  <si>
    <r>
      <rPr>
        <sz val="11"/>
        <rFont val="方正仿宋_GBK"/>
        <charset val="134"/>
      </rPr>
      <t>德宏州抵边乡镇人民政府大职位</t>
    </r>
    <r>
      <rPr>
        <sz val="11"/>
        <rFont val="Times New Roman"/>
        <charset val="134"/>
      </rPr>
      <t>01</t>
    </r>
  </si>
  <si>
    <t>4531260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</si>
  <si>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招录单位及名额：芒市遮放镇人民政府、瑞丽市弄岛镇人民政府、陇川县章凤镇人民政府、盈江县勐弄乡人民政府各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</si>
  <si>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德宏州抵边乡镇人民政府大职位</t>
    </r>
    <r>
      <rPr>
        <sz val="11"/>
        <rFont val="Times New Roman"/>
        <charset val="134"/>
      </rPr>
      <t>02</t>
    </r>
  </si>
  <si>
    <t>4531261</t>
  </si>
  <si>
    <t>丽江市纪委监委</t>
  </si>
  <si>
    <t>2531262</t>
  </si>
  <si>
    <t>2531263</t>
  </si>
  <si>
    <t>丽江市委社会工作部</t>
  </si>
  <si>
    <t>2531264</t>
  </si>
  <si>
    <t>政治学类、社会学类、中国语言文学类专业</t>
  </si>
  <si>
    <t>丽江市市级机关大职位</t>
  </si>
  <si>
    <t>2531265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</si>
  <si>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招录单位及名额：丽江市应急管理综合行政执法支队、丽江市公共就业和人才服务中心各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</si>
  <si>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丽江市玉龙县生态环境保护综合行政执法大队</t>
  </si>
  <si>
    <t>2531266</t>
  </si>
  <si>
    <t>环境科学与工程、生态学、资源与环境、农业资源与环境、水土保持与荒漠化防治学、法学相关专业</t>
  </si>
  <si>
    <t>丽江市文化市场综合行政执法支队</t>
  </si>
  <si>
    <t>2531267</t>
  </si>
  <si>
    <t>会计学、秘书学、法学、中国语言文学、旅游管理相关专业</t>
  </si>
  <si>
    <t>古城区纪委监委</t>
  </si>
  <si>
    <t>3531268</t>
  </si>
  <si>
    <t>古城区区级机关大职位</t>
  </si>
  <si>
    <t>3531269</t>
  </si>
  <si>
    <r>
      <rPr>
        <sz val="11"/>
        <rFont val="方正仿宋_GBK"/>
        <charset val="134"/>
      </rPr>
      <t>招录单位及名额：古城区应急管理局、古城区农业农村局各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</si>
  <si>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中共玉龙县委社会工作部</t>
  </si>
  <si>
    <t>3531270</t>
  </si>
  <si>
    <t>社会工作、社会学、公共管理相关专业</t>
  </si>
  <si>
    <t>玉龙县发展和改革局</t>
  </si>
  <si>
    <t>3531271</t>
  </si>
  <si>
    <t>数字经济、应用经济学、信息资源管理相关专业</t>
  </si>
  <si>
    <t>玉龙县搬迁安置办公室</t>
  </si>
  <si>
    <t>3531272</t>
  </si>
  <si>
    <t>城市规划学、建筑学、土木工程相关专业</t>
  </si>
  <si>
    <t>中共永胜县委办公室</t>
  </si>
  <si>
    <t>3531273</t>
  </si>
  <si>
    <t>中国语言文学类、法学类专业</t>
  </si>
  <si>
    <t>永胜县纪委监委</t>
  </si>
  <si>
    <t>3531274</t>
  </si>
  <si>
    <t>法学、法律、纪检监察学、公安学、公安技术、审计、会计、中国语言文学、新闻传播学、新闻与传播相关专业</t>
  </si>
  <si>
    <t>中共永胜县委组织部</t>
  </si>
  <si>
    <t>3531275</t>
  </si>
  <si>
    <t>中国语言文学类、电子信息类专业</t>
  </si>
  <si>
    <t>永胜县人民政府办公室</t>
  </si>
  <si>
    <t>3531276</t>
  </si>
  <si>
    <t>经济学类、电子信息类、中国语言文学类、金融学类、数字经济相关专业</t>
  </si>
  <si>
    <t>3531277</t>
  </si>
  <si>
    <t>永胜县司法局</t>
  </si>
  <si>
    <t>3531278</t>
  </si>
  <si>
    <t>3531279</t>
  </si>
  <si>
    <t>永胜县卫生健康局</t>
  </si>
  <si>
    <t>3531280</t>
  </si>
  <si>
    <t>医学类专业</t>
  </si>
  <si>
    <t>中共华坪县委组织部</t>
  </si>
  <si>
    <t>3531281</t>
  </si>
  <si>
    <t>云南华坪产业园区管委会</t>
  </si>
  <si>
    <t>3531282</t>
  </si>
  <si>
    <t>工学类专业</t>
  </si>
  <si>
    <t>宁蒗县纪委监委</t>
  </si>
  <si>
    <t>3531283</t>
  </si>
  <si>
    <t>中共宁蒗县委宣传部</t>
  </si>
  <si>
    <t>3531284</t>
  </si>
  <si>
    <t>中国语言文学、新闻传播学类相关专业</t>
  </si>
  <si>
    <t>宁蒗县农业综合行政执法大队</t>
  </si>
  <si>
    <t>3531285</t>
  </si>
  <si>
    <t>农学门类专业</t>
  </si>
  <si>
    <t>宁蒗县统计局</t>
  </si>
  <si>
    <t>3531286</t>
  </si>
  <si>
    <t>统计学类专业</t>
  </si>
  <si>
    <t>宁蒗县住房和城乡建设局</t>
  </si>
  <si>
    <t>3531287</t>
  </si>
  <si>
    <t>土木类、测绘类相关专业</t>
  </si>
  <si>
    <t>宁蒗县林业和草原局</t>
  </si>
  <si>
    <t>3531288</t>
  </si>
  <si>
    <t>地理科学、大气科学、地质学类相关专业</t>
  </si>
  <si>
    <t>3531289</t>
  </si>
  <si>
    <t>植物生产、林学、草学类相关专业</t>
  </si>
  <si>
    <t>怒江州交通运输综合行政执法支队泸水大队</t>
  </si>
  <si>
    <t>2531290</t>
  </si>
  <si>
    <r>
      <rPr>
        <sz val="11"/>
        <rFont val="方正仿宋_GBK"/>
        <charset val="134"/>
      </rPr>
      <t>法学类相关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专业</t>
    </r>
  </si>
  <si>
    <t>怒江州泸水市市场监督管理局</t>
  </si>
  <si>
    <t>3531291</t>
  </si>
  <si>
    <t>药学类、中药学类、食品科学与工程类相关专业</t>
  </si>
  <si>
    <t>怒江州泸水市农业综合行政执法大队</t>
  </si>
  <si>
    <t>3531292</t>
  </si>
  <si>
    <t>法学类、植物生产类、管理科学与工程类专业</t>
  </si>
  <si>
    <t>泸水市委办公室</t>
  </si>
  <si>
    <t>3531293</t>
  </si>
  <si>
    <t>泸水市人民政府办公室</t>
  </si>
  <si>
    <t>3531294</t>
  </si>
  <si>
    <r>
      <rPr>
        <sz val="11"/>
        <rFont val="方正仿宋_GBK"/>
        <charset val="134"/>
      </rPr>
      <t>泸水市市级机关大职位</t>
    </r>
    <r>
      <rPr>
        <sz val="11"/>
        <rFont val="Times New Roman"/>
        <charset val="134"/>
      </rPr>
      <t>01</t>
    </r>
  </si>
  <si>
    <t>3531295</t>
  </si>
  <si>
    <r>
      <rPr>
        <sz val="11"/>
        <rFont val="方正仿宋_GBK"/>
        <charset val="134"/>
      </rPr>
      <t>招录单位及名额：泸水市委组织部、泸水市纪委市监委各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</si>
  <si>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泸水市市级机关大职位</t>
    </r>
    <r>
      <rPr>
        <sz val="11"/>
        <rFont val="Times New Roman"/>
        <charset val="134"/>
      </rPr>
      <t>02</t>
    </r>
  </si>
  <si>
    <t>3531296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</si>
  <si>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招录单位及名额：泸水市文学艺术界联合会、泸水市应急管理综合行政执法大队、泸水市卫生监督所各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</si>
  <si>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福贡县纪委县监委</t>
  </si>
  <si>
    <t>3531297</t>
  </si>
  <si>
    <t>福贡县财政局</t>
  </si>
  <si>
    <t>3531298</t>
  </si>
  <si>
    <t>经济学类、财政学类、金融学类专业</t>
  </si>
  <si>
    <t>福贡县文化市场综合行政执法大队</t>
  </si>
  <si>
    <t>3531299</t>
  </si>
  <si>
    <t>福贡县投资促进局</t>
  </si>
  <si>
    <t>3531300</t>
  </si>
  <si>
    <t>经济学类、财政学类、金融学类、经济与贸易类、工商管理类、电子商务类专业</t>
  </si>
  <si>
    <t>福贡县委组织部党员教育中心（党员干部现代远程教育工作办公室）</t>
  </si>
  <si>
    <t>3531301</t>
  </si>
  <si>
    <t>福贡县医疗保险中心</t>
  </si>
  <si>
    <t>3531302</t>
  </si>
  <si>
    <t>福贡县县级机关大职位</t>
  </si>
  <si>
    <t>3531303</t>
  </si>
  <si>
    <r>
      <rPr>
        <sz val="11"/>
        <rFont val="方正仿宋_GBK"/>
        <charset val="134"/>
      </rPr>
      <t>招录单位及名额：福贡县委编办、福贡县政府办、福贡县发改局、福贡县水利局、福贡县林业和草原局、福贡县教育体育局各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</si>
  <si>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兰坪县纪委县监委</t>
  </si>
  <si>
    <t>3531304</t>
  </si>
  <si>
    <t>兰坪县自然资源局</t>
  </si>
  <si>
    <t>3531305</t>
  </si>
  <si>
    <t>经济学类、测绘类、地质类专业、法学类、理论经济学、测绘科学与技术相关专业</t>
  </si>
  <si>
    <t>兰坪县委办公室</t>
  </si>
  <si>
    <t>3531306</t>
  </si>
  <si>
    <r>
      <rPr>
        <sz val="11"/>
        <rFont val="方正仿宋_GBK"/>
        <charset val="134"/>
      </rPr>
      <t>兰坪县县级机关大职位</t>
    </r>
    <r>
      <rPr>
        <sz val="11"/>
        <rFont val="Times New Roman"/>
        <charset val="134"/>
      </rPr>
      <t>01</t>
    </r>
  </si>
  <si>
    <t>3531307</t>
  </si>
  <si>
    <r>
      <rPr>
        <sz val="11"/>
        <rFont val="方正仿宋_GBK"/>
        <charset val="134"/>
      </rPr>
      <t>招录单位及名额：兰坪县纪委县监委、兰坪县委宣传部、兰坪县委社会工作部各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名，兰坪县委组织部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</si>
  <si>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兰坪县县级机关大职位</t>
    </r>
    <r>
      <rPr>
        <sz val="11"/>
        <rFont val="Times New Roman"/>
        <charset val="134"/>
      </rPr>
      <t>02</t>
    </r>
  </si>
  <si>
    <t>3531308</t>
  </si>
  <si>
    <r>
      <rPr>
        <sz val="11"/>
        <rFont val="方正仿宋_GBK"/>
        <charset val="134"/>
      </rPr>
      <t>招录单位及名额：兰坪县人民政府办公室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名、兰坪县市场监督管理局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</t>
    </r>
  </si>
  <si>
    <t>共青团兰坪县委</t>
  </si>
  <si>
    <t>3531309</t>
  </si>
  <si>
    <r>
      <rPr>
        <sz val="11"/>
        <rFont val="方正仿宋_GBK"/>
        <charset val="134"/>
      </rPr>
      <t>贡山县县级机关大职位</t>
    </r>
    <r>
      <rPr>
        <sz val="11"/>
        <rFont val="Times New Roman"/>
        <charset val="134"/>
      </rPr>
      <t>01</t>
    </r>
  </si>
  <si>
    <t>3531310</t>
  </si>
  <si>
    <r>
      <rPr>
        <sz val="11"/>
        <rFont val="方正仿宋_GBK"/>
        <charset val="134"/>
      </rPr>
      <t>招录单位及名额：贡山县纪委县监委、贡山县委组织部、贡山县委宣传部各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</si>
  <si>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贡山县县级机关大职位</t>
    </r>
    <r>
      <rPr>
        <sz val="11"/>
        <rFont val="Times New Roman"/>
        <charset val="134"/>
      </rPr>
      <t>02</t>
    </r>
  </si>
  <si>
    <t>3531311</t>
  </si>
  <si>
    <r>
      <rPr>
        <sz val="11"/>
        <rFont val="方正仿宋_GBK"/>
        <charset val="134"/>
      </rPr>
      <t>招录单位及名额：贡山县人民政府办公室、贡山县司法局、贡山县财政局、贡山县市场监管局、贡山县住房和城乡建设局、贡山县发改经信局各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</si>
  <si>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贡山县公安局</t>
  </si>
  <si>
    <t>3531312</t>
  </si>
  <si>
    <r>
      <rPr>
        <sz val="11"/>
        <rFont val="方正仿宋_GBK"/>
        <charset val="134"/>
      </rPr>
      <t>怒江州抵边乡镇人民政府大职位</t>
    </r>
    <r>
      <rPr>
        <sz val="11"/>
        <rFont val="Times New Roman"/>
        <charset val="134"/>
      </rPr>
      <t>01</t>
    </r>
  </si>
  <si>
    <t>4531313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</si>
  <si>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招录单位及名额：泸水市大兴地镇人民政府、福贡县上帕镇人民政府、贡山县茨开镇人民政府各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</si>
  <si>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怒江州抵边乡镇人民政府大职位</t>
    </r>
    <r>
      <rPr>
        <sz val="11"/>
        <rFont val="Times New Roman"/>
        <charset val="134"/>
      </rPr>
      <t>02</t>
    </r>
  </si>
  <si>
    <t>4531314</t>
  </si>
  <si>
    <t>迪庆州老干部活动中心</t>
  </si>
  <si>
    <t>2531315</t>
  </si>
  <si>
    <t>迪庆州发展和改革委员会</t>
  </si>
  <si>
    <t>2531316</t>
  </si>
  <si>
    <t>迪庆州公安局</t>
  </si>
  <si>
    <t>2531317</t>
  </si>
  <si>
    <t>电子科学与技术、信息与通信工程、控制科学与工程、计算机科学与技术、软件工程、网络空间安全、中国语言文学、新闻传播学、新闻与传播相关专业</t>
  </si>
  <si>
    <t>迪庆州搬迁安置办公室</t>
  </si>
  <si>
    <t>2531318</t>
  </si>
  <si>
    <t>社会学、民族学、法学、水利水电工程、水利科学与工程、水务工程、土木工程、水利与交通工程、智能建造与智慧交通专业及其相关专业，政治学类、中国语言文学类、新闻传播学类、马克思主义理论类相关专业</t>
  </si>
  <si>
    <t>香格里拉市农业农村局</t>
  </si>
  <si>
    <t>3531319</t>
  </si>
  <si>
    <t>畜牧学、兽医学相关专业</t>
  </si>
  <si>
    <t>3531320</t>
  </si>
  <si>
    <t>农学相关专业</t>
  </si>
  <si>
    <t>香格里拉市纪委市监委</t>
  </si>
  <si>
    <t>3531321</t>
  </si>
  <si>
    <t>香格里拉市应急管理综合行政执法大队</t>
  </si>
  <si>
    <t>3531322</t>
  </si>
  <si>
    <t>法学、应急技术与管理、应急管理相关专业</t>
  </si>
  <si>
    <t>香格里拉市综合行政执法局执法一大队</t>
  </si>
  <si>
    <t>3531323</t>
  </si>
  <si>
    <t>香格里拉市卫生健康局</t>
  </si>
  <si>
    <t>3531324</t>
  </si>
  <si>
    <t>德钦县委组织部</t>
  </si>
  <si>
    <t>3531325</t>
  </si>
  <si>
    <t>德钦县司法局</t>
  </si>
  <si>
    <t>3531326</t>
  </si>
  <si>
    <t>德钦县纪委县监委</t>
  </si>
  <si>
    <t>3531327</t>
  </si>
  <si>
    <t>维西县财政局</t>
  </si>
  <si>
    <t>3531328</t>
  </si>
  <si>
    <t>经济学类、财政学类、金融学类相关专业，工商管理类包含的财务管理、会计学及其相关专业</t>
  </si>
  <si>
    <t>维西县司法局</t>
  </si>
  <si>
    <t>3531329</t>
  </si>
  <si>
    <t>维西县住房和城乡建设局</t>
  </si>
  <si>
    <t>3531330</t>
  </si>
  <si>
    <t>法学类、管理科学与工程类、土木类相关专业</t>
  </si>
  <si>
    <t>3531331</t>
  </si>
  <si>
    <t>维西县卫生监督所</t>
  </si>
  <si>
    <t>3531332</t>
  </si>
  <si>
    <t>迪庆州乡镇人民政府大职位</t>
  </si>
  <si>
    <t>4531333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</si>
  <si>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招录单位及名额：维西县白济汛乡人民政府、维西县塔城镇人民政府、维西县永春乡人民政府、德钦县升平镇人民政府、德钦县奔子栏镇人民政府、德钦县云岭乡人民政府各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</si>
  <si>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临沧市纪委监委</t>
  </si>
  <si>
    <t>2531334</t>
  </si>
  <si>
    <t>法学</t>
  </si>
  <si>
    <t>临沧市人大常委会机关</t>
  </si>
  <si>
    <t>2531335</t>
  </si>
  <si>
    <t>政协临沧市委员会机关</t>
  </si>
  <si>
    <t>2531336</t>
  </si>
  <si>
    <t>临沧市委党校</t>
  </si>
  <si>
    <t>2531337</t>
  </si>
  <si>
    <t>临沧市人民政府外事办公室</t>
  </si>
  <si>
    <t>2531338</t>
  </si>
  <si>
    <t>英语</t>
  </si>
  <si>
    <t>临沧市发展和改革委员会</t>
  </si>
  <si>
    <t>2531339</t>
  </si>
  <si>
    <t>理论经济学、应用经济学、数字经济、电子科学与技术、计算机科学与技术、网络空间安全</t>
  </si>
  <si>
    <t>2531340</t>
  </si>
  <si>
    <t>临沧市民政局</t>
  </si>
  <si>
    <t>2531341</t>
  </si>
  <si>
    <t>临沧市人力资源和社会保障局</t>
  </si>
  <si>
    <t>2531342</t>
  </si>
  <si>
    <r>
      <rPr>
        <sz val="11"/>
        <rFont val="方正仿宋_GBK"/>
        <charset val="134"/>
      </rPr>
      <t>临沧市市级机关大职位</t>
    </r>
    <r>
      <rPr>
        <sz val="11"/>
        <rFont val="Times New Roman"/>
        <charset val="134"/>
      </rPr>
      <t>01</t>
    </r>
  </si>
  <si>
    <t>2531343</t>
  </si>
  <si>
    <r>
      <rPr>
        <sz val="11"/>
        <rFont val="方正仿宋_GBK"/>
        <charset val="134"/>
      </rPr>
      <t>招录单位及名额：临沧市强制隔离戒毒所、临沧市广播电视局各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</si>
  <si>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临沧市市级机关大职位</t>
    </r>
    <r>
      <rPr>
        <sz val="11"/>
        <rFont val="Times New Roman"/>
        <charset val="134"/>
      </rPr>
      <t>02</t>
    </r>
  </si>
  <si>
    <t>2531344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</si>
  <si>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招录单位及名额：临沧市农垦局、临沧市搬迁安置办公室各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</si>
  <si>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临沧市市级机关大职位</t>
    </r>
    <r>
      <rPr>
        <sz val="11"/>
        <rFont val="Times New Roman"/>
        <charset val="134"/>
      </rPr>
      <t>03</t>
    </r>
  </si>
  <si>
    <t>2531345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</si>
  <si>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招录单位及名额：临沧市文化市场综合行政执法支队、临沧市农业机械安全服务中心各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</si>
  <si>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临沧市市级机关大职位</t>
    </r>
    <r>
      <rPr>
        <sz val="11"/>
        <rFont val="Times New Roman"/>
        <charset val="134"/>
      </rPr>
      <t>04</t>
    </r>
  </si>
  <si>
    <t>2531346</t>
  </si>
  <si>
    <t>临沧市供销合作社联合社</t>
  </si>
  <si>
    <t>2531347</t>
  </si>
  <si>
    <t>经济类相关专业</t>
  </si>
  <si>
    <t>临沧市应急管理综合行政执法支队</t>
  </si>
  <si>
    <t>2531348</t>
  </si>
  <si>
    <t>地质学、冶金工程、化工安全、精细化工、地质工程、水文学与水资源、测绘科学与技术、采矿工程</t>
  </si>
  <si>
    <t>2531349</t>
  </si>
  <si>
    <t>临沧市生态环境保护综合行政执法支队</t>
  </si>
  <si>
    <t>2531350</t>
  </si>
  <si>
    <t>法学、环境科学与工程、资源与环境、生态学</t>
  </si>
  <si>
    <t>沧源县生态环境保护综合行政执法大队</t>
  </si>
  <si>
    <t>2531351</t>
  </si>
  <si>
    <t>法学、环境科学与工程、环境工程、环境科学、环境生态工程、资源环境科学、生态学</t>
  </si>
  <si>
    <t>临沧市交通运输综合行政执法支队大职位</t>
  </si>
  <si>
    <t>2531352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</si>
  <si>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招录单位及名额：临沧市交通运输综合行政执法支队临翔大队、云县大队、凤庆大队、永德大队各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</si>
  <si>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临翔区委办公室</t>
  </si>
  <si>
    <t>3531353</t>
  </si>
  <si>
    <r>
      <rPr>
        <sz val="11"/>
        <rFont val="方正仿宋_GBK"/>
        <charset val="134"/>
      </rPr>
      <t>临翔区区级机关大职位</t>
    </r>
    <r>
      <rPr>
        <sz val="11"/>
        <rFont val="Times New Roman"/>
        <charset val="134"/>
      </rPr>
      <t>01</t>
    </r>
  </si>
  <si>
    <t>3531354</t>
  </si>
  <si>
    <r>
      <rPr>
        <sz val="11"/>
        <rFont val="方正仿宋_GBK"/>
        <charset val="134"/>
      </rPr>
      <t>招录单位及名额：临翔区人民政府办公室、临翔区委组织部、临翔区委机构编制委员会办公室各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</si>
  <si>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临翔区区级机关大职位</t>
    </r>
    <r>
      <rPr>
        <sz val="11"/>
        <rFont val="Times New Roman"/>
        <charset val="134"/>
      </rPr>
      <t>02</t>
    </r>
  </si>
  <si>
    <t>3531355</t>
  </si>
  <si>
    <r>
      <rPr>
        <sz val="11"/>
        <rFont val="方正仿宋_GBK"/>
        <charset val="134"/>
      </rPr>
      <t>招录单位及名额：临翔区发展和改革局、临翔区交通运输局、临翔区统计局各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</si>
  <si>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临翔区区级机关大职位</t>
    </r>
    <r>
      <rPr>
        <sz val="11"/>
        <rFont val="Times New Roman"/>
        <charset val="134"/>
      </rPr>
      <t>03</t>
    </r>
  </si>
  <si>
    <t>3531356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</si>
  <si>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招录单位及名额：临翔区投资促进局、共青团临翔区委各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</si>
  <si>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临翔区市场监督管理局</t>
    </r>
    <r>
      <rPr>
        <sz val="11"/>
        <rFont val="Times New Roman"/>
        <charset val="134"/>
      </rPr>
      <t xml:space="preserve"> </t>
    </r>
  </si>
  <si>
    <t>3531357</t>
  </si>
  <si>
    <t>云县委办公室</t>
  </si>
  <si>
    <t>3531358</t>
  </si>
  <si>
    <t>3531359</t>
  </si>
  <si>
    <t>云县人民政府办公室</t>
  </si>
  <si>
    <t>3531360</t>
  </si>
  <si>
    <t>云县委组织部所属云县党员教育中心</t>
  </si>
  <si>
    <t>3531361</t>
  </si>
  <si>
    <t>云县纪委县监委派驻县级单位纪检监察组</t>
  </si>
  <si>
    <t>3531362</t>
  </si>
  <si>
    <t>工商管理类、经济学类、计算机类、法学类相关专业</t>
  </si>
  <si>
    <t>3531363</t>
  </si>
  <si>
    <t>云县委社会工作部</t>
  </si>
  <si>
    <t>3531364</t>
  </si>
  <si>
    <t>云县财政局</t>
  </si>
  <si>
    <t>3531365</t>
  </si>
  <si>
    <r>
      <rPr>
        <sz val="11"/>
        <rFont val="方正仿宋_GBK"/>
        <charset val="134"/>
      </rPr>
      <t>经济学类、金融学类、工商管理类、财政学类相关专业</t>
    </r>
    <r>
      <rPr>
        <sz val="11"/>
        <rFont val="Times New Roman"/>
        <charset val="134"/>
      </rPr>
      <t xml:space="preserve">
</t>
    </r>
  </si>
  <si>
    <t>3531366</t>
  </si>
  <si>
    <t>3531367</t>
  </si>
  <si>
    <r>
      <rPr>
        <sz val="11"/>
        <rFont val="方正仿宋_GBK"/>
        <charset val="134"/>
      </rPr>
      <t>凤庆县县级机关大职位</t>
    </r>
    <r>
      <rPr>
        <sz val="11"/>
        <rFont val="Times New Roman"/>
        <charset val="134"/>
      </rPr>
      <t>01</t>
    </r>
  </si>
  <si>
    <t>3531368</t>
  </si>
  <si>
    <r>
      <rPr>
        <sz val="11"/>
        <rFont val="方正仿宋_GBK"/>
        <charset val="134"/>
      </rPr>
      <t>招录单位及名额：凤庆县委巡察工作领导小组办公室、凤庆县委组织部、凤庆县委编办、凤庆县委宣传部各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</si>
  <si>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凤庆县县级机关大职位</t>
    </r>
    <r>
      <rPr>
        <sz val="11"/>
        <rFont val="Times New Roman"/>
        <charset val="134"/>
      </rPr>
      <t>02</t>
    </r>
  </si>
  <si>
    <t>3531369</t>
  </si>
  <si>
    <r>
      <rPr>
        <sz val="11"/>
        <rFont val="方正仿宋_GBK"/>
        <charset val="134"/>
      </rPr>
      <t>招录单位及名额：凤庆县纪委监委、凤庆县人民政府办公室各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</si>
  <si>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凤庆县县级机关大职位</t>
    </r>
    <r>
      <rPr>
        <sz val="11"/>
        <rFont val="Times New Roman"/>
        <charset val="134"/>
      </rPr>
      <t>03</t>
    </r>
  </si>
  <si>
    <t>3531370</t>
  </si>
  <si>
    <t>凤庆县卫生健康局</t>
  </si>
  <si>
    <t>3531371</t>
  </si>
  <si>
    <t>医学类、法学类相关专业</t>
  </si>
  <si>
    <t>凤庆县自然资源局</t>
  </si>
  <si>
    <t>3531372</t>
  </si>
  <si>
    <t>测绘类、矿业类、建筑类、土木类、城乡规划、土地资源管理相关专业</t>
  </si>
  <si>
    <t>凤庆县统计局</t>
  </si>
  <si>
    <t>3531373</t>
  </si>
  <si>
    <t>经济学类、财政学类、金融学类、经济与贸易类、统计学类、工商管理类相关专业</t>
  </si>
  <si>
    <t>凤庆县交通运输局</t>
  </si>
  <si>
    <t>3531374</t>
  </si>
  <si>
    <t>土木类和交通运输类相关专业</t>
  </si>
  <si>
    <t>凤庆县发展和改革局</t>
  </si>
  <si>
    <t>3531375</t>
  </si>
  <si>
    <t>工学类、经济学类相关专业</t>
  </si>
  <si>
    <r>
      <rPr>
        <sz val="11"/>
        <rFont val="方正仿宋_GBK"/>
        <charset val="134"/>
      </rPr>
      <t>永德县县级机关大职位</t>
    </r>
    <r>
      <rPr>
        <sz val="11"/>
        <rFont val="Times New Roman"/>
        <charset val="134"/>
      </rPr>
      <t>01</t>
    </r>
  </si>
  <si>
    <t>3531376</t>
  </si>
  <si>
    <r>
      <rPr>
        <sz val="11"/>
        <rFont val="方正仿宋_GBK"/>
        <charset val="134"/>
      </rPr>
      <t>招录单位及名额：永德县纪委监委、永德县委社会工作部、永德县人民政府办公室各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</si>
  <si>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永德县县级机关大职位</t>
    </r>
    <r>
      <rPr>
        <sz val="11"/>
        <rFont val="Times New Roman"/>
        <charset val="134"/>
      </rPr>
      <t>02</t>
    </r>
  </si>
  <si>
    <t>3531377</t>
  </si>
  <si>
    <r>
      <rPr>
        <sz val="11"/>
        <rFont val="方正仿宋_GBK"/>
        <charset val="134"/>
      </rPr>
      <t>永德县县级机关大职位</t>
    </r>
    <r>
      <rPr>
        <sz val="11"/>
        <rFont val="Times New Roman"/>
        <charset val="134"/>
      </rPr>
      <t>03</t>
    </r>
  </si>
  <si>
    <t>3531378</t>
  </si>
  <si>
    <r>
      <rPr>
        <sz val="11"/>
        <rFont val="方正仿宋_GBK"/>
        <charset val="134"/>
      </rPr>
      <t>招录单位及名额：永德县住房和城乡建设局、永德县卫生健康局、永德县财政局、永德县农业农村局各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</si>
  <si>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永德县县级机关大职位</t>
    </r>
    <r>
      <rPr>
        <sz val="11"/>
        <rFont val="Times New Roman"/>
        <charset val="134"/>
      </rPr>
      <t>04</t>
    </r>
  </si>
  <si>
    <t>3531379</t>
  </si>
  <si>
    <t>镇康县纪委监委</t>
  </si>
  <si>
    <t>3531380</t>
  </si>
  <si>
    <t>工商管理类、财政学类相关专业</t>
  </si>
  <si>
    <t>3531381</t>
  </si>
  <si>
    <t>3531382</t>
  </si>
  <si>
    <t>3531383</t>
  </si>
  <si>
    <t>镇康县教育体育局</t>
  </si>
  <si>
    <t>3531384</t>
  </si>
  <si>
    <r>
      <rPr>
        <sz val="11"/>
        <rFont val="方正仿宋_GBK"/>
        <charset val="134"/>
      </rPr>
      <t>镇康县县级机关大职位</t>
    </r>
    <r>
      <rPr>
        <sz val="11"/>
        <rFont val="Times New Roman"/>
        <charset val="134"/>
      </rPr>
      <t>01</t>
    </r>
  </si>
  <si>
    <t>3531385</t>
  </si>
  <si>
    <r>
      <rPr>
        <sz val="11"/>
        <rFont val="方正仿宋_GBK"/>
        <charset val="134"/>
      </rPr>
      <t>招录单位及名额：镇康县委办公室、镇康县纪委监委各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</si>
  <si>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镇康县县级机关大职位</t>
    </r>
    <r>
      <rPr>
        <sz val="11"/>
        <rFont val="Times New Roman"/>
        <charset val="134"/>
      </rPr>
      <t>02</t>
    </r>
  </si>
  <si>
    <t>3531386</t>
  </si>
  <si>
    <r>
      <rPr>
        <sz val="11"/>
        <rFont val="方正仿宋_GBK"/>
        <charset val="134"/>
      </rPr>
      <t>镇康县县级机关大职位</t>
    </r>
    <r>
      <rPr>
        <sz val="11"/>
        <rFont val="Times New Roman"/>
        <charset val="134"/>
      </rPr>
      <t>03</t>
    </r>
  </si>
  <si>
    <t>3531387</t>
  </si>
  <si>
    <r>
      <rPr>
        <sz val="11"/>
        <rFont val="方正仿宋_GBK"/>
        <charset val="134"/>
      </rPr>
      <t>招录单位及名额：镇康县委组织部、镇康县委政法委、镇康县委社会工作部、镇康县应急管理局各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</si>
  <si>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镇康县委宣传部</t>
  </si>
  <si>
    <t>3531388</t>
  </si>
  <si>
    <t>新闻传播学类、计算机类相关专业</t>
  </si>
  <si>
    <t>镇康县财政局</t>
  </si>
  <si>
    <t>3531389</t>
  </si>
  <si>
    <t>耿马县委办公室</t>
  </si>
  <si>
    <t>3531390</t>
  </si>
  <si>
    <t>3531391</t>
  </si>
  <si>
    <r>
      <rPr>
        <sz val="11"/>
        <rFont val="方正仿宋_GBK"/>
        <charset val="134"/>
      </rPr>
      <t>耿马县县级机关大职位</t>
    </r>
    <r>
      <rPr>
        <sz val="11"/>
        <rFont val="Times New Roman"/>
        <charset val="134"/>
      </rPr>
      <t>01</t>
    </r>
  </si>
  <si>
    <t>3531392</t>
  </si>
  <si>
    <r>
      <rPr>
        <sz val="11"/>
        <rFont val="方正仿宋_GBK"/>
        <charset val="134"/>
      </rPr>
      <t>招录单位及名额：耿马县纪委监委派驻（派出）纪检监察组、耿马县委宣传部、耿马县委社会工作部、耿马县人民政府办公室、耿马县民政局各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</si>
  <si>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耿马县县级机关大职位</t>
    </r>
    <r>
      <rPr>
        <sz val="11"/>
        <rFont val="Times New Roman"/>
        <charset val="134"/>
      </rPr>
      <t>02</t>
    </r>
  </si>
  <si>
    <t>3531393</t>
  </si>
  <si>
    <r>
      <rPr>
        <sz val="11"/>
        <rFont val="方正仿宋_GBK"/>
        <charset val="134"/>
      </rPr>
      <t>招录单位及名额：耿马县司法局、耿马县财政局、耿马县卫生和健康局、耿马县市场监督管理局各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</si>
  <si>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耿马县县级机关大职位</t>
    </r>
    <r>
      <rPr>
        <sz val="11"/>
        <rFont val="Times New Roman"/>
        <charset val="134"/>
      </rPr>
      <t>03</t>
    </r>
  </si>
  <si>
    <t>3531394</t>
  </si>
  <si>
    <r>
      <rPr>
        <sz val="11"/>
        <rFont val="方正仿宋_GBK"/>
        <charset val="134"/>
      </rPr>
      <t>沧源县县级机关大职位</t>
    </r>
    <r>
      <rPr>
        <sz val="11"/>
        <rFont val="Times New Roman"/>
        <charset val="134"/>
      </rPr>
      <t>01</t>
    </r>
  </si>
  <si>
    <t>3531395</t>
  </si>
  <si>
    <r>
      <rPr>
        <sz val="11"/>
        <rFont val="方正仿宋_GBK"/>
        <charset val="134"/>
      </rPr>
      <t>招录单位及名额：沧源县纪委监委、沧源县委办各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</si>
  <si>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沧源县县级机关大职位</t>
    </r>
    <r>
      <rPr>
        <sz val="11"/>
        <rFont val="Times New Roman"/>
        <charset val="134"/>
      </rPr>
      <t>02</t>
    </r>
  </si>
  <si>
    <t>3531396</t>
  </si>
  <si>
    <r>
      <rPr>
        <sz val="11"/>
        <rFont val="方正仿宋_GBK"/>
        <charset val="134"/>
      </rPr>
      <t>招录单位及名额：沧源县人民政府办公室、沧源县市场监管局各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</si>
  <si>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双江县纪委监委</t>
  </si>
  <si>
    <t>3531397</t>
  </si>
  <si>
    <t>3531398</t>
  </si>
  <si>
    <t>双江县县级机关大职位</t>
  </si>
  <si>
    <t>3531399</t>
  </si>
  <si>
    <r>
      <rPr>
        <sz val="11"/>
        <rFont val="方正仿宋_GBK"/>
        <charset val="134"/>
      </rPr>
      <t>招录单位及名额：双江县委办公室、双江县人民政府办公室、双江县发改局、双江县司法局各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</si>
  <si>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临沧市抵边乡镇人民政府大职位</t>
    </r>
    <r>
      <rPr>
        <sz val="11"/>
        <rFont val="Times New Roman"/>
        <charset val="134"/>
      </rPr>
      <t>01</t>
    </r>
  </si>
  <si>
    <t>4531400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</si>
  <si>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招录单位及名额：临沧市镇康县南伞镇人民政府、耿马县孟定镇人民政府、沧源县班老乡人民政府各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</si>
  <si>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临沧市抵边乡镇人民政府大职位</t>
    </r>
    <r>
      <rPr>
        <sz val="11"/>
        <rFont val="Times New Roman"/>
        <charset val="134"/>
      </rPr>
      <t>02</t>
    </r>
  </si>
  <si>
    <t>4531401</t>
  </si>
  <si>
    <t>昆明市中级人民法院</t>
  </si>
  <si>
    <t>2531402</t>
  </si>
  <si>
    <t>2531403</t>
  </si>
  <si>
    <t>2531404</t>
  </si>
  <si>
    <t>2531405</t>
  </si>
  <si>
    <t>2531406</t>
  </si>
  <si>
    <t>昆明市五华区人民法院</t>
  </si>
  <si>
    <t>3531407</t>
  </si>
  <si>
    <t>3531408</t>
  </si>
  <si>
    <t>3531409</t>
  </si>
  <si>
    <t>3531410</t>
  </si>
  <si>
    <t>昆明市盘龙区人民法院</t>
  </si>
  <si>
    <t>3531411</t>
  </si>
  <si>
    <t>3531412</t>
  </si>
  <si>
    <t>昆明市官渡区人民法院</t>
  </si>
  <si>
    <t>3531413</t>
  </si>
  <si>
    <t>3531414</t>
  </si>
  <si>
    <t>3531415</t>
  </si>
  <si>
    <t>3531416</t>
  </si>
  <si>
    <t>3531417</t>
  </si>
  <si>
    <t>昆明市西山区人民法院</t>
  </si>
  <si>
    <t>3531418</t>
  </si>
  <si>
    <t>3531419</t>
  </si>
  <si>
    <t>3531420</t>
  </si>
  <si>
    <t>3531421</t>
  </si>
  <si>
    <t>昆明市呈贡区人民法院</t>
  </si>
  <si>
    <t>3531422</t>
  </si>
  <si>
    <t>3531423</t>
  </si>
  <si>
    <t>3531424</t>
  </si>
  <si>
    <r>
      <rPr>
        <sz val="11"/>
        <rFont val="方正仿宋_GBK"/>
        <charset val="134"/>
      </rPr>
      <t>昆明市县级法院大职位</t>
    </r>
    <r>
      <rPr>
        <sz val="11"/>
        <rFont val="Times New Roman"/>
        <charset val="134"/>
      </rPr>
      <t>01</t>
    </r>
  </si>
  <si>
    <t>3531425</t>
  </si>
  <si>
    <r>
      <rPr>
        <sz val="11"/>
        <rFont val="方正仿宋_GBK"/>
        <charset val="134"/>
      </rPr>
      <t>招录单位及名额：东川区人民法院、嵩明县人民法院、禄劝县人民法院各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</si>
  <si>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昆明市县级法院大职位</t>
    </r>
    <r>
      <rPr>
        <sz val="11"/>
        <rFont val="Times New Roman"/>
        <charset val="134"/>
      </rPr>
      <t>02</t>
    </r>
  </si>
  <si>
    <t>3531426</t>
  </si>
  <si>
    <r>
      <rPr>
        <sz val="11"/>
        <rFont val="方正仿宋_GBK"/>
        <charset val="134"/>
      </rPr>
      <t>昆明市县级法院大职位</t>
    </r>
    <r>
      <rPr>
        <sz val="11"/>
        <rFont val="Times New Roman"/>
        <charset val="134"/>
      </rPr>
      <t>03</t>
    </r>
  </si>
  <si>
    <t>3531427</t>
  </si>
  <si>
    <r>
      <rPr>
        <sz val="11"/>
        <rFont val="方正仿宋_GBK"/>
        <charset val="134"/>
      </rPr>
      <t>招录单位及名额：宜良县人民法院、石林县人民法院各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</si>
  <si>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昆明市县级法院大职位</t>
    </r>
    <r>
      <rPr>
        <sz val="11"/>
        <rFont val="Times New Roman"/>
        <charset val="134"/>
      </rPr>
      <t>04</t>
    </r>
  </si>
  <si>
    <t>3531428</t>
  </si>
  <si>
    <t>昆明市晋宁区人民法院</t>
  </si>
  <si>
    <t>3531429</t>
  </si>
  <si>
    <t>3531430</t>
  </si>
  <si>
    <t>3531431</t>
  </si>
  <si>
    <t>安宁市人民法院</t>
  </si>
  <si>
    <t>3531432</t>
  </si>
  <si>
    <t>3531433</t>
  </si>
  <si>
    <t>3531434</t>
  </si>
  <si>
    <t>宜良县人民法院</t>
  </si>
  <si>
    <t>3531435</t>
  </si>
  <si>
    <t>石林县人民法院</t>
  </si>
  <si>
    <t>3531436</t>
  </si>
  <si>
    <t>富民县人民法院</t>
  </si>
  <si>
    <t>3531437</t>
  </si>
  <si>
    <t>3531438</t>
  </si>
  <si>
    <t>寻甸县人民法院</t>
  </si>
  <si>
    <t>3531439</t>
  </si>
  <si>
    <t>3531440</t>
  </si>
  <si>
    <t>昭通市中级人民法院</t>
  </si>
  <si>
    <t>2531441</t>
  </si>
  <si>
    <t>2531442</t>
  </si>
  <si>
    <t>昭通市昭阳区人民法院</t>
  </si>
  <si>
    <t>3531443</t>
  </si>
  <si>
    <t>3531444</t>
  </si>
  <si>
    <t>曲靖市中级人民法院</t>
  </si>
  <si>
    <t>2531445</t>
  </si>
  <si>
    <t>2531446</t>
  </si>
  <si>
    <r>
      <rPr>
        <sz val="11"/>
        <rFont val="方正仿宋_GBK"/>
        <charset val="134"/>
      </rPr>
      <t>曲靖市县级法院大职位</t>
    </r>
    <r>
      <rPr>
        <sz val="11"/>
        <rFont val="Times New Roman"/>
        <charset val="134"/>
      </rPr>
      <t>01</t>
    </r>
  </si>
  <si>
    <t>3531447</t>
  </si>
  <si>
    <r>
      <rPr>
        <sz val="11"/>
        <rFont val="方正仿宋_GBK"/>
        <charset val="134"/>
      </rPr>
      <t>招录单位及名额：麒麟区人民法院、师宗县人民法院、富源县人民法院各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</si>
  <si>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曲靖市县级法院大职位</t>
    </r>
    <r>
      <rPr>
        <sz val="11"/>
        <rFont val="Times New Roman"/>
        <charset val="134"/>
      </rPr>
      <t>02</t>
    </r>
  </si>
  <si>
    <t>3531448</t>
  </si>
  <si>
    <t>曲靖市麒麟区人民法院</t>
  </si>
  <si>
    <t>3531449</t>
  </si>
  <si>
    <t>陆良县人民法院</t>
  </si>
  <si>
    <t>3531450</t>
  </si>
  <si>
    <t>3531451</t>
  </si>
  <si>
    <t>罗平县人民法院</t>
  </si>
  <si>
    <t>3531452</t>
  </si>
  <si>
    <t>3531453</t>
  </si>
  <si>
    <t>3531454</t>
  </si>
  <si>
    <t>经济学类、会计、审计类相关专业</t>
  </si>
  <si>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日前通过全国会计专业技术资格考试并取得初级及以上资格证书</t>
    </r>
  </si>
  <si>
    <t>富源县人民法院</t>
  </si>
  <si>
    <t>3531455</t>
  </si>
  <si>
    <t>计算机科学与技术、电子信息类相关专业</t>
  </si>
  <si>
    <t>宣威市人民法院</t>
  </si>
  <si>
    <t>3531456</t>
  </si>
  <si>
    <t>3531457</t>
  </si>
  <si>
    <t>会泽县人民法院</t>
  </si>
  <si>
    <t>3531458</t>
  </si>
  <si>
    <t>3531459</t>
  </si>
  <si>
    <t>玉溪市中级人民法院</t>
  </si>
  <si>
    <t>2531460</t>
  </si>
  <si>
    <t>2531461</t>
  </si>
  <si>
    <t>2531462</t>
  </si>
  <si>
    <t>2531463</t>
  </si>
  <si>
    <t>玉溪市红塔区人民法院</t>
  </si>
  <si>
    <t>3531464</t>
  </si>
  <si>
    <t>3531465</t>
  </si>
  <si>
    <t>3531466</t>
  </si>
  <si>
    <t>3531467</t>
  </si>
  <si>
    <t>保山市隆阳区人民法院</t>
  </si>
  <si>
    <t>3531468</t>
  </si>
  <si>
    <t>3531469</t>
  </si>
  <si>
    <t>楚雄州中级人民法院</t>
  </si>
  <si>
    <t>2531470</t>
  </si>
  <si>
    <t>2531471</t>
  </si>
  <si>
    <t>2531472</t>
  </si>
  <si>
    <t>楚雄市人民法院</t>
  </si>
  <si>
    <t>3531473</t>
  </si>
  <si>
    <t>3531474</t>
  </si>
  <si>
    <t>3531475</t>
  </si>
  <si>
    <t>楚雄州县级法院大职位</t>
  </si>
  <si>
    <t>3531476</t>
  </si>
  <si>
    <r>
      <rPr>
        <sz val="11"/>
        <rFont val="方正仿宋_GBK"/>
        <charset val="134"/>
      </rPr>
      <t>招录单位及名额：元谋县人民法院、禄丰市人民法院、南华县人民法院各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</t>
    </r>
  </si>
  <si>
    <t>红河州中级人民法院</t>
  </si>
  <si>
    <t>2531477</t>
  </si>
  <si>
    <t>2531478</t>
  </si>
  <si>
    <t>2531479</t>
  </si>
  <si>
    <t>蒙自市人民法院</t>
  </si>
  <si>
    <t>3531480</t>
  </si>
  <si>
    <t>3531481</t>
  </si>
  <si>
    <t>3531482</t>
  </si>
  <si>
    <t>个旧市人民法院</t>
  </si>
  <si>
    <t>3531483</t>
  </si>
  <si>
    <t>3531484</t>
  </si>
  <si>
    <t>弥勒市人民法院</t>
  </si>
  <si>
    <t>3531485</t>
  </si>
  <si>
    <t>3531486</t>
  </si>
  <si>
    <t>红河州县级法院大职位</t>
  </si>
  <si>
    <t>3531487</t>
  </si>
  <si>
    <r>
      <rPr>
        <sz val="11"/>
        <rFont val="方正仿宋_GBK"/>
        <charset val="134"/>
      </rPr>
      <t>招录单位及名额：弥勒市人民法院、泸西县人民法院、建水县人民法院各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</si>
  <si>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石屏县人民法院</t>
  </si>
  <si>
    <t>3531488</t>
  </si>
  <si>
    <t>文山市人民法院</t>
  </si>
  <si>
    <t>3531489</t>
  </si>
  <si>
    <t>墨江县人民法院</t>
  </si>
  <si>
    <t>3531490</t>
  </si>
  <si>
    <t>景东县人民法院</t>
  </si>
  <si>
    <t>3531491</t>
  </si>
  <si>
    <t>西双版纳州中级人民法院</t>
  </si>
  <si>
    <t>2531492</t>
  </si>
  <si>
    <t>西双版纳州县级法院大职位</t>
  </si>
  <si>
    <t>3531493</t>
  </si>
  <si>
    <r>
      <rPr>
        <sz val="11"/>
        <rFont val="方正仿宋_GBK"/>
        <charset val="134"/>
      </rPr>
      <t>招录单位及名额：景洪市人民法院、勐海县人民法院各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</si>
  <si>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大理州中级人民法院</t>
  </si>
  <si>
    <t>2531494</t>
  </si>
  <si>
    <t>2531495</t>
  </si>
  <si>
    <t>宾川县人民法院</t>
  </si>
  <si>
    <t>3531496</t>
  </si>
  <si>
    <t>永平县人民法院</t>
  </si>
  <si>
    <t>3531497</t>
  </si>
  <si>
    <t>德宏州中级人民法院</t>
  </si>
  <si>
    <t>2531498</t>
  </si>
  <si>
    <t>2531499</t>
  </si>
  <si>
    <t>芒市人民法院</t>
  </si>
  <si>
    <t>3531500</t>
  </si>
  <si>
    <t>3531501</t>
  </si>
  <si>
    <t>德宏州县级法院大职位</t>
  </si>
  <si>
    <t>3531502</t>
  </si>
  <si>
    <r>
      <rPr>
        <sz val="11"/>
        <rFont val="方正仿宋_GBK"/>
        <charset val="134"/>
      </rPr>
      <t>招录单位及名额：芒市人民法院、瑞丽市人民法院各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</si>
  <si>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陇川县人民法院</t>
  </si>
  <si>
    <t>3531503</t>
  </si>
  <si>
    <t>梁河县人民法院</t>
  </si>
  <si>
    <t>3531504</t>
  </si>
  <si>
    <t>丽江市古城区人民法院</t>
  </si>
  <si>
    <t>3531505</t>
  </si>
  <si>
    <t>临沧市中级人民法院</t>
  </si>
  <si>
    <t>2531506</t>
  </si>
  <si>
    <t>临沧市县级法院大职位</t>
  </si>
  <si>
    <t>3531507</t>
  </si>
  <si>
    <r>
      <rPr>
        <sz val="11"/>
        <rFont val="方正仿宋_GBK"/>
        <charset val="134"/>
      </rPr>
      <t>招录单位及名额：临翔区人民法院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名，沧源县人民法院、耿马县人民法院各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</si>
  <si>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昆明市人民检察院</t>
  </si>
  <si>
    <t>2531508</t>
  </si>
  <si>
    <t>法学类法学专业（限国际法学方向）</t>
  </si>
  <si>
    <t>2531509</t>
  </si>
  <si>
    <t>昆明市盘龙区人民检察院</t>
  </si>
  <si>
    <t>3531510</t>
  </si>
  <si>
    <t>法学类法学专业（限民商法学方向</t>
  </si>
  <si>
    <t>昆明市官渡区人民检察院</t>
  </si>
  <si>
    <t>3531511</t>
  </si>
  <si>
    <t>3531512</t>
  </si>
  <si>
    <t>安宁市人民检察院</t>
  </si>
  <si>
    <t>3531513</t>
  </si>
  <si>
    <t>法学类法学专业（限诉讼法学侦查学方向）</t>
  </si>
  <si>
    <t>曲靖市人民检察院</t>
  </si>
  <si>
    <t>2531514</t>
  </si>
  <si>
    <t>法学类法学专业（限民商法学方向）</t>
  </si>
  <si>
    <t>2531515</t>
  </si>
  <si>
    <t>曲靖市县级检察院大职位</t>
  </si>
  <si>
    <t>3531516</t>
  </si>
  <si>
    <r>
      <rPr>
        <sz val="11"/>
        <rFont val="方正仿宋_GBK"/>
        <charset val="134"/>
      </rPr>
      <t>招录单位及名额：沾益区人民检察院、富源县人民检察院各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</si>
  <si>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宣威市人民检察院</t>
  </si>
  <si>
    <t>3531517</t>
  </si>
  <si>
    <t>罗平县人民检察院</t>
  </si>
  <si>
    <t>3531518</t>
  </si>
  <si>
    <t>陆良县人民检察院</t>
  </si>
  <si>
    <t>3531519</t>
  </si>
  <si>
    <t>玉溪市人民检察院</t>
  </si>
  <si>
    <t>2531520</t>
  </si>
  <si>
    <t>2531521</t>
  </si>
  <si>
    <t>玉溪市红塔区人民检察院</t>
  </si>
  <si>
    <t>3531522</t>
  </si>
  <si>
    <t>保山市人民检察院</t>
  </si>
  <si>
    <t>2531523</t>
  </si>
  <si>
    <t>2531524</t>
  </si>
  <si>
    <t>昭通市人民检察院</t>
  </si>
  <si>
    <t>2531525</t>
  </si>
  <si>
    <t>2531526</t>
  </si>
  <si>
    <t>昭通市昭阳区人民检察院</t>
  </si>
  <si>
    <t>3531527</t>
  </si>
  <si>
    <t>鲁甸县人民检察院</t>
  </si>
  <si>
    <t>3531528</t>
  </si>
  <si>
    <t>汉语言文学专业</t>
  </si>
  <si>
    <t>镇雄县人民检察院</t>
  </si>
  <si>
    <t>3531529</t>
  </si>
  <si>
    <t>彝良县人民检察院</t>
  </si>
  <si>
    <t>3531530</t>
  </si>
  <si>
    <t>盐津县人民检察院</t>
  </si>
  <si>
    <t>3531531</t>
  </si>
  <si>
    <t>玉龙县人民检察院</t>
  </si>
  <si>
    <t>3531532</t>
  </si>
  <si>
    <t>普洱市人民检察院</t>
  </si>
  <si>
    <t>2531533</t>
  </si>
  <si>
    <t>澜沧县人民检察院</t>
  </si>
  <si>
    <t>3531534</t>
  </si>
  <si>
    <t>临沧市人民检察院</t>
  </si>
  <si>
    <t>2531535</t>
  </si>
  <si>
    <t>2531536</t>
  </si>
  <si>
    <t>楚雄州人民检察院</t>
  </si>
  <si>
    <t>2531537</t>
  </si>
  <si>
    <t>法学类法学专业（限刑法学或民商法学或经济法学方向）</t>
  </si>
  <si>
    <t>2531538</t>
  </si>
  <si>
    <t>红河州县级检察院大职位</t>
  </si>
  <si>
    <t>3531539</t>
  </si>
  <si>
    <r>
      <rPr>
        <sz val="11"/>
        <rFont val="方正仿宋_GBK"/>
        <charset val="134"/>
      </rPr>
      <t>招录单位及名额：蒙自市人民检察院、弥勒市人民检察院各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</si>
  <si>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文山市人民检察院</t>
  </si>
  <si>
    <t>3531540</t>
  </si>
  <si>
    <t>广南县人民检察院</t>
  </si>
  <si>
    <t>3531541</t>
  </si>
  <si>
    <t>景洪市人民检察院</t>
  </si>
  <si>
    <t>3531542</t>
  </si>
  <si>
    <t>大理州人民检察院</t>
  </si>
  <si>
    <t>2531543</t>
  </si>
  <si>
    <t>2531544</t>
  </si>
  <si>
    <r>
      <rPr>
        <sz val="11"/>
        <rFont val="方正仿宋_GBK"/>
        <charset val="134"/>
      </rPr>
      <t>大理州县级检察院大职位</t>
    </r>
    <r>
      <rPr>
        <sz val="11"/>
        <rFont val="Times New Roman"/>
        <charset val="134"/>
      </rPr>
      <t>01</t>
    </r>
  </si>
  <si>
    <t>3531545</t>
  </si>
  <si>
    <r>
      <rPr>
        <sz val="11"/>
        <rFont val="方正仿宋_GBK"/>
        <charset val="134"/>
      </rPr>
      <t>招录单位及名额：大理市人民检察院、漾濞县人民检察院、弥渡县人民检察院、云龙县人民检察院各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</si>
  <si>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大理州县级检察院大职位</t>
    </r>
    <r>
      <rPr>
        <sz val="11"/>
        <rFont val="Times New Roman"/>
        <charset val="134"/>
      </rPr>
      <t>02</t>
    </r>
  </si>
  <si>
    <t>3531546</t>
  </si>
  <si>
    <r>
      <rPr>
        <sz val="11"/>
        <rFont val="方正仿宋_GBK"/>
        <charset val="134"/>
      </rPr>
      <t>招录单位及名额：南涧县人民检察院、永平县人民检察院各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</si>
  <si>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大理州县级检察院大职位</t>
    </r>
    <r>
      <rPr>
        <sz val="11"/>
        <rFont val="Times New Roman"/>
        <charset val="134"/>
      </rPr>
      <t>03</t>
    </r>
  </si>
  <si>
    <t>3531547</t>
  </si>
  <si>
    <r>
      <rPr>
        <sz val="11"/>
        <rFont val="方正仿宋_GBK"/>
        <charset val="134"/>
      </rPr>
      <t>大理州县级检察院大职位</t>
    </r>
    <r>
      <rPr>
        <sz val="11"/>
        <rFont val="Times New Roman"/>
        <charset val="134"/>
      </rPr>
      <t>04</t>
    </r>
  </si>
  <si>
    <t>3531548</t>
  </si>
  <si>
    <r>
      <rPr>
        <sz val="11"/>
        <rFont val="方正仿宋_GBK"/>
        <charset val="134"/>
      </rPr>
      <t>招录单位及名额：洱源县人民检察院、剑川县人民检察院各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</si>
  <si>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宾川县人民检察院</t>
  </si>
  <si>
    <t>3531549</t>
  </si>
  <si>
    <t>巍山县人民检察院</t>
  </si>
  <si>
    <t>3531550</t>
  </si>
  <si>
    <t>3531551</t>
  </si>
  <si>
    <t>鹤庆县人民检察院</t>
  </si>
  <si>
    <t>3531552</t>
  </si>
  <si>
    <t>3531553</t>
  </si>
  <si>
    <t>芒市人民检察院</t>
  </si>
  <si>
    <t>3531554</t>
  </si>
  <si>
    <t>法学类法学专业（限环境与资源保护法学方向）</t>
  </si>
  <si>
    <r>
      <rPr>
        <b/>
        <sz val="22"/>
        <color theme="0"/>
        <rFont val="HarmonyOS Sans SC"/>
        <charset val="134"/>
      </rPr>
      <t xml:space="preserve">2025年云南定向选调报名超1.6万人，276个岗位无人报名
</t>
    </r>
    <r>
      <rPr>
        <b/>
        <sz val="36"/>
        <color rgb="FFFFFF00"/>
        <rFont val="HarmonyOS Sans SC"/>
        <charset val="134"/>
      </rPr>
      <t>无人报名的岗位</t>
    </r>
    <r>
      <rPr>
        <b/>
        <sz val="18"/>
        <color rgb="FFFFFF00"/>
        <rFont val="HarmonyOS Sans SC"/>
        <charset val="134"/>
      </rPr>
      <t>（本科可报的有197个，不限专业的有100个）</t>
    </r>
  </si>
  <si>
    <r>
      <rPr>
        <sz val="16"/>
        <rFont val="方正仿宋_GBK"/>
        <charset val="134"/>
      </rPr>
      <t>西山区人民政府街道办事处大职位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</si>
  <si>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昆明市交通运输综合行政执法支队大职位</t>
    </r>
    <r>
      <rPr>
        <sz val="16"/>
        <rFont val="Times New Roman"/>
        <charset val="134"/>
      </rPr>
      <t>06</t>
    </r>
  </si>
  <si>
    <r>
      <rPr>
        <sz val="16"/>
        <rFont val="方正仿宋_GBK"/>
        <charset val="134"/>
      </rPr>
      <t>昆明市交通运输综合行政执法支队大职位</t>
    </r>
    <r>
      <rPr>
        <sz val="16"/>
        <rFont val="Times New Roman"/>
        <charset val="134"/>
      </rPr>
      <t>07</t>
    </r>
  </si>
  <si>
    <r>
      <rPr>
        <sz val="16"/>
        <rFont val="方正仿宋_GBK"/>
        <charset val="134"/>
      </rPr>
      <t>昆明市交通运输综合行政执法支队大职位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</si>
  <si>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玉溪市县（市、区）湖泊管理局大职位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</si>
  <si>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昆明市交通运输综合行政执法支队大职位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</si>
  <si>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昆明市交通运输综合行政执法支队大职位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</si>
  <si>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宜良县人民政府街道办事处大职位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</si>
  <si>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昆明市交通运输综合行政执法支队大职位</t>
    </r>
    <r>
      <rPr>
        <sz val="16"/>
        <rFont val="Times New Roman"/>
        <charset val="134"/>
      </rPr>
      <t>04</t>
    </r>
  </si>
  <si>
    <r>
      <rPr>
        <sz val="16"/>
        <rFont val="方正仿宋_GBK"/>
        <charset val="134"/>
      </rPr>
      <t>昆明市市场监督管理局中国老挝磨憨</t>
    </r>
    <r>
      <rPr>
        <sz val="16"/>
        <rFont val="Times New Roman"/>
        <charset val="134"/>
      </rPr>
      <t>—</t>
    </r>
    <r>
      <rPr>
        <sz val="16"/>
        <rFont val="方正仿宋_GBK"/>
        <charset val="134"/>
      </rPr>
      <t>磨丁经济合作区分局</t>
    </r>
  </si>
  <si>
    <r>
      <rPr>
        <sz val="16"/>
        <rFont val="方正仿宋_GBK"/>
        <charset val="134"/>
      </rPr>
      <t>玉溪市县（市、区）财政局大职位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</si>
  <si>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统计学类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、经济学类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、金融学类、公共管理类、工商管理类、计算机类专业</t>
    </r>
    <r>
      <rPr>
        <sz val="16"/>
        <rFont val="Times New Roman"/>
        <charset val="134"/>
      </rPr>
      <t xml:space="preserve"> </t>
    </r>
  </si>
  <si>
    <r>
      <rPr>
        <sz val="16"/>
        <rFont val="方正仿宋_GBK"/>
        <charset val="134"/>
      </rPr>
      <t>经济学类、金融学类、工商管理类、财政学类相关专业</t>
    </r>
    <r>
      <rPr>
        <sz val="16"/>
        <rFont val="Times New Roman"/>
        <charset val="134"/>
      </rPr>
      <t xml:space="preserve">
</t>
    </r>
  </si>
  <si>
    <r>
      <rPr>
        <sz val="16"/>
        <rFont val="方正仿宋_GBK"/>
        <charset val="134"/>
      </rPr>
      <t>昆明市交通运输综合行政执法支队大职位</t>
    </r>
    <r>
      <rPr>
        <sz val="16"/>
        <rFont val="Times New Roman"/>
        <charset val="134"/>
      </rPr>
      <t>05</t>
    </r>
  </si>
  <si>
    <r>
      <rPr>
        <sz val="16"/>
        <rFont val="方正仿宋_GBK"/>
        <charset val="134"/>
      </rPr>
      <t>工商管理类、食品科学与工程类、药学类、化工与制药类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、生物工程类、公共卫生与预防医学类、中国语言文学类相关专业</t>
    </r>
  </si>
  <si>
    <r>
      <rPr>
        <sz val="16"/>
        <rFont val="方正仿宋_GBK"/>
        <charset val="134"/>
      </rPr>
      <t>化工与制药类、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生物医学工程类、食品科学与工程类、安全科学与工程类、公共卫生与预防医学类、药学类、中药学类、工商管理类、公共管理类相关专业</t>
    </r>
  </si>
  <si>
    <r>
      <rPr>
        <sz val="16"/>
        <rFont val="方正仿宋_GBK"/>
        <charset val="134"/>
      </rPr>
      <t>西山区人民政府街道办事处大职位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</si>
  <si>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磨憨</t>
    </r>
    <r>
      <rPr>
        <sz val="16"/>
        <rFont val="Times New Roman"/>
        <charset val="134"/>
      </rPr>
      <t>—</t>
    </r>
    <r>
      <rPr>
        <sz val="16"/>
        <rFont val="方正仿宋_GBK"/>
        <charset val="134"/>
      </rPr>
      <t>磨丁合作区管委会</t>
    </r>
  </si>
  <si>
    <r>
      <rPr>
        <sz val="16"/>
        <rFont val="方正仿宋_GBK"/>
        <charset val="134"/>
      </rPr>
      <t>昌宁县县级机关大职位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</si>
  <si>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经济学门类、法学类、环境科学与工程类、安全科学与工程类、管理科学与工程类、工商管理类等相关专业</t>
    </r>
    <r>
      <rPr>
        <sz val="16"/>
        <rFont val="Times New Roman"/>
        <charset val="134"/>
      </rPr>
      <t xml:space="preserve"> </t>
    </r>
  </si>
  <si>
    <r>
      <rPr>
        <sz val="16"/>
        <rFont val="方正仿宋_GBK"/>
        <charset val="134"/>
      </rPr>
      <t>法学类、公安学类、中国语言文学类、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工商管理类、新闻传播学类相关专业</t>
    </r>
  </si>
  <si>
    <r>
      <rPr>
        <sz val="16"/>
        <rFont val="方正仿宋_GBK"/>
        <charset val="134"/>
      </rPr>
      <t>西山区人民政府街道办事处大职位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</si>
  <si>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化工与制药类、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生物医学工程类、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化学类、食品科学与工程类、安全科学与工程类、法学类、生物工程类、公共卫生与预防医学类、药学类、新闻传播学类、工商管理类相关专业</t>
    </r>
  </si>
  <si>
    <r>
      <rPr>
        <sz val="16"/>
        <rFont val="方正仿宋_GBK"/>
        <charset val="134"/>
      </rPr>
      <t>化工与制药类、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生物医学工程类、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化学类、食品科学与工程类、药学类、法学类、生物工程类、安全科学与工程类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、公共卫生与预防医学类、新闻传播学类、工商管理类相关专业</t>
    </r>
  </si>
  <si>
    <r>
      <rPr>
        <sz val="16"/>
        <rFont val="方正仿宋_GBK"/>
        <charset val="134"/>
      </rPr>
      <t>晋宁区区级机关大职位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</si>
  <si>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晋宁区区级机关大职位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</si>
  <si>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富民县人民政府街道办事处大职位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</si>
  <si>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富民县人民政府街道办事处大职位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</si>
  <si>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宜良县人民政府街道办事处大职位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</si>
  <si>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昭通市市级机关大职位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</si>
  <si>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昭通市市级机关大职位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</si>
  <si>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昭通市县（市、区）市场监督管理局大职位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</si>
  <si>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昭通市县（市、区）市场监督管理局大职位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</si>
  <si>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昭通市县（市、区）市场监督管理局大职位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</si>
  <si>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昭通市县（市、区）农业综合行政执法大队大职位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</si>
  <si>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昭通市县（市、区）农业综合行政执法大队大职位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</si>
  <si>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昭通市昭阳区区级机关大职位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</si>
  <si>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昭通市昭阳区区级机关大职位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</si>
  <si>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曲靖市交通运输综合行政执法支队大职位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</si>
  <si>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曲靖市交通运输综合行政执法支队大职位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</si>
  <si>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曲靖市下属县生态环境保护综合行政执法大队大职位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</si>
  <si>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曲靖市下属县生态环境保护综合行政执法大队大职位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</si>
  <si>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麒麟区人民政府街道办事处大职位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</si>
  <si>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麒麟区人民政府街道办事处大职位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</si>
  <si>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麒麟区人民政府街道办事处大职位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</si>
  <si>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麒麟区人民政府街道办事处大职位</t>
    </r>
    <r>
      <rPr>
        <sz val="16"/>
        <rFont val="Times New Roman"/>
        <charset val="134"/>
      </rPr>
      <t>04</t>
    </r>
  </si>
  <si>
    <r>
      <rPr>
        <sz val="16"/>
        <rFont val="方正仿宋_GBK"/>
        <charset val="134"/>
      </rPr>
      <t>麒麟区乡镇人民政府大职位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</si>
  <si>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麒麟区乡镇人民政府大职位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</si>
  <si>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陆良县乡镇人民政府大职位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</si>
  <si>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陆良县乡镇人民政府大职位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</si>
  <si>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玉溪市县（市、区）纪委监委大职位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</si>
  <si>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玉溪市县（市、区）纪委监委大职位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</si>
  <si>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玉溪市县（市、区）纪委监委大职位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</si>
  <si>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玉溪市县（市、区）发展和改革局大职位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</si>
  <si>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玉溪市县（市、区）发展和改革局大职位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</si>
  <si>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玉溪市县（市、区）财政局大职位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</si>
  <si>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玉溪市县（市、区）财政局大职位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</si>
  <si>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玉溪市县（市、区）市场监督管理局大职位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</si>
  <si>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玉溪市县（市、区）市场监督管理局大职位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</si>
  <si>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玉溪市县（市、区）市场监督管理局大职位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</si>
  <si>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玉溪市县（市、区）市场监督管理局大职位</t>
    </r>
    <r>
      <rPr>
        <sz val="16"/>
        <rFont val="Times New Roman"/>
        <charset val="134"/>
      </rPr>
      <t>04</t>
    </r>
  </si>
  <si>
    <r>
      <rPr>
        <sz val="16"/>
        <rFont val="方正仿宋_GBK"/>
        <charset val="134"/>
      </rPr>
      <t>玉溪市县（市、区）市场监督管理局大职位</t>
    </r>
    <r>
      <rPr>
        <sz val="16"/>
        <rFont val="Times New Roman"/>
        <charset val="134"/>
      </rPr>
      <t>05</t>
    </r>
  </si>
  <si>
    <r>
      <rPr>
        <sz val="16"/>
        <rFont val="方正仿宋_GBK"/>
        <charset val="134"/>
      </rPr>
      <t>玉溪市县（市、区）市场监督管理局大职位</t>
    </r>
    <r>
      <rPr>
        <sz val="16"/>
        <rFont val="Times New Roman"/>
        <charset val="134"/>
      </rPr>
      <t>06</t>
    </r>
  </si>
  <si>
    <r>
      <rPr>
        <sz val="16"/>
        <rFont val="方正仿宋_GBK"/>
        <charset val="134"/>
      </rPr>
      <t>玉溪市县（市、区）农业综合行政执法大队大职位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</si>
  <si>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玉溪市县（市、区）农业综合行政执法大队大职位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</si>
  <si>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玉溪市县（市、区）农业综合行政执法大队大职位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</si>
  <si>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玉溪市县（市、区）湖泊管理局大职位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</si>
  <si>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玉溪市下辖乡镇人民政府大职位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</si>
  <si>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玉溪市下辖乡镇人民政府大职位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</si>
  <si>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玉溪市下辖乡镇人民政府大职位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</si>
  <si>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施甸县乡镇人民政府大职位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</si>
  <si>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施甸县乡镇人民政府大职位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</si>
  <si>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腾冲市乡镇人民政府大职位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</si>
  <si>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腾冲市乡镇人民政府大职位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</si>
  <si>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龙陵县县级机关大职位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</si>
  <si>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龙陵县县级机关大职位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</si>
  <si>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龙陵县县级机关大职位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</si>
  <si>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龙陵县县级机关大职位</t>
    </r>
    <r>
      <rPr>
        <sz val="16"/>
        <rFont val="Times New Roman"/>
        <charset val="134"/>
      </rPr>
      <t>04</t>
    </r>
  </si>
  <si>
    <r>
      <rPr>
        <sz val="16"/>
        <rFont val="方正仿宋_GBK"/>
        <charset val="134"/>
      </rPr>
      <t>龙陵县乡镇人民政府大职位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</si>
  <si>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龙陵县乡镇人民政府大职位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</si>
  <si>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昌宁县县级机关大职位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</si>
  <si>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经济学门类、工业工程类、安全科学与工程类、管理科学与工程类等相关专业</t>
    </r>
    <r>
      <rPr>
        <sz val="16"/>
        <rFont val="Times New Roman"/>
        <charset val="134"/>
      </rPr>
      <t xml:space="preserve">                                                                                                                 </t>
    </r>
  </si>
  <si>
    <r>
      <rPr>
        <sz val="16"/>
        <rFont val="方正仿宋_GBK"/>
        <charset val="134"/>
      </rPr>
      <t>昌宁县乡镇人民政府大职位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</si>
  <si>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昌宁县乡镇人民政府大职位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</si>
  <si>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楚雄州下辖乡镇人民政府大职位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</si>
  <si>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楚雄州下辖乡镇人民政府大职位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</si>
  <si>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教育学类、经济学类、法学类、政治学类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、中国语言文学类专业</t>
    </r>
  </si>
  <si>
    <r>
      <rPr>
        <sz val="16"/>
        <rFont val="方正仿宋_GBK"/>
        <charset val="134"/>
      </rPr>
      <t>社会学类、管理科学与工程类、农业经济管理类、公共管理类专业</t>
    </r>
    <r>
      <rPr>
        <sz val="16"/>
        <rFont val="Times New Roman"/>
        <charset val="134"/>
      </rPr>
      <t xml:space="preserve"> </t>
    </r>
  </si>
  <si>
    <r>
      <rPr>
        <b/>
        <sz val="16"/>
        <color rgb="FFFF0000"/>
        <rFont val="方正仿宋_GBK"/>
        <charset val="134"/>
      </rPr>
      <t>经济学类、管理科学与工程类、土木类、水利类、建筑类</t>
    </r>
    <r>
      <rPr>
        <b/>
        <sz val="16"/>
        <color rgb="FFFF0000"/>
        <rFont val="Times New Roman"/>
        <charset val="134"/>
      </rPr>
      <t xml:space="preserve"> </t>
    </r>
    <r>
      <rPr>
        <b/>
        <sz val="16"/>
        <color rgb="FFFF0000"/>
        <rFont val="方正仿宋_GBK"/>
        <charset val="134"/>
      </rPr>
      <t>、农业工程类、安全科学与工程类、电子商务类专业</t>
    </r>
    <r>
      <rPr>
        <b/>
        <sz val="16"/>
        <color rgb="FFFF0000"/>
        <rFont val="Times New Roman"/>
        <charset val="134"/>
      </rPr>
      <t xml:space="preserve"> </t>
    </r>
  </si>
  <si>
    <r>
      <rPr>
        <sz val="16"/>
        <rFont val="方正仿宋_GBK"/>
        <charset val="134"/>
      </rPr>
      <t>水利类、测绘类、地质类、工业工程类、地质学类、土木类专业</t>
    </r>
    <r>
      <rPr>
        <sz val="16"/>
        <rFont val="Times New Roman"/>
        <charset val="134"/>
      </rPr>
      <t xml:space="preserve"> </t>
    </r>
  </si>
  <si>
    <r>
      <rPr>
        <sz val="16"/>
        <rFont val="方正仿宋_GBK"/>
        <charset val="134"/>
      </rPr>
      <t>红河州县级生态环境保护综合行政执法大队大职位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</si>
  <si>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红河州县级生态环境保护综合行政执法大队大职位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</si>
  <si>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红河州县级生态环境保护综合行政执法大队大职位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</si>
  <si>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红河州下辖乡镇人民政府大职位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</si>
  <si>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红河州下辖乡镇人民政府大职位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</si>
  <si>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红河州下辖乡镇人民政府大职位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</si>
  <si>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红河州市场监督管理所大职位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</si>
  <si>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红河州市场监督管理所大职位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</si>
  <si>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经济学类、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电子信息类相关专业</t>
    </r>
  </si>
  <si>
    <r>
      <rPr>
        <sz val="16"/>
        <rFont val="方正仿宋_GBK"/>
        <charset val="134"/>
      </rPr>
      <t>红河县县级机关大职位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</si>
  <si>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红河县县级机关大职位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</si>
  <si>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元阳县县级机关大职位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</si>
  <si>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元阳县县级机关大职位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</si>
  <si>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河口县县级机关大职位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</si>
  <si>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河口县县级机关大职位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</si>
  <si>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红河州抵边乡镇人民政府大职位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</si>
  <si>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红河州抵边乡镇人民政府大职位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</si>
  <si>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文山州生态环境保护综合行政执法大队大职位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</si>
  <si>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文山州生态环境保护综合行政执法大队大职位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</si>
  <si>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砚山县县级机关大职位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</si>
  <si>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砚山县县级机关大职位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</si>
  <si>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砚山县县级机关大职位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</si>
  <si>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文山州下辖乡镇人民政府大职位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</si>
  <si>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文山州下辖乡镇人民政府大职位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</si>
  <si>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文山州下辖乡镇人民政府大职位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</si>
  <si>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经济学类、金融学类、经济与贸易类、物流管理与工程类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、电子商务类相关专业</t>
    </r>
  </si>
  <si>
    <r>
      <rPr>
        <sz val="16"/>
        <rFont val="方正仿宋_GBK"/>
        <charset val="134"/>
      </rPr>
      <t>文山州抵边乡镇人民政府大职位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</si>
  <si>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文山州抵边乡镇人民政府大职位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</si>
  <si>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普洱市下辖乡镇人民政府大职位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</si>
  <si>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普洱市下辖乡镇人民政府大职位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</si>
  <si>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普洱市下辖乡镇人民政府大职位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</si>
  <si>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墨江县县级机关大职位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</si>
  <si>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墨江县县级机关大职位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</si>
  <si>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林业工程类、植物生产类、林学类、草学类、自然保护与环境生态类、农业经济管理类、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生物科学类、环境科学与工程类、法学类相关专业</t>
    </r>
  </si>
  <si>
    <r>
      <rPr>
        <sz val="16"/>
        <rFont val="方正仿宋_GBK"/>
        <charset val="134"/>
      </rPr>
      <t>普洱市抵边乡镇人民政府大职位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</si>
  <si>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普洱市抵边乡镇人民政府大职位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</si>
  <si>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西双版纳州抵边乡镇人民政府大职位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</si>
  <si>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西双版纳州抵边乡镇人民政府大职位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</si>
  <si>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工商管理类、电子商务类、外国语言文学类、法学类相关专业</t>
    </r>
    <r>
      <rPr>
        <sz val="16"/>
        <rFont val="Times New Roman"/>
        <charset val="134"/>
      </rPr>
      <t xml:space="preserve"> </t>
    </r>
  </si>
  <si>
    <r>
      <rPr>
        <sz val="16"/>
        <rFont val="方正仿宋_GBK"/>
        <charset val="134"/>
      </rPr>
      <t>德宏州抵边乡镇人民政府大职位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</si>
  <si>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德宏州抵边乡镇人民政府大职位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</si>
  <si>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法学类相关</t>
    </r>
    <r>
      <rPr>
        <sz val="16"/>
        <rFont val="Times New Roman"/>
        <charset val="134"/>
      </rPr>
      <t xml:space="preserve">
</t>
    </r>
    <r>
      <rPr>
        <sz val="16"/>
        <rFont val="方正仿宋_GBK"/>
        <charset val="134"/>
      </rPr>
      <t>专业</t>
    </r>
  </si>
  <si>
    <r>
      <rPr>
        <sz val="16"/>
        <rFont val="方正仿宋_GBK"/>
        <charset val="134"/>
      </rPr>
      <t>泸水市市级机关大职位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</si>
  <si>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泸水市市级机关大职位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</si>
  <si>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兰坪县县级机关大职位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</si>
  <si>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兰坪县县级机关大职位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</si>
  <si>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贡山县县级机关大职位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</si>
  <si>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贡山县县级机关大职位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</si>
  <si>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怒江州抵边乡镇人民政府大职位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</si>
  <si>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怒江州抵边乡镇人民政府大职位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</si>
  <si>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临沧市市级机关大职位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</si>
  <si>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临沧市市级机关大职位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</si>
  <si>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临沧市市级机关大职位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</si>
  <si>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临沧市市级机关大职位</t>
    </r>
    <r>
      <rPr>
        <sz val="16"/>
        <rFont val="Times New Roman"/>
        <charset val="134"/>
      </rPr>
      <t>04</t>
    </r>
  </si>
  <si>
    <r>
      <rPr>
        <sz val="16"/>
        <rFont val="方正仿宋_GBK"/>
        <charset val="134"/>
      </rPr>
      <t>临翔区区级机关大职位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</si>
  <si>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临翔区区级机关大职位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</si>
  <si>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临翔区区级机关大职位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</si>
  <si>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临翔区市场监督管理局</t>
    </r>
    <r>
      <rPr>
        <sz val="16"/>
        <rFont val="Times New Roman"/>
        <charset val="134"/>
      </rPr>
      <t xml:space="preserve"> </t>
    </r>
  </si>
  <si>
    <r>
      <rPr>
        <sz val="16"/>
        <rFont val="方正仿宋_GBK"/>
        <charset val="134"/>
      </rPr>
      <t>凤庆县县级机关大职位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</si>
  <si>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凤庆县县级机关大职位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</si>
  <si>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凤庆县县级机关大职位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</si>
  <si>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永德县县级机关大职位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</si>
  <si>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永德县县级机关大职位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</si>
  <si>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永德县县级机关大职位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</si>
  <si>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永德县县级机关大职位</t>
    </r>
    <r>
      <rPr>
        <sz val="16"/>
        <rFont val="Times New Roman"/>
        <charset val="134"/>
      </rPr>
      <t>04</t>
    </r>
  </si>
  <si>
    <r>
      <rPr>
        <sz val="16"/>
        <rFont val="方正仿宋_GBK"/>
        <charset val="134"/>
      </rPr>
      <t>镇康县县级机关大职位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</si>
  <si>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镇康县县级机关大职位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</si>
  <si>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镇康县县级机关大职位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</si>
  <si>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耿马县县级机关大职位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</si>
  <si>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耿马县县级机关大职位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</si>
  <si>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耿马县县级机关大职位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</si>
  <si>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沧源县县级机关大职位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</si>
  <si>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沧源县县级机关大职位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</si>
  <si>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临沧市抵边乡镇人民政府大职位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</si>
  <si>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临沧市抵边乡镇人民政府大职位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</si>
  <si>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昆明市县级法院大职位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</si>
  <si>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昆明市县级法院大职位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</si>
  <si>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昆明市县级法院大职位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</si>
  <si>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昆明市县级法院大职位</t>
    </r>
    <r>
      <rPr>
        <sz val="16"/>
        <rFont val="Times New Roman"/>
        <charset val="134"/>
      </rPr>
      <t>04</t>
    </r>
  </si>
  <si>
    <r>
      <rPr>
        <sz val="16"/>
        <rFont val="方正仿宋_GBK"/>
        <charset val="134"/>
      </rPr>
      <t>曲靖市县级法院大职位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</si>
  <si>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曲靖市县级法院大职位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</si>
  <si>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大理州县级检察院大职位</t>
    </r>
    <r>
      <rPr>
        <sz val="16"/>
        <rFont val="Times New Roman"/>
        <charset val="134"/>
      </rPr>
      <t>01</t>
    </r>
  </si>
  <si>
    <r>
      <rPr>
        <sz val="16"/>
        <rFont val="方正仿宋_GBK"/>
        <charset val="134"/>
      </rPr>
      <t>大理州县级检察院大职位</t>
    </r>
    <r>
      <rPr>
        <sz val="16"/>
        <rFont val="Times New Roman"/>
        <charset val="134"/>
      </rPr>
      <t>02</t>
    </r>
  </si>
  <si>
    <r>
      <rPr>
        <sz val="16"/>
        <rFont val="方正仿宋_GBK"/>
        <charset val="134"/>
      </rPr>
      <t>大理州县级检察院大职位</t>
    </r>
    <r>
      <rPr>
        <sz val="16"/>
        <rFont val="Times New Roman"/>
        <charset val="134"/>
      </rPr>
      <t>03</t>
    </r>
  </si>
  <si>
    <r>
      <rPr>
        <sz val="16"/>
        <rFont val="方正仿宋_GBK"/>
        <charset val="134"/>
      </rPr>
      <t>大理州县级检察院大职位</t>
    </r>
    <r>
      <rPr>
        <sz val="16"/>
        <rFont val="Times New Roman"/>
        <charset val="134"/>
      </rPr>
      <t>04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</si>
</sst>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5">
    <font>
      <sz val="12"/>
      <name val="宋体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b/>
      <sz val="11"/>
      <color rgb="FFFF0000"/>
      <name val="Times New Roman"/>
      <charset val="134"/>
    </font>
    <font>
      <sz val="12"/>
      <color rgb="FFFF0000"/>
      <name val="宋体"/>
      <charset val="134"/>
    </font>
    <font>
      <b/>
      <sz val="22"/>
      <color theme="0"/>
      <name val="HarmonyOS Sans SC"/>
      <charset val="134"/>
    </font>
    <font>
      <b/>
      <sz val="22"/>
      <color rgb="FFFFFF00"/>
      <name val="HarmonyOS Sans SC"/>
      <charset val="134"/>
    </font>
    <font>
      <b/>
      <sz val="22"/>
      <color rgb="FFFF0000"/>
      <name val="HarmonyOS Sans SC"/>
      <charset val="134"/>
    </font>
    <font>
      <b/>
      <sz val="16"/>
      <name val="方正仿宋_GBK"/>
      <charset val="134"/>
    </font>
    <font>
      <b/>
      <sz val="16"/>
      <color rgb="FFFF0000"/>
      <name val="方正仿宋_GBK"/>
      <charset val="134"/>
    </font>
    <font>
      <sz val="16"/>
      <name val="Times New Roman"/>
      <charset val="134"/>
    </font>
    <font>
      <sz val="16"/>
      <name val="方正仿宋_GBK"/>
      <charset val="134"/>
    </font>
    <font>
      <sz val="16"/>
      <color rgb="FFFF0000"/>
      <name val="Times New Roman"/>
      <charset val="134"/>
    </font>
    <font>
      <b/>
      <sz val="16"/>
      <color rgb="FFFF0000"/>
      <name val="Times New Roman"/>
      <charset val="134"/>
    </font>
    <font>
      <sz val="16"/>
      <color rgb="FFFF0000"/>
      <name val="方正仿宋_GBK"/>
      <charset val="134"/>
    </font>
    <font>
      <b/>
      <sz val="11"/>
      <name val="方正仿宋_GBK"/>
      <charset val="134"/>
    </font>
    <font>
      <b/>
      <sz val="11"/>
      <color rgb="FFFF0000"/>
      <name val="方正仿宋_GBK"/>
      <charset val="134"/>
    </font>
    <font>
      <sz val="11"/>
      <name val="方正仿宋_GBK"/>
      <charset val="134"/>
    </font>
    <font>
      <sz val="10"/>
      <name val="宋体"/>
      <charset val="134"/>
    </font>
    <font>
      <sz val="11"/>
      <color rgb="FFFF0000"/>
      <name val="方正仿宋_GBK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36"/>
      <color rgb="FFFFFF00"/>
      <name val="HarmonyOS Sans SC"/>
      <charset val="134"/>
    </font>
    <font>
      <b/>
      <sz val="18"/>
      <color rgb="FFFFFF00"/>
      <name val="HarmonyOS Sans SC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0" borderId="0"/>
  </cellStyleXfs>
  <cellXfs count="1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vertical="center" wrapText="1"/>
    </xf>
    <xf numFmtId="49" fontId="17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vertical="center" wrapText="1"/>
    </xf>
    <xf numFmtId="0" fontId="4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ht\&#26700;&#38754;\&#20511;&#35843;&#20844;&#21153;&#21592;&#20108;&#22788;&#65288;&#26446;&#31243;&#25996;&#65289;\10&#26376;\&#32844;&#20301;&#34920;\&#32593;&#20449;&#21150;\home\lb\&#24037;&#20316;\2021&#19994;&#21153;&#24037;&#20316;\&#20844;&#24320;&#36980;&#36873;\C:\home\cx\&#26700;&#38754;\&#35745;&#21010;&#30003;&#25253;&#34920;2021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170;&#26085;&#23459;&#20256;\11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2025年面向选定高校招录优秀毕业生省级职位1108"/>
      <sheetName val="Sheet1"/>
    </sheetNames>
    <sheetDataSet>
      <sheetData sheetId="0">
        <row r="1">
          <cell r="B1" t="str">
            <v>岗位名称</v>
          </cell>
          <cell r="C1" t="str">
            <v>岗位代码</v>
          </cell>
          <cell r="D1" t="str">
            <v>招录人数</v>
          </cell>
          <cell r="E1" t="str">
            <v>报考人数</v>
          </cell>
          <cell r="F1" t="str">
            <v>审核通过人数</v>
          </cell>
        </row>
        <row r="2">
          <cell r="A2">
            <v>2530136</v>
          </cell>
          <cell r="B2" t="str">
            <v>昆明市人民政府办公室</v>
          </cell>
          <cell r="C2" t="str">
            <v>2530136</v>
          </cell>
          <cell r="D2">
            <v>1</v>
          </cell>
          <cell r="E2">
            <v>302</v>
          </cell>
          <cell r="F2">
            <v>180</v>
          </cell>
        </row>
        <row r="3">
          <cell r="A3">
            <v>2530137</v>
          </cell>
          <cell r="B3" t="str">
            <v>昆明市发展和改革委员会</v>
          </cell>
          <cell r="C3" t="str">
            <v>2530137</v>
          </cell>
          <cell r="D3">
            <v>1</v>
          </cell>
          <cell r="E3">
            <v>210</v>
          </cell>
          <cell r="F3">
            <v>120</v>
          </cell>
        </row>
        <row r="4">
          <cell r="A4">
            <v>1530021</v>
          </cell>
          <cell r="B4" t="str">
            <v>中共云南省委党校（云南行政学院）</v>
          </cell>
          <cell r="C4" t="str">
            <v>1530021</v>
          </cell>
          <cell r="D4">
            <v>1</v>
          </cell>
          <cell r="E4">
            <v>209</v>
          </cell>
          <cell r="F4">
            <v>135</v>
          </cell>
        </row>
        <row r="5">
          <cell r="A5">
            <v>2530131</v>
          </cell>
          <cell r="B5" t="str">
            <v>昆明市委宣传部</v>
          </cell>
          <cell r="C5" t="str">
            <v>2530131</v>
          </cell>
          <cell r="D5">
            <v>1</v>
          </cell>
          <cell r="E5">
            <v>189</v>
          </cell>
          <cell r="F5">
            <v>128</v>
          </cell>
        </row>
        <row r="6">
          <cell r="A6">
            <v>1530029</v>
          </cell>
          <cell r="B6" t="str">
            <v>云南省工业和信息化厅</v>
          </cell>
          <cell r="C6" t="str">
            <v>1530029</v>
          </cell>
          <cell r="D6">
            <v>1</v>
          </cell>
          <cell r="E6">
            <v>158</v>
          </cell>
          <cell r="F6">
            <v>55</v>
          </cell>
        </row>
        <row r="7">
          <cell r="A7">
            <v>1530054</v>
          </cell>
          <cell r="B7" t="str">
            <v>云南省交通运输厅</v>
          </cell>
          <cell r="C7" t="str">
            <v>1530054</v>
          </cell>
          <cell r="D7">
            <v>1</v>
          </cell>
          <cell r="E7">
            <v>153</v>
          </cell>
          <cell r="F7">
            <v>79</v>
          </cell>
        </row>
        <row r="8">
          <cell r="A8">
            <v>1530031</v>
          </cell>
          <cell r="B8" t="str">
            <v>云南省科学技术厅</v>
          </cell>
          <cell r="C8" t="str">
            <v>1530031</v>
          </cell>
          <cell r="D8">
            <v>2</v>
          </cell>
          <cell r="E8">
            <v>302</v>
          </cell>
          <cell r="F8">
            <v>183</v>
          </cell>
        </row>
        <row r="9">
          <cell r="A9">
            <v>1530015</v>
          </cell>
          <cell r="B9" t="str">
            <v>中共云南省委政策研究室</v>
          </cell>
          <cell r="C9" t="str">
            <v>1530015</v>
          </cell>
          <cell r="D9">
            <v>1</v>
          </cell>
          <cell r="E9">
            <v>136</v>
          </cell>
          <cell r="F9">
            <v>30</v>
          </cell>
        </row>
        <row r="10">
          <cell r="A10">
            <v>2530130</v>
          </cell>
          <cell r="B10" t="str">
            <v>昆明市委宣传部</v>
          </cell>
          <cell r="C10" t="str">
            <v>2530130</v>
          </cell>
          <cell r="D10">
            <v>1</v>
          </cell>
          <cell r="E10">
            <v>128</v>
          </cell>
          <cell r="F10">
            <v>90</v>
          </cell>
        </row>
        <row r="11">
          <cell r="A11">
            <v>4530265</v>
          </cell>
          <cell r="B11" t="str">
            <v>安宁市人民政府金方街道办事处</v>
          </cell>
          <cell r="C11" t="str">
            <v>4530265</v>
          </cell>
          <cell r="D11">
            <v>1</v>
          </cell>
          <cell r="E11">
            <v>118</v>
          </cell>
          <cell r="F11">
            <v>72</v>
          </cell>
        </row>
        <row r="12">
          <cell r="A12">
            <v>2530185</v>
          </cell>
          <cell r="B12" t="str">
            <v>昆明市数据局</v>
          </cell>
          <cell r="C12" t="str">
            <v>2530185</v>
          </cell>
          <cell r="D12">
            <v>1</v>
          </cell>
          <cell r="E12">
            <v>115</v>
          </cell>
          <cell r="F12">
            <v>69</v>
          </cell>
        </row>
        <row r="13">
          <cell r="A13">
            <v>2530176</v>
          </cell>
          <cell r="B13" t="str">
            <v>昆明市林业和草原有害生物防治检疫中心</v>
          </cell>
          <cell r="C13" t="str">
            <v>2530176</v>
          </cell>
          <cell r="D13">
            <v>1</v>
          </cell>
          <cell r="E13">
            <v>112</v>
          </cell>
          <cell r="F13">
            <v>30</v>
          </cell>
        </row>
        <row r="14">
          <cell r="A14">
            <v>1530011</v>
          </cell>
          <cell r="B14" t="str">
            <v>中共云南省委组织部</v>
          </cell>
          <cell r="C14" t="str">
            <v>1530011</v>
          </cell>
          <cell r="D14">
            <v>2</v>
          </cell>
          <cell r="E14">
            <v>200</v>
          </cell>
          <cell r="F14">
            <v>114</v>
          </cell>
        </row>
        <row r="15">
          <cell r="A15">
            <v>1530016</v>
          </cell>
          <cell r="B15" t="str">
            <v>中共云南省委网络安全和信息化委员会办公室（云南省互联网信息办公室）</v>
          </cell>
          <cell r="C15" t="str">
            <v>1530016</v>
          </cell>
          <cell r="D15">
            <v>1</v>
          </cell>
          <cell r="E15">
            <v>98</v>
          </cell>
          <cell r="F15">
            <v>56</v>
          </cell>
        </row>
        <row r="16">
          <cell r="A16">
            <v>1530050</v>
          </cell>
          <cell r="B16" t="str">
            <v>云南省财政厅财政数据网络中心</v>
          </cell>
          <cell r="C16" t="str">
            <v>1530050</v>
          </cell>
          <cell r="D16">
            <v>1</v>
          </cell>
          <cell r="E16">
            <v>95</v>
          </cell>
          <cell r="F16">
            <v>37</v>
          </cell>
        </row>
        <row r="17">
          <cell r="A17">
            <v>1530028</v>
          </cell>
          <cell r="B17" t="str">
            <v>云南省工业和信息化厅</v>
          </cell>
          <cell r="C17" t="str">
            <v>1530028</v>
          </cell>
          <cell r="D17">
            <v>1</v>
          </cell>
          <cell r="E17">
            <v>94</v>
          </cell>
          <cell r="F17">
            <v>41</v>
          </cell>
        </row>
        <row r="18">
          <cell r="A18">
            <v>1530008</v>
          </cell>
          <cell r="B18" t="str">
            <v>中共云南省委办公厅</v>
          </cell>
          <cell r="C18" t="str">
            <v>1530008</v>
          </cell>
          <cell r="D18">
            <v>1</v>
          </cell>
          <cell r="E18">
            <v>91</v>
          </cell>
          <cell r="F18">
            <v>56</v>
          </cell>
        </row>
        <row r="19">
          <cell r="A19">
            <v>2530181</v>
          </cell>
          <cell r="B19" t="str">
            <v>昆明市防震减灾局</v>
          </cell>
          <cell r="C19" t="str">
            <v>2530181</v>
          </cell>
          <cell r="D19">
            <v>1</v>
          </cell>
          <cell r="E19">
            <v>90</v>
          </cell>
          <cell r="F19">
            <v>45</v>
          </cell>
        </row>
        <row r="20">
          <cell r="A20">
            <v>2530444</v>
          </cell>
          <cell r="B20" t="str">
            <v>曲靖市林业和草原局</v>
          </cell>
          <cell r="C20" t="str">
            <v>2530444</v>
          </cell>
          <cell r="D20">
            <v>1</v>
          </cell>
          <cell r="E20">
            <v>89</v>
          </cell>
          <cell r="F20">
            <v>46</v>
          </cell>
        </row>
        <row r="21">
          <cell r="A21">
            <v>1530023</v>
          </cell>
          <cell r="B21" t="str">
            <v>中共云南省委党校（云南行政学院）</v>
          </cell>
          <cell r="C21" t="str">
            <v>1530023</v>
          </cell>
          <cell r="D21">
            <v>1</v>
          </cell>
          <cell r="E21">
            <v>87</v>
          </cell>
          <cell r="F21">
            <v>57</v>
          </cell>
        </row>
        <row r="22">
          <cell r="A22">
            <v>2530132</v>
          </cell>
          <cell r="B22" t="str">
            <v>昆明市委金融办</v>
          </cell>
          <cell r="C22" t="str">
            <v>2530132</v>
          </cell>
          <cell r="D22">
            <v>1</v>
          </cell>
          <cell r="E22">
            <v>85</v>
          </cell>
          <cell r="F22">
            <v>48</v>
          </cell>
        </row>
        <row r="23">
          <cell r="A23">
            <v>2530169</v>
          </cell>
          <cell r="B23" t="str">
            <v>昆明市人民政府国有资产监督管理委员会</v>
          </cell>
          <cell r="C23" t="str">
            <v>2530169</v>
          </cell>
          <cell r="D23">
            <v>1</v>
          </cell>
          <cell r="E23">
            <v>85</v>
          </cell>
          <cell r="F23">
            <v>45</v>
          </cell>
        </row>
        <row r="24">
          <cell r="A24">
            <v>3530216</v>
          </cell>
          <cell r="B24" t="str">
            <v>西山区自然资源局</v>
          </cell>
          <cell r="C24" t="str">
            <v>3530216</v>
          </cell>
          <cell r="D24">
            <v>1</v>
          </cell>
          <cell r="E24">
            <v>83</v>
          </cell>
          <cell r="F24">
            <v>57</v>
          </cell>
        </row>
        <row r="25">
          <cell r="A25">
            <v>1530058</v>
          </cell>
          <cell r="B25" t="str">
            <v>云南省交通运输综合行政执法局</v>
          </cell>
          <cell r="C25" t="str">
            <v>1530058</v>
          </cell>
          <cell r="D25">
            <v>1</v>
          </cell>
          <cell r="E25">
            <v>82</v>
          </cell>
          <cell r="F25">
            <v>21</v>
          </cell>
        </row>
        <row r="26">
          <cell r="A26">
            <v>2530161</v>
          </cell>
          <cell r="B26" t="str">
            <v>昆明市计划供水节约用水办公室</v>
          </cell>
          <cell r="C26" t="str">
            <v>2530161</v>
          </cell>
          <cell r="D26">
            <v>1</v>
          </cell>
          <cell r="E26">
            <v>81</v>
          </cell>
          <cell r="F26">
            <v>32</v>
          </cell>
        </row>
        <row r="27">
          <cell r="A27">
            <v>2530183</v>
          </cell>
          <cell r="B27" t="str">
            <v>昆明市数据局</v>
          </cell>
          <cell r="C27" t="str">
            <v>2530183</v>
          </cell>
          <cell r="D27">
            <v>1</v>
          </cell>
          <cell r="E27">
            <v>80</v>
          </cell>
          <cell r="F27">
            <v>46</v>
          </cell>
        </row>
        <row r="28">
          <cell r="A28">
            <v>2530168</v>
          </cell>
          <cell r="B28" t="str">
            <v>昆明市人民政府国有资产监督管理委员会</v>
          </cell>
          <cell r="C28" t="str">
            <v>2530168</v>
          </cell>
          <cell r="D28">
            <v>1</v>
          </cell>
          <cell r="E28">
            <v>78</v>
          </cell>
          <cell r="F28">
            <v>46</v>
          </cell>
        </row>
        <row r="29">
          <cell r="A29">
            <v>2530151</v>
          </cell>
          <cell r="B29" t="str">
            <v>昆明市财政局</v>
          </cell>
          <cell r="C29" t="str">
            <v>2530151</v>
          </cell>
          <cell r="D29">
            <v>2</v>
          </cell>
          <cell r="E29">
            <v>153</v>
          </cell>
          <cell r="F29">
            <v>95</v>
          </cell>
        </row>
        <row r="30">
          <cell r="A30">
            <v>3530225</v>
          </cell>
          <cell r="B30" t="str">
            <v>呈贡区老干部活动中心</v>
          </cell>
          <cell r="C30" t="str">
            <v>3530225</v>
          </cell>
          <cell r="D30">
            <v>1</v>
          </cell>
          <cell r="E30">
            <v>76</v>
          </cell>
          <cell r="F30">
            <v>47</v>
          </cell>
        </row>
        <row r="31">
          <cell r="A31">
            <v>1530084</v>
          </cell>
          <cell r="B31" t="str">
            <v>云南省医疗保障局</v>
          </cell>
          <cell r="C31" t="str">
            <v>1530084</v>
          </cell>
          <cell r="D31">
            <v>1</v>
          </cell>
          <cell r="E31">
            <v>75</v>
          </cell>
          <cell r="F31">
            <v>41</v>
          </cell>
        </row>
        <row r="32">
          <cell r="A32">
            <v>3530215</v>
          </cell>
          <cell r="B32" t="str">
            <v>西山区自然资源局</v>
          </cell>
          <cell r="C32" t="str">
            <v>3530215</v>
          </cell>
          <cell r="D32">
            <v>1</v>
          </cell>
          <cell r="E32">
            <v>75</v>
          </cell>
          <cell r="F32">
            <v>42</v>
          </cell>
        </row>
        <row r="33">
          <cell r="A33">
            <v>2530180</v>
          </cell>
          <cell r="B33" t="str">
            <v>昆明市机关事务管理局</v>
          </cell>
          <cell r="C33" t="str">
            <v>2530180</v>
          </cell>
          <cell r="D33">
            <v>1</v>
          </cell>
          <cell r="E33">
            <v>74</v>
          </cell>
          <cell r="F33">
            <v>35</v>
          </cell>
        </row>
        <row r="34">
          <cell r="A34">
            <v>2530142</v>
          </cell>
          <cell r="B34" t="str">
            <v>昆明市公安局</v>
          </cell>
          <cell r="C34" t="str">
            <v>2530142</v>
          </cell>
          <cell r="D34">
            <v>2</v>
          </cell>
          <cell r="E34">
            <v>147</v>
          </cell>
          <cell r="F34">
            <v>98</v>
          </cell>
        </row>
        <row r="35">
          <cell r="A35">
            <v>2530135</v>
          </cell>
          <cell r="B35" t="str">
            <v>昆明市人大常委会办公室</v>
          </cell>
          <cell r="C35" t="str">
            <v>2530135</v>
          </cell>
          <cell r="D35">
            <v>1</v>
          </cell>
          <cell r="E35">
            <v>72</v>
          </cell>
          <cell r="F35">
            <v>52</v>
          </cell>
        </row>
        <row r="36">
          <cell r="A36">
            <v>2530179</v>
          </cell>
          <cell r="B36" t="str">
            <v>昆明市医疗保障局</v>
          </cell>
          <cell r="C36" t="str">
            <v>2530179</v>
          </cell>
          <cell r="D36">
            <v>1</v>
          </cell>
          <cell r="E36">
            <v>72</v>
          </cell>
          <cell r="F36">
            <v>37</v>
          </cell>
        </row>
        <row r="37">
          <cell r="A37">
            <v>1530007</v>
          </cell>
          <cell r="B37" t="str">
            <v>中共云南省委办公厅</v>
          </cell>
          <cell r="C37" t="str">
            <v>1530007</v>
          </cell>
          <cell r="D37">
            <v>2</v>
          </cell>
          <cell r="E37">
            <v>140</v>
          </cell>
          <cell r="F37">
            <v>76</v>
          </cell>
        </row>
        <row r="38">
          <cell r="A38">
            <v>1530020</v>
          </cell>
          <cell r="B38" t="str">
            <v>中共云南省委党校（云南行政学院）</v>
          </cell>
          <cell r="C38" t="str">
            <v>1530020</v>
          </cell>
          <cell r="D38">
            <v>1</v>
          </cell>
          <cell r="E38">
            <v>69</v>
          </cell>
          <cell r="F38">
            <v>45</v>
          </cell>
        </row>
        <row r="39">
          <cell r="A39">
            <v>1530096</v>
          </cell>
          <cell r="B39" t="str">
            <v>云南省投资促进局</v>
          </cell>
          <cell r="C39" t="str">
            <v>1530096</v>
          </cell>
          <cell r="D39">
            <v>1</v>
          </cell>
          <cell r="E39">
            <v>69</v>
          </cell>
          <cell r="F39">
            <v>54</v>
          </cell>
        </row>
        <row r="40">
          <cell r="A40">
            <v>2530186</v>
          </cell>
          <cell r="B40" t="str">
            <v>昆明市数据局</v>
          </cell>
          <cell r="C40" t="str">
            <v>2530186</v>
          </cell>
          <cell r="D40">
            <v>1</v>
          </cell>
          <cell r="E40">
            <v>69</v>
          </cell>
          <cell r="F40">
            <v>44</v>
          </cell>
        </row>
        <row r="41">
          <cell r="A41">
            <v>3530206</v>
          </cell>
          <cell r="B41" t="str">
            <v>官渡区教育体育局</v>
          </cell>
          <cell r="C41" t="str">
            <v>3530206</v>
          </cell>
          <cell r="D41">
            <v>1</v>
          </cell>
          <cell r="E41">
            <v>69</v>
          </cell>
          <cell r="F41">
            <v>28</v>
          </cell>
        </row>
        <row r="42">
          <cell r="A42">
            <v>1530124</v>
          </cell>
          <cell r="B42" t="str">
            <v>云南省搬迁安置办公室</v>
          </cell>
          <cell r="C42" t="str">
            <v>1530124</v>
          </cell>
          <cell r="D42">
            <v>1</v>
          </cell>
          <cell r="E42">
            <v>67</v>
          </cell>
          <cell r="F42">
            <v>36</v>
          </cell>
        </row>
        <row r="43">
          <cell r="A43">
            <v>2530554</v>
          </cell>
          <cell r="B43" t="str">
            <v>玉溪市委宣传部</v>
          </cell>
          <cell r="C43" t="str">
            <v>2530554</v>
          </cell>
          <cell r="D43">
            <v>1</v>
          </cell>
          <cell r="E43">
            <v>67</v>
          </cell>
          <cell r="F43">
            <v>45</v>
          </cell>
        </row>
        <row r="44">
          <cell r="A44">
            <v>1530056</v>
          </cell>
          <cell r="B44" t="str">
            <v>云南省公路局</v>
          </cell>
          <cell r="C44" t="str">
            <v>1530056</v>
          </cell>
          <cell r="D44">
            <v>1</v>
          </cell>
          <cell r="E44">
            <v>66</v>
          </cell>
          <cell r="F44">
            <v>28</v>
          </cell>
        </row>
        <row r="45">
          <cell r="A45">
            <v>2530134</v>
          </cell>
          <cell r="B45" t="str">
            <v>昆明市人大常委会办公室</v>
          </cell>
          <cell r="C45" t="str">
            <v>2530134</v>
          </cell>
          <cell r="D45">
            <v>1</v>
          </cell>
          <cell r="E45">
            <v>65</v>
          </cell>
          <cell r="F45">
            <v>46</v>
          </cell>
        </row>
        <row r="46">
          <cell r="A46">
            <v>4530264</v>
          </cell>
          <cell r="B46" t="str">
            <v>安宁市人民政府金方街道办事处</v>
          </cell>
          <cell r="C46" t="str">
            <v>4530264</v>
          </cell>
          <cell r="D46">
            <v>1</v>
          </cell>
          <cell r="E46">
            <v>65</v>
          </cell>
          <cell r="F46">
            <v>40</v>
          </cell>
        </row>
        <row r="47">
          <cell r="A47">
            <v>2530133</v>
          </cell>
          <cell r="B47" t="str">
            <v>昆明市委党校</v>
          </cell>
          <cell r="C47" t="str">
            <v>2530133</v>
          </cell>
          <cell r="D47">
            <v>1</v>
          </cell>
          <cell r="E47">
            <v>64</v>
          </cell>
          <cell r="F47">
            <v>32</v>
          </cell>
        </row>
        <row r="48">
          <cell r="A48">
            <v>4530231</v>
          </cell>
          <cell r="B48" t="str">
            <v>呈贡区人民政府街道办事处大职位</v>
          </cell>
          <cell r="C48" t="str">
            <v>4530231</v>
          </cell>
          <cell r="D48">
            <v>2</v>
          </cell>
          <cell r="E48">
            <v>126</v>
          </cell>
          <cell r="F48">
            <v>39</v>
          </cell>
        </row>
        <row r="49">
          <cell r="A49">
            <v>1530013</v>
          </cell>
          <cell r="B49" t="str">
            <v>中共云南省委社会工作部</v>
          </cell>
          <cell r="C49" t="str">
            <v>1530013</v>
          </cell>
          <cell r="D49">
            <v>1</v>
          </cell>
          <cell r="E49">
            <v>62</v>
          </cell>
          <cell r="F49">
            <v>40</v>
          </cell>
        </row>
        <row r="50">
          <cell r="A50">
            <v>2530426</v>
          </cell>
          <cell r="B50" t="str">
            <v>曲靖市工业和信息化局</v>
          </cell>
          <cell r="C50" t="str">
            <v>2530426</v>
          </cell>
          <cell r="D50">
            <v>1</v>
          </cell>
          <cell r="E50">
            <v>62</v>
          </cell>
          <cell r="F50">
            <v>31</v>
          </cell>
        </row>
        <row r="51">
          <cell r="A51">
            <v>2531509</v>
          </cell>
          <cell r="B51" t="str">
            <v>昆明市人民检察院</v>
          </cell>
          <cell r="C51" t="str">
            <v>2531509</v>
          </cell>
          <cell r="D51">
            <v>1</v>
          </cell>
          <cell r="E51">
            <v>62</v>
          </cell>
          <cell r="F51">
            <v>42</v>
          </cell>
        </row>
        <row r="52">
          <cell r="A52">
            <v>2530163</v>
          </cell>
          <cell r="B52" t="str">
            <v>昆明市商务局</v>
          </cell>
          <cell r="C52" t="str">
            <v>2530163</v>
          </cell>
          <cell r="D52">
            <v>1</v>
          </cell>
          <cell r="E52">
            <v>60</v>
          </cell>
          <cell r="F52">
            <v>24</v>
          </cell>
        </row>
        <row r="53">
          <cell r="A53">
            <v>2530128</v>
          </cell>
          <cell r="B53" t="str">
            <v>昆明市委组织部</v>
          </cell>
          <cell r="C53" t="str">
            <v>2530128</v>
          </cell>
          <cell r="D53">
            <v>1</v>
          </cell>
          <cell r="E53">
            <v>57</v>
          </cell>
          <cell r="F53">
            <v>35</v>
          </cell>
        </row>
        <row r="54">
          <cell r="A54">
            <v>2530562</v>
          </cell>
          <cell r="B54" t="str">
            <v>玉溪市农业农村局</v>
          </cell>
          <cell r="C54" t="str">
            <v>2530562</v>
          </cell>
          <cell r="D54">
            <v>1</v>
          </cell>
          <cell r="E54">
            <v>57</v>
          </cell>
          <cell r="F54">
            <v>37</v>
          </cell>
        </row>
        <row r="55">
          <cell r="A55">
            <v>2530148</v>
          </cell>
          <cell r="B55" t="str">
            <v>昆明市财政局</v>
          </cell>
          <cell r="C55" t="str">
            <v>2530148</v>
          </cell>
          <cell r="D55">
            <v>1</v>
          </cell>
          <cell r="E55">
            <v>54</v>
          </cell>
          <cell r="F55">
            <v>31</v>
          </cell>
        </row>
        <row r="56">
          <cell r="A56">
            <v>2530149</v>
          </cell>
          <cell r="B56" t="str">
            <v>昆明市财政局</v>
          </cell>
          <cell r="C56" t="str">
            <v>2530149</v>
          </cell>
          <cell r="D56">
            <v>1</v>
          </cell>
          <cell r="E56">
            <v>54</v>
          </cell>
          <cell r="F56">
            <v>38</v>
          </cell>
        </row>
        <row r="57">
          <cell r="A57">
            <v>1530027</v>
          </cell>
          <cell r="B57" t="str">
            <v>云南省工业和信息化厅</v>
          </cell>
          <cell r="C57" t="str">
            <v>1530027</v>
          </cell>
          <cell r="D57">
            <v>1</v>
          </cell>
          <cell r="E57">
            <v>53</v>
          </cell>
          <cell r="F57">
            <v>36</v>
          </cell>
        </row>
        <row r="58">
          <cell r="A58">
            <v>1530097</v>
          </cell>
          <cell r="B58" t="str">
            <v>云南省投资促进局</v>
          </cell>
          <cell r="C58" t="str">
            <v>1530097</v>
          </cell>
          <cell r="D58">
            <v>1</v>
          </cell>
          <cell r="E58">
            <v>52</v>
          </cell>
          <cell r="F58">
            <v>19</v>
          </cell>
        </row>
        <row r="59">
          <cell r="A59">
            <v>2530563</v>
          </cell>
          <cell r="B59" t="str">
            <v>玉溪市农业农村局</v>
          </cell>
          <cell r="C59" t="str">
            <v>2530563</v>
          </cell>
          <cell r="D59">
            <v>1</v>
          </cell>
          <cell r="E59">
            <v>52</v>
          </cell>
          <cell r="F59">
            <v>33</v>
          </cell>
        </row>
        <row r="60">
          <cell r="A60">
            <v>3530207</v>
          </cell>
          <cell r="B60" t="str">
            <v>官渡区住房和城乡建设局</v>
          </cell>
          <cell r="C60" t="str">
            <v>3530207</v>
          </cell>
          <cell r="D60">
            <v>1</v>
          </cell>
          <cell r="E60">
            <v>51</v>
          </cell>
          <cell r="F60">
            <v>21</v>
          </cell>
        </row>
        <row r="61">
          <cell r="A61">
            <v>4530230</v>
          </cell>
          <cell r="B61" t="str">
            <v>昆明市呈贡区人民政府大渔街道办事处</v>
          </cell>
          <cell r="C61" t="str">
            <v>4530230</v>
          </cell>
          <cell r="D61">
            <v>1</v>
          </cell>
          <cell r="E61">
            <v>51</v>
          </cell>
          <cell r="F61">
            <v>12</v>
          </cell>
        </row>
        <row r="62">
          <cell r="A62">
            <v>1530005</v>
          </cell>
          <cell r="B62" t="str">
            <v>云南省纪委省监委机关、派驻机构，省委巡视机构</v>
          </cell>
          <cell r="C62" t="str">
            <v>1530005</v>
          </cell>
          <cell r="D62">
            <v>1</v>
          </cell>
          <cell r="E62">
            <v>50</v>
          </cell>
          <cell r="F62">
            <v>28</v>
          </cell>
        </row>
        <row r="63">
          <cell r="A63">
            <v>2530129</v>
          </cell>
          <cell r="B63" t="str">
            <v>昆明市委组织部党员教育中心（党员干部现代远程教育工作办公室）</v>
          </cell>
          <cell r="C63" t="str">
            <v>2530129</v>
          </cell>
          <cell r="D63">
            <v>1</v>
          </cell>
          <cell r="E63">
            <v>50</v>
          </cell>
          <cell r="F63">
            <v>29</v>
          </cell>
        </row>
        <row r="64">
          <cell r="A64">
            <v>2530162</v>
          </cell>
          <cell r="B64" t="str">
            <v>昆明市商务局</v>
          </cell>
          <cell r="C64" t="str">
            <v>2530162</v>
          </cell>
          <cell r="D64">
            <v>1</v>
          </cell>
          <cell r="E64">
            <v>50</v>
          </cell>
          <cell r="F64">
            <v>27</v>
          </cell>
        </row>
        <row r="65">
          <cell r="A65">
            <v>2530427</v>
          </cell>
          <cell r="B65" t="str">
            <v>曲靖市工业和信息化局</v>
          </cell>
          <cell r="C65" t="str">
            <v>2530427</v>
          </cell>
          <cell r="D65">
            <v>1</v>
          </cell>
          <cell r="E65">
            <v>50</v>
          </cell>
          <cell r="F65">
            <v>34</v>
          </cell>
        </row>
        <row r="66">
          <cell r="A66">
            <v>4530229</v>
          </cell>
          <cell r="B66" t="str">
            <v>昆明市呈贡区人民政府大渔街道办事处</v>
          </cell>
          <cell r="C66" t="str">
            <v>4530229</v>
          </cell>
          <cell r="D66">
            <v>1</v>
          </cell>
          <cell r="E66">
            <v>50</v>
          </cell>
          <cell r="F66">
            <v>23</v>
          </cell>
        </row>
        <row r="67">
          <cell r="A67">
            <v>2530146</v>
          </cell>
          <cell r="B67" t="str">
            <v>昆明市司法局</v>
          </cell>
          <cell r="C67" t="str">
            <v>2530146</v>
          </cell>
          <cell r="D67">
            <v>1</v>
          </cell>
          <cell r="E67">
            <v>48</v>
          </cell>
          <cell r="F67">
            <v>18</v>
          </cell>
        </row>
        <row r="68">
          <cell r="A68">
            <v>2530184</v>
          </cell>
          <cell r="B68" t="str">
            <v>昆明市数据局</v>
          </cell>
          <cell r="C68" t="str">
            <v>2530184</v>
          </cell>
          <cell r="D68">
            <v>1</v>
          </cell>
          <cell r="E68">
            <v>48</v>
          </cell>
          <cell r="F68">
            <v>25</v>
          </cell>
        </row>
        <row r="69">
          <cell r="A69">
            <v>2530436</v>
          </cell>
          <cell r="B69" t="str">
            <v>曲靖市市场监督管理局</v>
          </cell>
          <cell r="C69" t="str">
            <v>2530436</v>
          </cell>
          <cell r="D69">
            <v>1</v>
          </cell>
          <cell r="E69">
            <v>48</v>
          </cell>
          <cell r="F69">
            <v>26</v>
          </cell>
        </row>
        <row r="70">
          <cell r="A70">
            <v>2530440</v>
          </cell>
          <cell r="B70" t="str">
            <v>曲靖市能源局</v>
          </cell>
          <cell r="C70" t="str">
            <v>2530440</v>
          </cell>
          <cell r="D70">
            <v>1</v>
          </cell>
          <cell r="E70">
            <v>48</v>
          </cell>
          <cell r="F70">
            <v>29</v>
          </cell>
        </row>
        <row r="71">
          <cell r="A71">
            <v>1530085</v>
          </cell>
          <cell r="B71" t="str">
            <v>云南省数据局</v>
          </cell>
          <cell r="C71" t="str">
            <v>1530085</v>
          </cell>
          <cell r="D71">
            <v>1</v>
          </cell>
          <cell r="E71">
            <v>47</v>
          </cell>
          <cell r="F71">
            <v>16</v>
          </cell>
        </row>
        <row r="72">
          <cell r="A72">
            <v>2530150</v>
          </cell>
          <cell r="B72" t="str">
            <v>昆明市财政局</v>
          </cell>
          <cell r="C72" t="str">
            <v>2530150</v>
          </cell>
          <cell r="D72">
            <v>2</v>
          </cell>
          <cell r="E72">
            <v>93</v>
          </cell>
          <cell r="F72">
            <v>64</v>
          </cell>
        </row>
        <row r="73">
          <cell r="A73">
            <v>1530048</v>
          </cell>
          <cell r="B73" t="str">
            <v>云南省财政厅</v>
          </cell>
          <cell r="C73" t="str">
            <v>1530048</v>
          </cell>
          <cell r="D73">
            <v>1</v>
          </cell>
          <cell r="E73">
            <v>46</v>
          </cell>
          <cell r="F73">
            <v>27</v>
          </cell>
        </row>
        <row r="74">
          <cell r="A74">
            <v>2531146</v>
          </cell>
          <cell r="B74" t="str">
            <v>大理州发展和改革委员会</v>
          </cell>
          <cell r="C74" t="str">
            <v>2531146</v>
          </cell>
          <cell r="D74">
            <v>1</v>
          </cell>
          <cell r="E74">
            <v>46</v>
          </cell>
          <cell r="F74">
            <v>28</v>
          </cell>
        </row>
        <row r="75">
          <cell r="A75">
            <v>2531406</v>
          </cell>
          <cell r="B75" t="str">
            <v>昆明市中级人民法院</v>
          </cell>
          <cell r="C75" t="str">
            <v>2531406</v>
          </cell>
          <cell r="D75">
            <v>1</v>
          </cell>
          <cell r="E75">
            <v>46</v>
          </cell>
          <cell r="F75">
            <v>29</v>
          </cell>
        </row>
        <row r="76">
          <cell r="A76">
            <v>3530272</v>
          </cell>
          <cell r="B76" t="str">
            <v>晋宁区教育体育局</v>
          </cell>
          <cell r="C76" t="str">
            <v>3530272</v>
          </cell>
          <cell r="D76">
            <v>1</v>
          </cell>
          <cell r="E76">
            <v>45</v>
          </cell>
          <cell r="F76">
            <v>23</v>
          </cell>
        </row>
        <row r="77">
          <cell r="A77">
            <v>2531009</v>
          </cell>
          <cell r="B77" t="str">
            <v>中共普洱市委宣传部</v>
          </cell>
          <cell r="C77" t="str">
            <v>2531009</v>
          </cell>
          <cell r="D77">
            <v>1</v>
          </cell>
          <cell r="E77">
            <v>44</v>
          </cell>
          <cell r="F77">
            <v>36</v>
          </cell>
        </row>
        <row r="78">
          <cell r="A78">
            <v>2530139</v>
          </cell>
          <cell r="B78" t="str">
            <v>昆明市公安局</v>
          </cell>
          <cell r="C78" t="str">
            <v>2530139</v>
          </cell>
          <cell r="D78">
            <v>2</v>
          </cell>
          <cell r="E78">
            <v>87</v>
          </cell>
          <cell r="F78">
            <v>59</v>
          </cell>
        </row>
        <row r="79">
          <cell r="A79">
            <v>2530360</v>
          </cell>
          <cell r="B79" t="str">
            <v>昭通市农业农村局</v>
          </cell>
          <cell r="C79" t="str">
            <v>2530360</v>
          </cell>
          <cell r="D79">
            <v>1</v>
          </cell>
          <cell r="E79">
            <v>43</v>
          </cell>
          <cell r="F79">
            <v>27</v>
          </cell>
        </row>
        <row r="80">
          <cell r="A80">
            <v>1530051</v>
          </cell>
          <cell r="B80" t="str">
            <v>云南省财政厅财政数据网络中心</v>
          </cell>
          <cell r="C80" t="str">
            <v>1530051</v>
          </cell>
          <cell r="D80">
            <v>1</v>
          </cell>
          <cell r="E80">
            <v>42</v>
          </cell>
          <cell r="F80">
            <v>14</v>
          </cell>
        </row>
        <row r="81">
          <cell r="A81">
            <v>1530060</v>
          </cell>
          <cell r="B81" t="str">
            <v>云南省农业机械安全监理总站</v>
          </cell>
          <cell r="C81" t="str">
            <v>1530060</v>
          </cell>
          <cell r="D81">
            <v>1</v>
          </cell>
          <cell r="E81">
            <v>42</v>
          </cell>
          <cell r="F81">
            <v>2</v>
          </cell>
        </row>
        <row r="82">
          <cell r="A82">
            <v>3530199</v>
          </cell>
          <cell r="B82" t="str">
            <v>盘龙区自然资源局</v>
          </cell>
          <cell r="C82" t="str">
            <v>3530199</v>
          </cell>
          <cell r="D82">
            <v>1</v>
          </cell>
          <cell r="E82">
            <v>42</v>
          </cell>
          <cell r="F82">
            <v>29</v>
          </cell>
        </row>
        <row r="83">
          <cell r="A83">
            <v>3530200</v>
          </cell>
          <cell r="B83" t="str">
            <v>盘龙区自然资源局</v>
          </cell>
          <cell r="C83" t="str">
            <v>3530200</v>
          </cell>
          <cell r="D83">
            <v>1</v>
          </cell>
          <cell r="E83">
            <v>42</v>
          </cell>
          <cell r="F83">
            <v>28</v>
          </cell>
        </row>
        <row r="84">
          <cell r="A84">
            <v>1530040</v>
          </cell>
          <cell r="B84" t="str">
            <v>云南省民政厅</v>
          </cell>
          <cell r="C84" t="str">
            <v>1530040</v>
          </cell>
          <cell r="D84">
            <v>1</v>
          </cell>
          <cell r="E84">
            <v>41</v>
          </cell>
          <cell r="F84">
            <v>24</v>
          </cell>
        </row>
        <row r="85">
          <cell r="A85">
            <v>1530049</v>
          </cell>
          <cell r="B85" t="str">
            <v>云南省财政厅</v>
          </cell>
          <cell r="C85" t="str">
            <v>1530049</v>
          </cell>
          <cell r="D85">
            <v>1</v>
          </cell>
          <cell r="E85">
            <v>39</v>
          </cell>
          <cell r="F85">
            <v>18</v>
          </cell>
        </row>
        <row r="86">
          <cell r="A86">
            <v>1530074</v>
          </cell>
          <cell r="B86" t="str">
            <v>云南省人民政府外事办公室</v>
          </cell>
          <cell r="C86" t="str">
            <v>1530074</v>
          </cell>
          <cell r="D86">
            <v>1</v>
          </cell>
          <cell r="E86">
            <v>39</v>
          </cell>
          <cell r="F86">
            <v>29</v>
          </cell>
        </row>
        <row r="87">
          <cell r="A87">
            <v>2530173</v>
          </cell>
          <cell r="B87" t="str">
            <v>昆明市市场监督管理局滇池国家旅游度假区分局</v>
          </cell>
          <cell r="C87" t="str">
            <v>2530173</v>
          </cell>
          <cell r="D87">
            <v>1</v>
          </cell>
          <cell r="E87">
            <v>39</v>
          </cell>
          <cell r="F87">
            <v>18</v>
          </cell>
        </row>
        <row r="88">
          <cell r="A88">
            <v>2531404</v>
          </cell>
          <cell r="B88" t="str">
            <v>昆明市中级人民法院</v>
          </cell>
          <cell r="C88" t="str">
            <v>2531404</v>
          </cell>
          <cell r="D88">
            <v>1</v>
          </cell>
          <cell r="E88">
            <v>39</v>
          </cell>
          <cell r="F88">
            <v>25</v>
          </cell>
        </row>
        <row r="89">
          <cell r="A89">
            <v>3530226</v>
          </cell>
          <cell r="B89" t="str">
            <v>呈贡区市场监督管理局</v>
          </cell>
          <cell r="C89" t="str">
            <v>3530226</v>
          </cell>
          <cell r="D89">
            <v>1</v>
          </cell>
          <cell r="E89">
            <v>38</v>
          </cell>
          <cell r="F89">
            <v>21</v>
          </cell>
        </row>
        <row r="90">
          <cell r="A90">
            <v>2530556</v>
          </cell>
          <cell r="B90" t="str">
            <v>玉溪市发展和改革委员会</v>
          </cell>
          <cell r="C90" t="str">
            <v>2530556</v>
          </cell>
          <cell r="D90">
            <v>1</v>
          </cell>
          <cell r="E90">
            <v>37</v>
          </cell>
          <cell r="F90">
            <v>23</v>
          </cell>
        </row>
        <row r="91">
          <cell r="A91">
            <v>2530557</v>
          </cell>
          <cell r="B91" t="str">
            <v>玉溪市发展和改革委员会</v>
          </cell>
          <cell r="C91" t="str">
            <v>2530557</v>
          </cell>
          <cell r="D91">
            <v>1</v>
          </cell>
          <cell r="E91">
            <v>37</v>
          </cell>
          <cell r="F91">
            <v>20</v>
          </cell>
        </row>
        <row r="92">
          <cell r="A92">
            <v>2530165</v>
          </cell>
          <cell r="B92" t="str">
            <v>昆明市审计局</v>
          </cell>
          <cell r="C92" t="str">
            <v>2530165</v>
          </cell>
          <cell r="D92">
            <v>1</v>
          </cell>
          <cell r="E92">
            <v>36</v>
          </cell>
          <cell r="F92">
            <v>25</v>
          </cell>
        </row>
        <row r="93">
          <cell r="A93">
            <v>2530432</v>
          </cell>
          <cell r="B93" t="str">
            <v>曲靖市卫生健康委员会</v>
          </cell>
          <cell r="C93" t="str">
            <v>2530432</v>
          </cell>
          <cell r="D93">
            <v>1</v>
          </cell>
          <cell r="E93">
            <v>36</v>
          </cell>
          <cell r="F93">
            <v>22</v>
          </cell>
        </row>
        <row r="94">
          <cell r="A94">
            <v>2530166</v>
          </cell>
          <cell r="B94" t="str">
            <v>昆明市审计局</v>
          </cell>
          <cell r="C94" t="str">
            <v>2530166</v>
          </cell>
          <cell r="D94">
            <v>1</v>
          </cell>
          <cell r="E94">
            <v>35</v>
          </cell>
          <cell r="F94">
            <v>20</v>
          </cell>
        </row>
        <row r="95">
          <cell r="A95">
            <v>3530190</v>
          </cell>
          <cell r="B95" t="str">
            <v>五华区市场监督管理局</v>
          </cell>
          <cell r="C95" t="str">
            <v>3530190</v>
          </cell>
          <cell r="D95">
            <v>1</v>
          </cell>
          <cell r="E95">
            <v>35</v>
          </cell>
          <cell r="F95">
            <v>20</v>
          </cell>
        </row>
        <row r="96">
          <cell r="A96">
            <v>3530227</v>
          </cell>
          <cell r="B96" t="str">
            <v>呈贡区市场监督管理局</v>
          </cell>
          <cell r="C96" t="str">
            <v>3530227</v>
          </cell>
          <cell r="D96">
            <v>1</v>
          </cell>
          <cell r="E96">
            <v>35</v>
          </cell>
          <cell r="F96">
            <v>17</v>
          </cell>
        </row>
        <row r="97">
          <cell r="A97">
            <v>4530219</v>
          </cell>
          <cell r="B97" t="str">
            <v>西山区人民政府街道办事处大职位03</v>
          </cell>
          <cell r="C97" t="str">
            <v>4530219</v>
          </cell>
          <cell r="D97">
            <v>6</v>
          </cell>
          <cell r="E97">
            <v>210</v>
          </cell>
          <cell r="F97">
            <v>154</v>
          </cell>
        </row>
        <row r="98">
          <cell r="A98">
            <v>2530435</v>
          </cell>
          <cell r="B98" t="str">
            <v>曲靖市市场监督管理局</v>
          </cell>
          <cell r="C98" t="str">
            <v>2530435</v>
          </cell>
          <cell r="D98">
            <v>1</v>
          </cell>
          <cell r="E98">
            <v>33</v>
          </cell>
          <cell r="F98">
            <v>22</v>
          </cell>
        </row>
        <row r="99">
          <cell r="A99">
            <v>3530213</v>
          </cell>
          <cell r="B99" t="str">
            <v>西山区纪委监委</v>
          </cell>
          <cell r="C99" t="str">
            <v>3530213</v>
          </cell>
          <cell r="D99">
            <v>1</v>
          </cell>
          <cell r="E99">
            <v>33</v>
          </cell>
          <cell r="F99">
            <v>24</v>
          </cell>
        </row>
        <row r="100">
          <cell r="A100">
            <v>1530019</v>
          </cell>
          <cell r="B100" t="str">
            <v>中共云南省委老干部局</v>
          </cell>
          <cell r="C100" t="str">
            <v>1530019</v>
          </cell>
          <cell r="D100">
            <v>1</v>
          </cell>
          <cell r="E100">
            <v>32</v>
          </cell>
          <cell r="F100">
            <v>20</v>
          </cell>
        </row>
        <row r="101">
          <cell r="A101">
            <v>1530126</v>
          </cell>
          <cell r="B101" t="str">
            <v>云南省供销合作社联合社</v>
          </cell>
          <cell r="C101" t="str">
            <v>1530126</v>
          </cell>
          <cell r="D101">
            <v>1</v>
          </cell>
          <cell r="E101">
            <v>32</v>
          </cell>
          <cell r="F101">
            <v>9</v>
          </cell>
        </row>
        <row r="102">
          <cell r="A102">
            <v>2531403</v>
          </cell>
          <cell r="B102" t="str">
            <v>昆明市中级人民法院</v>
          </cell>
          <cell r="C102" t="str">
            <v>2531403</v>
          </cell>
          <cell r="D102">
            <v>1</v>
          </cell>
          <cell r="E102">
            <v>32</v>
          </cell>
          <cell r="F102">
            <v>25</v>
          </cell>
        </row>
        <row r="103">
          <cell r="A103">
            <v>2530561</v>
          </cell>
          <cell r="B103" t="str">
            <v>玉溪市生态环境局县（市、区）分局大职位</v>
          </cell>
          <cell r="C103" t="str">
            <v>2530561</v>
          </cell>
          <cell r="D103">
            <v>4</v>
          </cell>
          <cell r="E103">
            <v>127</v>
          </cell>
          <cell r="F103">
            <v>77</v>
          </cell>
        </row>
        <row r="104">
          <cell r="A104">
            <v>1530024</v>
          </cell>
          <cell r="B104" t="str">
            <v>中共云南省委党校（云南行政学院）</v>
          </cell>
          <cell r="C104" t="str">
            <v>1530024</v>
          </cell>
          <cell r="D104">
            <v>1</v>
          </cell>
          <cell r="E104">
            <v>31</v>
          </cell>
          <cell r="F104">
            <v>17</v>
          </cell>
        </row>
        <row r="105">
          <cell r="A105">
            <v>1530026</v>
          </cell>
          <cell r="B105" t="str">
            <v>云南省人大常委会</v>
          </cell>
          <cell r="C105" t="str">
            <v>1530026</v>
          </cell>
          <cell r="D105">
            <v>1</v>
          </cell>
          <cell r="E105">
            <v>31</v>
          </cell>
          <cell r="F105">
            <v>21</v>
          </cell>
        </row>
        <row r="106">
          <cell r="A106">
            <v>1530047</v>
          </cell>
          <cell r="B106" t="str">
            <v>云南省司法厅</v>
          </cell>
          <cell r="C106" t="str">
            <v>1530047</v>
          </cell>
          <cell r="D106">
            <v>1</v>
          </cell>
          <cell r="E106">
            <v>31</v>
          </cell>
          <cell r="F106">
            <v>23</v>
          </cell>
        </row>
        <row r="107">
          <cell r="A107">
            <v>1530066</v>
          </cell>
          <cell r="B107" t="str">
            <v>云南省卫生健康委员会</v>
          </cell>
          <cell r="C107" t="str">
            <v>1530066</v>
          </cell>
          <cell r="D107">
            <v>1</v>
          </cell>
          <cell r="E107">
            <v>31</v>
          </cell>
          <cell r="F107">
            <v>12</v>
          </cell>
        </row>
        <row r="108">
          <cell r="A108">
            <v>2530147</v>
          </cell>
          <cell r="B108" t="str">
            <v>昆明市司法局</v>
          </cell>
          <cell r="C108" t="str">
            <v>2530147</v>
          </cell>
          <cell r="D108">
            <v>1</v>
          </cell>
          <cell r="E108">
            <v>31</v>
          </cell>
          <cell r="F108">
            <v>15</v>
          </cell>
        </row>
        <row r="109">
          <cell r="A109">
            <v>2531264</v>
          </cell>
          <cell r="B109" t="str">
            <v>丽江市委社会工作部</v>
          </cell>
          <cell r="C109" t="str">
            <v>2531264</v>
          </cell>
          <cell r="D109">
            <v>1</v>
          </cell>
          <cell r="E109">
            <v>31</v>
          </cell>
          <cell r="F109">
            <v>21</v>
          </cell>
        </row>
        <row r="110">
          <cell r="A110">
            <v>3530224</v>
          </cell>
          <cell r="B110" t="str">
            <v>呈贡区老干部活动中心</v>
          </cell>
          <cell r="C110" t="str">
            <v>3530224</v>
          </cell>
          <cell r="D110">
            <v>1</v>
          </cell>
          <cell r="E110">
            <v>31</v>
          </cell>
          <cell r="F110">
            <v>16</v>
          </cell>
        </row>
        <row r="111">
          <cell r="A111">
            <v>3530243</v>
          </cell>
          <cell r="B111" t="str">
            <v>东川区农业农村局</v>
          </cell>
          <cell r="C111" t="str">
            <v>3530243</v>
          </cell>
          <cell r="D111">
            <v>1</v>
          </cell>
          <cell r="E111">
            <v>31</v>
          </cell>
          <cell r="F111">
            <v>13</v>
          </cell>
        </row>
        <row r="112">
          <cell r="A112">
            <v>1530087</v>
          </cell>
          <cell r="B112" t="str">
            <v>云南省数据局</v>
          </cell>
          <cell r="C112" t="str">
            <v>1530087</v>
          </cell>
          <cell r="D112">
            <v>1</v>
          </cell>
          <cell r="E112">
            <v>30</v>
          </cell>
          <cell r="F112">
            <v>15</v>
          </cell>
        </row>
        <row r="113">
          <cell r="A113">
            <v>2530361</v>
          </cell>
          <cell r="B113" t="str">
            <v>昭通市农业农村局</v>
          </cell>
          <cell r="C113" t="str">
            <v>2530361</v>
          </cell>
          <cell r="D113">
            <v>1</v>
          </cell>
          <cell r="E113">
            <v>30</v>
          </cell>
          <cell r="F113">
            <v>19</v>
          </cell>
        </row>
        <row r="114">
          <cell r="A114">
            <v>2530363</v>
          </cell>
          <cell r="B114" t="str">
            <v>民革昭通市委</v>
          </cell>
          <cell r="C114" t="str">
            <v>2530363</v>
          </cell>
          <cell r="D114">
            <v>1</v>
          </cell>
          <cell r="E114">
            <v>30</v>
          </cell>
          <cell r="F114">
            <v>17</v>
          </cell>
        </row>
        <row r="115">
          <cell r="A115">
            <v>2530650</v>
          </cell>
          <cell r="B115" t="str">
            <v>保山市文学艺术界联合会</v>
          </cell>
          <cell r="C115" t="str">
            <v>2530650</v>
          </cell>
          <cell r="D115">
            <v>1</v>
          </cell>
          <cell r="E115">
            <v>29</v>
          </cell>
          <cell r="F115">
            <v>5</v>
          </cell>
        </row>
        <row r="116">
          <cell r="A116">
            <v>4530469</v>
          </cell>
          <cell r="B116" t="str">
            <v>麒麟区人民政府街道办事处大职位04</v>
          </cell>
          <cell r="C116" t="str">
            <v>4530469</v>
          </cell>
          <cell r="D116">
            <v>4</v>
          </cell>
          <cell r="E116">
            <v>114</v>
          </cell>
          <cell r="F116">
            <v>55</v>
          </cell>
        </row>
        <row r="117">
          <cell r="A117">
            <v>1530063</v>
          </cell>
          <cell r="B117" t="str">
            <v>云南省商务厅</v>
          </cell>
          <cell r="C117" t="str">
            <v>1530063</v>
          </cell>
          <cell r="D117">
            <v>1</v>
          </cell>
          <cell r="E117">
            <v>28</v>
          </cell>
          <cell r="F117">
            <v>17</v>
          </cell>
        </row>
        <row r="118">
          <cell r="A118">
            <v>1530075</v>
          </cell>
          <cell r="B118" t="str">
            <v>云南省政府研究室</v>
          </cell>
          <cell r="C118" t="str">
            <v>1530075</v>
          </cell>
          <cell r="D118">
            <v>1</v>
          </cell>
          <cell r="E118">
            <v>28</v>
          </cell>
          <cell r="F118">
            <v>23</v>
          </cell>
        </row>
        <row r="119">
          <cell r="A119">
            <v>2530178</v>
          </cell>
          <cell r="B119" t="str">
            <v>昆明市统计局</v>
          </cell>
          <cell r="C119" t="str">
            <v>2530178</v>
          </cell>
          <cell r="D119">
            <v>1</v>
          </cell>
          <cell r="E119">
            <v>28</v>
          </cell>
          <cell r="F119">
            <v>14</v>
          </cell>
        </row>
        <row r="120">
          <cell r="A120">
            <v>2530718</v>
          </cell>
          <cell r="B120" t="str">
            <v>楚雄州审计局</v>
          </cell>
          <cell r="C120" t="str">
            <v>2530718</v>
          </cell>
          <cell r="D120">
            <v>1</v>
          </cell>
          <cell r="E120">
            <v>28</v>
          </cell>
          <cell r="F120">
            <v>20</v>
          </cell>
        </row>
        <row r="121">
          <cell r="A121">
            <v>4530211</v>
          </cell>
          <cell r="B121" t="str">
            <v>官渡区人民政府官渡街道办事处</v>
          </cell>
          <cell r="C121" t="str">
            <v>4530211</v>
          </cell>
          <cell r="D121">
            <v>1</v>
          </cell>
          <cell r="E121">
            <v>28</v>
          </cell>
          <cell r="F121">
            <v>13</v>
          </cell>
        </row>
        <row r="122">
          <cell r="A122">
            <v>2530145</v>
          </cell>
          <cell r="B122" t="str">
            <v>昆明市司法局</v>
          </cell>
          <cell r="C122" t="str">
            <v>2530145</v>
          </cell>
          <cell r="D122">
            <v>1</v>
          </cell>
          <cell r="E122">
            <v>27</v>
          </cell>
          <cell r="F122">
            <v>11</v>
          </cell>
        </row>
        <row r="123">
          <cell r="A123">
            <v>2530558</v>
          </cell>
          <cell r="B123" t="str">
            <v>玉溪市工业和信息化局</v>
          </cell>
          <cell r="C123" t="str">
            <v>2530558</v>
          </cell>
          <cell r="D123">
            <v>1</v>
          </cell>
          <cell r="E123">
            <v>27</v>
          </cell>
          <cell r="F123">
            <v>13</v>
          </cell>
        </row>
        <row r="124">
          <cell r="A124">
            <v>2530143</v>
          </cell>
          <cell r="B124" t="str">
            <v>昆明市公安局</v>
          </cell>
          <cell r="C124" t="str">
            <v>2530143</v>
          </cell>
          <cell r="D124">
            <v>2</v>
          </cell>
          <cell r="E124">
            <v>52</v>
          </cell>
          <cell r="F124">
            <v>16</v>
          </cell>
        </row>
        <row r="125">
          <cell r="A125">
            <v>2530177</v>
          </cell>
          <cell r="B125" t="str">
            <v>昆明市统计局</v>
          </cell>
          <cell r="C125" t="str">
            <v>2530177</v>
          </cell>
          <cell r="D125">
            <v>1</v>
          </cell>
          <cell r="E125">
            <v>26</v>
          </cell>
          <cell r="F125">
            <v>20</v>
          </cell>
        </row>
        <row r="126">
          <cell r="A126">
            <v>1530038</v>
          </cell>
          <cell r="B126" t="str">
            <v>云南省公安厅</v>
          </cell>
          <cell r="C126" t="str">
            <v>1530038</v>
          </cell>
          <cell r="D126">
            <v>1</v>
          </cell>
          <cell r="E126">
            <v>25</v>
          </cell>
          <cell r="F126">
            <v>13</v>
          </cell>
        </row>
        <row r="127">
          <cell r="A127">
            <v>1530081</v>
          </cell>
          <cell r="B127" t="str">
            <v>云南省统计局</v>
          </cell>
          <cell r="C127" t="str">
            <v>1530081</v>
          </cell>
          <cell r="D127">
            <v>1</v>
          </cell>
          <cell r="E127">
            <v>25</v>
          </cell>
          <cell r="F127">
            <v>17</v>
          </cell>
        </row>
        <row r="128">
          <cell r="A128">
            <v>1530089</v>
          </cell>
          <cell r="B128" t="str">
            <v>云南省数据局</v>
          </cell>
          <cell r="C128" t="str">
            <v>1530089</v>
          </cell>
          <cell r="D128">
            <v>1</v>
          </cell>
          <cell r="E128">
            <v>25</v>
          </cell>
          <cell r="F128">
            <v>0</v>
          </cell>
        </row>
        <row r="129">
          <cell r="A129">
            <v>1530108</v>
          </cell>
          <cell r="B129" t="str">
            <v>云南省高级人民法院</v>
          </cell>
          <cell r="C129" t="str">
            <v>1530108</v>
          </cell>
          <cell r="D129">
            <v>2</v>
          </cell>
          <cell r="E129">
            <v>50</v>
          </cell>
          <cell r="F129">
            <v>42</v>
          </cell>
        </row>
        <row r="130">
          <cell r="A130">
            <v>3530198</v>
          </cell>
          <cell r="B130" t="str">
            <v>盘龙区财政局</v>
          </cell>
          <cell r="C130" t="str">
            <v>3530198</v>
          </cell>
          <cell r="D130">
            <v>1</v>
          </cell>
          <cell r="E130">
            <v>25</v>
          </cell>
          <cell r="F130">
            <v>10</v>
          </cell>
        </row>
        <row r="131">
          <cell r="A131">
            <v>3530203</v>
          </cell>
          <cell r="B131" t="str">
            <v>盘龙区市场监督管理局</v>
          </cell>
          <cell r="C131" t="str">
            <v>3530203</v>
          </cell>
          <cell r="D131">
            <v>1</v>
          </cell>
          <cell r="E131">
            <v>25</v>
          </cell>
          <cell r="F131">
            <v>15</v>
          </cell>
        </row>
        <row r="132">
          <cell r="A132">
            <v>3530738</v>
          </cell>
          <cell r="B132" t="str">
            <v>楚雄市教育体育局</v>
          </cell>
          <cell r="C132" t="str">
            <v>3530738</v>
          </cell>
          <cell r="D132">
            <v>1</v>
          </cell>
          <cell r="E132">
            <v>25</v>
          </cell>
          <cell r="F132">
            <v>17</v>
          </cell>
        </row>
        <row r="133">
          <cell r="A133">
            <v>4530820</v>
          </cell>
          <cell r="B133" t="str">
            <v>蒙自市草坝镇人民政府</v>
          </cell>
          <cell r="C133" t="str">
            <v>4530820</v>
          </cell>
          <cell r="D133">
            <v>1</v>
          </cell>
          <cell r="E133">
            <v>25</v>
          </cell>
          <cell r="F133">
            <v>18</v>
          </cell>
        </row>
        <row r="134">
          <cell r="A134">
            <v>1530046</v>
          </cell>
          <cell r="B134" t="str">
            <v>云南省司法厅</v>
          </cell>
          <cell r="C134" t="str">
            <v>1530046</v>
          </cell>
          <cell r="D134">
            <v>2</v>
          </cell>
          <cell r="E134">
            <v>49</v>
          </cell>
          <cell r="F134">
            <v>29</v>
          </cell>
        </row>
        <row r="135">
          <cell r="A135">
            <v>4530467</v>
          </cell>
          <cell r="B135" t="str">
            <v>麒麟区人民政府街道办事处大职位02</v>
          </cell>
          <cell r="C135" t="str">
            <v>4530467</v>
          </cell>
          <cell r="D135">
            <v>2</v>
          </cell>
          <cell r="E135">
            <v>49</v>
          </cell>
          <cell r="F135">
            <v>29</v>
          </cell>
        </row>
        <row r="136">
          <cell r="A136">
            <v>2530144</v>
          </cell>
          <cell r="B136" t="str">
            <v>昆明市公安局</v>
          </cell>
          <cell r="C136" t="str">
            <v>2530144</v>
          </cell>
          <cell r="D136">
            <v>2</v>
          </cell>
          <cell r="E136">
            <v>47</v>
          </cell>
          <cell r="F136">
            <v>18</v>
          </cell>
        </row>
        <row r="137">
          <cell r="A137">
            <v>1530012</v>
          </cell>
          <cell r="B137" t="str">
            <v>中共云南省委社会工作部</v>
          </cell>
          <cell r="C137" t="str">
            <v>1530012</v>
          </cell>
          <cell r="D137">
            <v>1</v>
          </cell>
          <cell r="E137">
            <v>23</v>
          </cell>
          <cell r="F137">
            <v>16</v>
          </cell>
        </row>
        <row r="138">
          <cell r="A138">
            <v>1530055</v>
          </cell>
          <cell r="B138" t="str">
            <v>云南省交通运输厅</v>
          </cell>
          <cell r="C138" t="str">
            <v>1530055</v>
          </cell>
          <cell r="D138">
            <v>1</v>
          </cell>
          <cell r="E138">
            <v>23</v>
          </cell>
          <cell r="F138">
            <v>13</v>
          </cell>
        </row>
        <row r="139">
          <cell r="A139">
            <v>1530064</v>
          </cell>
          <cell r="B139" t="str">
            <v>云南省文化和旅游厅</v>
          </cell>
          <cell r="C139" t="str">
            <v>1530064</v>
          </cell>
          <cell r="D139">
            <v>1</v>
          </cell>
          <cell r="E139">
            <v>23</v>
          </cell>
          <cell r="F139">
            <v>9</v>
          </cell>
        </row>
        <row r="140">
          <cell r="A140">
            <v>1530121</v>
          </cell>
          <cell r="B140" t="str">
            <v>云南省人民检察院</v>
          </cell>
          <cell r="C140" t="str">
            <v>1530121</v>
          </cell>
          <cell r="D140">
            <v>1</v>
          </cell>
          <cell r="E140">
            <v>23</v>
          </cell>
          <cell r="F140">
            <v>15</v>
          </cell>
        </row>
        <row r="141">
          <cell r="A141">
            <v>1530004</v>
          </cell>
          <cell r="B141" t="str">
            <v>云南省纪委省监委机关、派驻机构，省委巡视机构</v>
          </cell>
          <cell r="C141" t="str">
            <v>1530004</v>
          </cell>
          <cell r="D141">
            <v>2</v>
          </cell>
          <cell r="E141">
            <v>44</v>
          </cell>
          <cell r="F141">
            <v>20</v>
          </cell>
        </row>
        <row r="142">
          <cell r="A142">
            <v>1530009</v>
          </cell>
          <cell r="B142" t="str">
            <v>中共云南省委办公厅</v>
          </cell>
          <cell r="C142" t="str">
            <v>1530009</v>
          </cell>
          <cell r="D142">
            <v>1</v>
          </cell>
          <cell r="E142">
            <v>22</v>
          </cell>
          <cell r="F142">
            <v>11</v>
          </cell>
        </row>
        <row r="143">
          <cell r="A143">
            <v>1530036</v>
          </cell>
          <cell r="B143" t="str">
            <v>云南省公安厅</v>
          </cell>
          <cell r="C143" t="str">
            <v>1530036</v>
          </cell>
          <cell r="D143">
            <v>1</v>
          </cell>
          <cell r="E143">
            <v>22</v>
          </cell>
          <cell r="F143">
            <v>10</v>
          </cell>
        </row>
        <row r="144">
          <cell r="A144">
            <v>3530201</v>
          </cell>
          <cell r="B144" t="str">
            <v>盘龙区水务局</v>
          </cell>
          <cell r="C144" t="str">
            <v>3530201</v>
          </cell>
          <cell r="D144">
            <v>1</v>
          </cell>
          <cell r="E144">
            <v>22</v>
          </cell>
          <cell r="F144">
            <v>16</v>
          </cell>
        </row>
        <row r="145">
          <cell r="A145">
            <v>1530022</v>
          </cell>
          <cell r="B145" t="str">
            <v>中共云南省委党校（云南行政学院）</v>
          </cell>
          <cell r="C145" t="str">
            <v>1530022</v>
          </cell>
          <cell r="D145">
            <v>1</v>
          </cell>
          <cell r="E145">
            <v>21</v>
          </cell>
          <cell r="F145">
            <v>16</v>
          </cell>
        </row>
        <row r="146">
          <cell r="A146">
            <v>1530052</v>
          </cell>
          <cell r="B146" t="str">
            <v>云南省财政厅绩效评价中心</v>
          </cell>
          <cell r="C146" t="str">
            <v>1530052</v>
          </cell>
          <cell r="D146">
            <v>1</v>
          </cell>
          <cell r="E146">
            <v>21</v>
          </cell>
          <cell r="F146">
            <v>10</v>
          </cell>
        </row>
        <row r="147">
          <cell r="A147">
            <v>1530062</v>
          </cell>
          <cell r="B147" t="str">
            <v>云南省商务厅</v>
          </cell>
          <cell r="C147" t="str">
            <v>1530062</v>
          </cell>
          <cell r="D147">
            <v>1</v>
          </cell>
          <cell r="E147">
            <v>21</v>
          </cell>
          <cell r="F147">
            <v>9</v>
          </cell>
        </row>
        <row r="148">
          <cell r="A148">
            <v>1530094</v>
          </cell>
          <cell r="B148" t="str">
            <v>云南省疾病预防控制局</v>
          </cell>
          <cell r="C148" t="str">
            <v>1530094</v>
          </cell>
          <cell r="D148">
            <v>1</v>
          </cell>
          <cell r="E148">
            <v>21</v>
          </cell>
          <cell r="F148">
            <v>7</v>
          </cell>
        </row>
        <row r="149">
          <cell r="A149">
            <v>1530095</v>
          </cell>
          <cell r="B149" t="str">
            <v>云南省疾病预防控制局</v>
          </cell>
          <cell r="C149" t="str">
            <v>1530095</v>
          </cell>
          <cell r="D149">
            <v>1</v>
          </cell>
          <cell r="E149">
            <v>21</v>
          </cell>
          <cell r="F149">
            <v>6</v>
          </cell>
        </row>
        <row r="150">
          <cell r="A150">
            <v>2530174</v>
          </cell>
          <cell r="B150" t="str">
            <v>昆明市市场监督管理局空港经济区分局</v>
          </cell>
          <cell r="C150" t="str">
            <v>2530174</v>
          </cell>
          <cell r="D150">
            <v>1</v>
          </cell>
          <cell r="E150">
            <v>21</v>
          </cell>
          <cell r="F150">
            <v>8</v>
          </cell>
        </row>
        <row r="151">
          <cell r="A151">
            <v>2530422</v>
          </cell>
          <cell r="B151" t="str">
            <v>曲靖市纪委监委</v>
          </cell>
          <cell r="C151" t="str">
            <v>2530422</v>
          </cell>
          <cell r="D151">
            <v>1</v>
          </cell>
          <cell r="E151">
            <v>21</v>
          </cell>
          <cell r="F151">
            <v>12</v>
          </cell>
        </row>
        <row r="152">
          <cell r="A152">
            <v>2530423</v>
          </cell>
          <cell r="B152" t="str">
            <v>曲靖市委巡察机构</v>
          </cell>
          <cell r="C152" t="str">
            <v>2530423</v>
          </cell>
          <cell r="D152">
            <v>1</v>
          </cell>
          <cell r="E152">
            <v>21</v>
          </cell>
          <cell r="F152">
            <v>14</v>
          </cell>
        </row>
        <row r="153">
          <cell r="A153">
            <v>2531147</v>
          </cell>
          <cell r="B153" t="str">
            <v>大理州水务局</v>
          </cell>
          <cell r="C153" t="str">
            <v>2531147</v>
          </cell>
          <cell r="D153">
            <v>1</v>
          </cell>
          <cell r="E153">
            <v>21</v>
          </cell>
          <cell r="F153">
            <v>7</v>
          </cell>
        </row>
        <row r="154">
          <cell r="A154">
            <v>3530234</v>
          </cell>
          <cell r="B154" t="str">
            <v>东川区发展和改革局</v>
          </cell>
          <cell r="C154" t="str">
            <v>3530234</v>
          </cell>
          <cell r="D154">
            <v>1</v>
          </cell>
          <cell r="E154">
            <v>21</v>
          </cell>
          <cell r="F154">
            <v>11</v>
          </cell>
        </row>
        <row r="155">
          <cell r="A155">
            <v>1530039</v>
          </cell>
          <cell r="B155" t="str">
            <v>云南省民政厅</v>
          </cell>
          <cell r="C155" t="str">
            <v>1530039</v>
          </cell>
          <cell r="D155">
            <v>1</v>
          </cell>
          <cell r="E155">
            <v>20</v>
          </cell>
          <cell r="F155">
            <v>11</v>
          </cell>
        </row>
        <row r="156">
          <cell r="A156">
            <v>1530067</v>
          </cell>
          <cell r="B156" t="str">
            <v>云南省审计厅</v>
          </cell>
          <cell r="C156" t="str">
            <v>1530067</v>
          </cell>
          <cell r="D156">
            <v>1</v>
          </cell>
          <cell r="E156">
            <v>20</v>
          </cell>
          <cell r="F156">
            <v>11</v>
          </cell>
        </row>
        <row r="157">
          <cell r="A157">
            <v>1530127</v>
          </cell>
          <cell r="B157" t="str">
            <v>中国国民党革命委员会云南省委员会</v>
          </cell>
          <cell r="C157" t="str">
            <v>1530127</v>
          </cell>
          <cell r="D157">
            <v>1</v>
          </cell>
          <cell r="E157">
            <v>20</v>
          </cell>
          <cell r="F157">
            <v>14</v>
          </cell>
        </row>
        <row r="158">
          <cell r="A158">
            <v>2531405</v>
          </cell>
          <cell r="B158" t="str">
            <v>昆明市中级人民法院</v>
          </cell>
          <cell r="C158" t="str">
            <v>2531405</v>
          </cell>
          <cell r="D158">
            <v>1</v>
          </cell>
          <cell r="E158">
            <v>20</v>
          </cell>
          <cell r="F158">
            <v>17</v>
          </cell>
        </row>
        <row r="159">
          <cell r="A159">
            <v>3531028</v>
          </cell>
          <cell r="B159" t="str">
            <v>思茅区文化和旅游局</v>
          </cell>
          <cell r="C159" t="str">
            <v>3531028</v>
          </cell>
          <cell r="D159">
            <v>1</v>
          </cell>
          <cell r="E159">
            <v>20</v>
          </cell>
          <cell r="F159">
            <v>12</v>
          </cell>
        </row>
        <row r="160">
          <cell r="A160">
            <v>4530274</v>
          </cell>
          <cell r="B160" t="str">
            <v>晋宁区人民政府街道办事处大职位</v>
          </cell>
          <cell r="C160" t="str">
            <v>4530274</v>
          </cell>
          <cell r="D160">
            <v>3</v>
          </cell>
          <cell r="E160">
            <v>58</v>
          </cell>
          <cell r="F160">
            <v>22</v>
          </cell>
        </row>
        <row r="161">
          <cell r="A161">
            <v>1530017</v>
          </cell>
          <cell r="B161" t="str">
            <v>中共云南省委金融委员会办公室</v>
          </cell>
          <cell r="C161" t="str">
            <v>1530017</v>
          </cell>
          <cell r="D161">
            <v>1</v>
          </cell>
          <cell r="E161">
            <v>19</v>
          </cell>
          <cell r="F161">
            <v>7</v>
          </cell>
        </row>
        <row r="162">
          <cell r="A162">
            <v>1530025</v>
          </cell>
          <cell r="B162" t="str">
            <v>云南省人大常委会</v>
          </cell>
          <cell r="C162" t="str">
            <v>1530025</v>
          </cell>
          <cell r="D162">
            <v>1</v>
          </cell>
          <cell r="E162">
            <v>19</v>
          </cell>
          <cell r="F162">
            <v>12</v>
          </cell>
        </row>
        <row r="163">
          <cell r="A163">
            <v>1530030</v>
          </cell>
          <cell r="B163" t="str">
            <v>云南省科学技术厅</v>
          </cell>
          <cell r="C163" t="str">
            <v>1530030</v>
          </cell>
          <cell r="D163">
            <v>3</v>
          </cell>
          <cell r="E163">
            <v>57</v>
          </cell>
          <cell r="F163">
            <v>34</v>
          </cell>
        </row>
        <row r="164">
          <cell r="A164">
            <v>1530109</v>
          </cell>
          <cell r="B164" t="str">
            <v>云南省高级人民法院</v>
          </cell>
          <cell r="C164" t="str">
            <v>1530109</v>
          </cell>
          <cell r="D164">
            <v>2</v>
          </cell>
          <cell r="E164">
            <v>38</v>
          </cell>
          <cell r="F164">
            <v>24</v>
          </cell>
        </row>
        <row r="165">
          <cell r="A165">
            <v>2530352</v>
          </cell>
          <cell r="B165" t="str">
            <v>昭通市委社会工作部</v>
          </cell>
          <cell r="C165" t="str">
            <v>2530352</v>
          </cell>
          <cell r="D165">
            <v>1</v>
          </cell>
          <cell r="E165">
            <v>19</v>
          </cell>
          <cell r="F165">
            <v>16</v>
          </cell>
        </row>
        <row r="166">
          <cell r="A166">
            <v>2530560</v>
          </cell>
          <cell r="B166" t="str">
            <v>玉溪市财政局</v>
          </cell>
          <cell r="C166" t="str">
            <v>2530560</v>
          </cell>
          <cell r="D166">
            <v>1</v>
          </cell>
          <cell r="E166">
            <v>19</v>
          </cell>
          <cell r="F166">
            <v>13</v>
          </cell>
        </row>
        <row r="167">
          <cell r="A167">
            <v>2531134</v>
          </cell>
          <cell r="B167" t="str">
            <v>西双版纳州市场监督管理局</v>
          </cell>
          <cell r="C167" t="str">
            <v>2531134</v>
          </cell>
          <cell r="D167">
            <v>1</v>
          </cell>
          <cell r="E167">
            <v>19</v>
          </cell>
          <cell r="F167">
            <v>12</v>
          </cell>
        </row>
        <row r="168">
          <cell r="A168">
            <v>3530204</v>
          </cell>
          <cell r="B168" t="str">
            <v>盘龙区市场监督管理局</v>
          </cell>
          <cell r="C168" t="str">
            <v>3530204</v>
          </cell>
          <cell r="D168">
            <v>1</v>
          </cell>
          <cell r="E168">
            <v>19</v>
          </cell>
          <cell r="F168">
            <v>14</v>
          </cell>
        </row>
        <row r="169">
          <cell r="A169">
            <v>3530728</v>
          </cell>
          <cell r="B169" t="str">
            <v>楚雄市纪委监委</v>
          </cell>
          <cell r="C169" t="str">
            <v>3530728</v>
          </cell>
          <cell r="D169">
            <v>1</v>
          </cell>
          <cell r="E169">
            <v>19</v>
          </cell>
          <cell r="F169">
            <v>10</v>
          </cell>
        </row>
        <row r="170">
          <cell r="A170">
            <v>4530468</v>
          </cell>
          <cell r="B170" t="str">
            <v>麒麟区人民政府街道办事处大职位03</v>
          </cell>
          <cell r="C170" t="str">
            <v>4530468</v>
          </cell>
          <cell r="D170">
            <v>4</v>
          </cell>
          <cell r="E170">
            <v>75</v>
          </cell>
          <cell r="F170">
            <v>44</v>
          </cell>
        </row>
        <row r="171">
          <cell r="A171">
            <v>1530001</v>
          </cell>
          <cell r="B171" t="str">
            <v>云南省纪委省监委机关、派驻机构，省委巡视机构</v>
          </cell>
          <cell r="C171" t="str">
            <v>1530001</v>
          </cell>
          <cell r="D171">
            <v>2</v>
          </cell>
          <cell r="E171">
            <v>37</v>
          </cell>
          <cell r="F171">
            <v>25</v>
          </cell>
        </row>
        <row r="172">
          <cell r="A172">
            <v>1530003</v>
          </cell>
          <cell r="B172" t="str">
            <v>云南省纪委省监委机关、派驻机构，省委巡视机构</v>
          </cell>
          <cell r="C172" t="str">
            <v>1530003</v>
          </cell>
          <cell r="D172">
            <v>2</v>
          </cell>
          <cell r="E172">
            <v>37</v>
          </cell>
          <cell r="F172">
            <v>19</v>
          </cell>
        </row>
        <row r="173">
          <cell r="A173">
            <v>1530010</v>
          </cell>
          <cell r="B173" t="str">
            <v>中共云南省委组织部</v>
          </cell>
          <cell r="C173" t="str">
            <v>1530010</v>
          </cell>
          <cell r="D173">
            <v>2</v>
          </cell>
          <cell r="E173">
            <v>37</v>
          </cell>
          <cell r="F173">
            <v>25</v>
          </cell>
        </row>
        <row r="174">
          <cell r="A174">
            <v>1530107</v>
          </cell>
          <cell r="B174" t="str">
            <v>云南省高级人民法院</v>
          </cell>
          <cell r="C174" t="str">
            <v>1530107</v>
          </cell>
          <cell r="D174">
            <v>2</v>
          </cell>
          <cell r="E174">
            <v>37</v>
          </cell>
          <cell r="F174">
            <v>23</v>
          </cell>
        </row>
        <row r="175">
          <cell r="A175">
            <v>2530354</v>
          </cell>
          <cell r="B175" t="str">
            <v>昭通市市级机关大职位02</v>
          </cell>
          <cell r="C175" t="str">
            <v>2530354</v>
          </cell>
          <cell r="D175">
            <v>2</v>
          </cell>
          <cell r="E175">
            <v>37</v>
          </cell>
          <cell r="F175">
            <v>15</v>
          </cell>
        </row>
        <row r="176">
          <cell r="A176">
            <v>1530053</v>
          </cell>
          <cell r="B176" t="str">
            <v>云南省财政厅绩效评价中心</v>
          </cell>
          <cell r="C176" t="str">
            <v>1530053</v>
          </cell>
          <cell r="D176">
            <v>1</v>
          </cell>
          <cell r="E176">
            <v>18</v>
          </cell>
          <cell r="F176">
            <v>7</v>
          </cell>
        </row>
        <row r="177">
          <cell r="A177">
            <v>1530065</v>
          </cell>
          <cell r="B177" t="str">
            <v>云南省卫生健康委员会</v>
          </cell>
          <cell r="C177" t="str">
            <v>1530065</v>
          </cell>
          <cell r="D177">
            <v>1</v>
          </cell>
          <cell r="E177">
            <v>18</v>
          </cell>
          <cell r="F177">
            <v>8</v>
          </cell>
        </row>
        <row r="178">
          <cell r="A178">
            <v>1530079</v>
          </cell>
          <cell r="B178" t="str">
            <v>云南省统计局</v>
          </cell>
          <cell r="C178" t="str">
            <v>1530079</v>
          </cell>
          <cell r="D178">
            <v>1</v>
          </cell>
          <cell r="E178">
            <v>18</v>
          </cell>
          <cell r="F178">
            <v>14</v>
          </cell>
        </row>
        <row r="179">
          <cell r="A179">
            <v>1530080</v>
          </cell>
          <cell r="B179" t="str">
            <v>云南省统计局</v>
          </cell>
          <cell r="C179" t="str">
            <v>1530080</v>
          </cell>
          <cell r="D179">
            <v>1</v>
          </cell>
          <cell r="E179">
            <v>18</v>
          </cell>
          <cell r="F179">
            <v>13</v>
          </cell>
        </row>
        <row r="180">
          <cell r="A180">
            <v>1530088</v>
          </cell>
          <cell r="B180" t="str">
            <v>云南省数据局</v>
          </cell>
          <cell r="C180" t="str">
            <v>1530088</v>
          </cell>
          <cell r="D180">
            <v>1</v>
          </cell>
          <cell r="E180">
            <v>18</v>
          </cell>
          <cell r="F180">
            <v>11</v>
          </cell>
        </row>
        <row r="181">
          <cell r="A181">
            <v>2530172</v>
          </cell>
          <cell r="B181" t="str">
            <v>昆明市市场监督管理局经济技术开发区分局</v>
          </cell>
          <cell r="C181" t="str">
            <v>2530172</v>
          </cell>
          <cell r="D181">
            <v>1</v>
          </cell>
          <cell r="E181">
            <v>18</v>
          </cell>
          <cell r="F181">
            <v>5</v>
          </cell>
        </row>
        <row r="182">
          <cell r="A182">
            <v>2530430</v>
          </cell>
          <cell r="B182" t="str">
            <v>曲靖市财政局</v>
          </cell>
          <cell r="C182" t="str">
            <v>2530430</v>
          </cell>
          <cell r="D182">
            <v>1</v>
          </cell>
          <cell r="E182">
            <v>18</v>
          </cell>
          <cell r="F182">
            <v>9</v>
          </cell>
        </row>
        <row r="183">
          <cell r="A183">
            <v>2530431</v>
          </cell>
          <cell r="B183" t="str">
            <v>曲靖市财政局</v>
          </cell>
          <cell r="C183" t="str">
            <v>2530431</v>
          </cell>
          <cell r="D183">
            <v>1</v>
          </cell>
          <cell r="E183">
            <v>18</v>
          </cell>
          <cell r="F183">
            <v>8</v>
          </cell>
        </row>
        <row r="184">
          <cell r="A184">
            <v>2530439</v>
          </cell>
          <cell r="B184" t="str">
            <v>曲靖市广播电视局</v>
          </cell>
          <cell r="C184" t="str">
            <v>2530439</v>
          </cell>
          <cell r="D184">
            <v>1</v>
          </cell>
          <cell r="E184">
            <v>18</v>
          </cell>
          <cell r="F184">
            <v>10</v>
          </cell>
        </row>
        <row r="185">
          <cell r="A185">
            <v>3530202</v>
          </cell>
          <cell r="B185" t="str">
            <v>盘龙区水务局</v>
          </cell>
          <cell r="C185" t="str">
            <v>3530202</v>
          </cell>
          <cell r="D185">
            <v>1</v>
          </cell>
          <cell r="E185">
            <v>18</v>
          </cell>
          <cell r="F185">
            <v>10</v>
          </cell>
        </row>
        <row r="186">
          <cell r="A186">
            <v>3530210</v>
          </cell>
          <cell r="B186" t="str">
            <v>官渡区市场监督管理局</v>
          </cell>
          <cell r="C186" t="str">
            <v>3530210</v>
          </cell>
          <cell r="D186">
            <v>1</v>
          </cell>
          <cell r="E186">
            <v>18</v>
          </cell>
          <cell r="F186">
            <v>6</v>
          </cell>
        </row>
        <row r="187">
          <cell r="A187">
            <v>3530726</v>
          </cell>
          <cell r="B187" t="str">
            <v>楚雄市委组织部</v>
          </cell>
          <cell r="C187" t="str">
            <v>3530726</v>
          </cell>
          <cell r="D187">
            <v>1</v>
          </cell>
          <cell r="E187">
            <v>18</v>
          </cell>
          <cell r="F187">
            <v>11</v>
          </cell>
        </row>
        <row r="188">
          <cell r="A188">
            <v>2530159</v>
          </cell>
          <cell r="B188" t="str">
            <v>昆明市交通运输综合行政执法支队大职位06</v>
          </cell>
          <cell r="C188" t="str">
            <v>2530159</v>
          </cell>
          <cell r="D188">
            <v>4</v>
          </cell>
          <cell r="E188">
            <v>70</v>
          </cell>
          <cell r="F188">
            <v>34</v>
          </cell>
        </row>
        <row r="189">
          <cell r="A189">
            <v>4530466</v>
          </cell>
          <cell r="B189" t="str">
            <v>麒麟区人民政府街道办事处大职位01</v>
          </cell>
          <cell r="C189" t="str">
            <v>4530466</v>
          </cell>
          <cell r="D189">
            <v>2</v>
          </cell>
          <cell r="E189">
            <v>35</v>
          </cell>
          <cell r="F189">
            <v>15</v>
          </cell>
        </row>
        <row r="190">
          <cell r="A190">
            <v>1530043</v>
          </cell>
          <cell r="B190" t="str">
            <v>云南省民政厅</v>
          </cell>
          <cell r="C190" t="str">
            <v>1530043</v>
          </cell>
          <cell r="D190">
            <v>1</v>
          </cell>
          <cell r="E190">
            <v>17</v>
          </cell>
          <cell r="F190">
            <v>2</v>
          </cell>
        </row>
        <row r="191">
          <cell r="A191">
            <v>1530057</v>
          </cell>
          <cell r="B191" t="str">
            <v>云南省公路局</v>
          </cell>
          <cell r="C191" t="str">
            <v>1530057</v>
          </cell>
          <cell r="D191">
            <v>1</v>
          </cell>
          <cell r="E191">
            <v>17</v>
          </cell>
          <cell r="F191">
            <v>10</v>
          </cell>
        </row>
        <row r="192">
          <cell r="A192">
            <v>1530123</v>
          </cell>
          <cell r="B192" t="str">
            <v>云南省社会科学界联合会</v>
          </cell>
          <cell r="C192" t="str">
            <v>1530123</v>
          </cell>
          <cell r="D192">
            <v>1</v>
          </cell>
          <cell r="E192">
            <v>17</v>
          </cell>
          <cell r="F192">
            <v>11</v>
          </cell>
        </row>
        <row r="193">
          <cell r="A193">
            <v>2531012</v>
          </cell>
          <cell r="B193" t="str">
            <v>普洱市林业和草原局</v>
          </cell>
          <cell r="C193" t="str">
            <v>2531012</v>
          </cell>
          <cell r="D193">
            <v>1</v>
          </cell>
          <cell r="E193">
            <v>17</v>
          </cell>
          <cell r="F193">
            <v>10</v>
          </cell>
        </row>
        <row r="194">
          <cell r="A194">
            <v>3530214</v>
          </cell>
          <cell r="B194" t="str">
            <v>西山区委社会工作部</v>
          </cell>
          <cell r="C194" t="str">
            <v>3530214</v>
          </cell>
          <cell r="D194">
            <v>1</v>
          </cell>
          <cell r="E194">
            <v>17</v>
          </cell>
          <cell r="F194">
            <v>12</v>
          </cell>
        </row>
        <row r="195">
          <cell r="A195">
            <v>3531511</v>
          </cell>
          <cell r="B195" t="str">
            <v>昆明市官渡区人民检察院</v>
          </cell>
          <cell r="C195" t="str">
            <v>3531511</v>
          </cell>
          <cell r="D195">
            <v>1</v>
          </cell>
          <cell r="E195">
            <v>17</v>
          </cell>
          <cell r="F195">
            <v>11</v>
          </cell>
        </row>
        <row r="196">
          <cell r="A196">
            <v>1530002</v>
          </cell>
          <cell r="B196" t="str">
            <v>云南省纪委省监委机关、派驻机构，省委巡视机构</v>
          </cell>
          <cell r="C196" t="str">
            <v>1530002</v>
          </cell>
          <cell r="D196">
            <v>2</v>
          </cell>
          <cell r="E196">
            <v>33</v>
          </cell>
          <cell r="F196">
            <v>19</v>
          </cell>
        </row>
        <row r="197">
          <cell r="A197">
            <v>1530045</v>
          </cell>
          <cell r="B197" t="str">
            <v>云南省司法厅</v>
          </cell>
          <cell r="C197" t="str">
            <v>1530045</v>
          </cell>
          <cell r="D197">
            <v>2</v>
          </cell>
          <cell r="E197">
            <v>32</v>
          </cell>
          <cell r="F197">
            <v>23</v>
          </cell>
        </row>
        <row r="198">
          <cell r="A198">
            <v>1530076</v>
          </cell>
          <cell r="B198" t="str">
            <v>云南省能源局</v>
          </cell>
          <cell r="C198" t="str">
            <v>1530076</v>
          </cell>
          <cell r="D198">
            <v>2</v>
          </cell>
          <cell r="E198">
            <v>32</v>
          </cell>
          <cell r="F198">
            <v>6</v>
          </cell>
        </row>
        <row r="199">
          <cell r="A199">
            <v>1530092</v>
          </cell>
          <cell r="B199" t="str">
            <v>云南省监狱管理局</v>
          </cell>
          <cell r="C199" t="str">
            <v>1530092</v>
          </cell>
          <cell r="D199">
            <v>1</v>
          </cell>
          <cell r="E199">
            <v>16</v>
          </cell>
          <cell r="F199">
            <v>8</v>
          </cell>
        </row>
        <row r="200">
          <cell r="A200">
            <v>2530170</v>
          </cell>
          <cell r="B200" t="str">
            <v>昆明市市场监督管理局高新技术产业开发区分局</v>
          </cell>
          <cell r="C200" t="str">
            <v>2530170</v>
          </cell>
          <cell r="D200">
            <v>1</v>
          </cell>
          <cell r="E200">
            <v>16</v>
          </cell>
          <cell r="F200">
            <v>4</v>
          </cell>
        </row>
        <row r="201">
          <cell r="A201">
            <v>2530437</v>
          </cell>
          <cell r="B201" t="str">
            <v>曲靖市市场监督管理局</v>
          </cell>
          <cell r="C201" t="str">
            <v>2530437</v>
          </cell>
          <cell r="D201">
            <v>1</v>
          </cell>
          <cell r="E201">
            <v>16</v>
          </cell>
          <cell r="F201">
            <v>13</v>
          </cell>
        </row>
        <row r="202">
          <cell r="A202">
            <v>2530648</v>
          </cell>
          <cell r="B202" t="str">
            <v>保山市林业和草原局</v>
          </cell>
          <cell r="C202" t="str">
            <v>2530648</v>
          </cell>
          <cell r="D202">
            <v>1</v>
          </cell>
          <cell r="E202">
            <v>16</v>
          </cell>
          <cell r="F202">
            <v>7</v>
          </cell>
        </row>
        <row r="203">
          <cell r="A203">
            <v>2530715</v>
          </cell>
          <cell r="B203" t="str">
            <v>楚雄州工业和信息化局</v>
          </cell>
          <cell r="C203" t="str">
            <v>2530715</v>
          </cell>
          <cell r="D203">
            <v>1</v>
          </cell>
          <cell r="E203">
            <v>16</v>
          </cell>
          <cell r="F203">
            <v>10</v>
          </cell>
        </row>
        <row r="204">
          <cell r="A204">
            <v>2530808</v>
          </cell>
          <cell r="B204" t="str">
            <v>红河州林业和草原有害生物防治检疫中心</v>
          </cell>
          <cell r="C204" t="str">
            <v>2530808</v>
          </cell>
          <cell r="D204">
            <v>1</v>
          </cell>
          <cell r="E204">
            <v>16</v>
          </cell>
          <cell r="F204">
            <v>12</v>
          </cell>
        </row>
        <row r="205">
          <cell r="A205">
            <v>2531338</v>
          </cell>
          <cell r="B205" t="str">
            <v>临沧市人民政府外事办公室</v>
          </cell>
          <cell r="C205" t="str">
            <v>2531338</v>
          </cell>
          <cell r="D205">
            <v>1</v>
          </cell>
          <cell r="E205">
            <v>16</v>
          </cell>
          <cell r="F205">
            <v>12</v>
          </cell>
        </row>
        <row r="206">
          <cell r="A206">
            <v>3530197</v>
          </cell>
          <cell r="B206" t="str">
            <v>盘龙区财政局</v>
          </cell>
          <cell r="C206" t="str">
            <v>3530197</v>
          </cell>
          <cell r="D206">
            <v>1</v>
          </cell>
          <cell r="E206">
            <v>16</v>
          </cell>
          <cell r="F206">
            <v>10</v>
          </cell>
        </row>
        <row r="207">
          <cell r="A207">
            <v>3530266</v>
          </cell>
          <cell r="B207" t="str">
            <v>安宁市应急管理局</v>
          </cell>
          <cell r="C207" t="str">
            <v>3530266</v>
          </cell>
          <cell r="D207">
            <v>1</v>
          </cell>
          <cell r="E207">
            <v>16</v>
          </cell>
          <cell r="F207">
            <v>12</v>
          </cell>
        </row>
        <row r="208">
          <cell r="A208">
            <v>3530267</v>
          </cell>
          <cell r="B208" t="str">
            <v>安宁市应急管理局</v>
          </cell>
          <cell r="C208" t="str">
            <v>3530267</v>
          </cell>
          <cell r="D208">
            <v>1</v>
          </cell>
          <cell r="E208">
            <v>16</v>
          </cell>
          <cell r="F208">
            <v>11</v>
          </cell>
        </row>
        <row r="209">
          <cell r="A209">
            <v>3530271</v>
          </cell>
          <cell r="B209" t="str">
            <v>晋宁区区级机关大职位02</v>
          </cell>
          <cell r="C209" t="str">
            <v>3530271</v>
          </cell>
          <cell r="D209">
            <v>2</v>
          </cell>
          <cell r="E209">
            <v>32</v>
          </cell>
          <cell r="F209">
            <v>12</v>
          </cell>
        </row>
        <row r="210">
          <cell r="A210">
            <v>3530280</v>
          </cell>
          <cell r="B210" t="str">
            <v>宜良县委办公室</v>
          </cell>
          <cell r="C210" t="str">
            <v>3530280</v>
          </cell>
          <cell r="D210">
            <v>1</v>
          </cell>
          <cell r="E210">
            <v>16</v>
          </cell>
          <cell r="F210">
            <v>9</v>
          </cell>
        </row>
        <row r="211">
          <cell r="A211">
            <v>3531512</v>
          </cell>
          <cell r="B211" t="str">
            <v>昆明市官渡区人民检察院</v>
          </cell>
          <cell r="C211" t="str">
            <v>3531512</v>
          </cell>
          <cell r="D211">
            <v>1</v>
          </cell>
          <cell r="E211">
            <v>16</v>
          </cell>
          <cell r="F211">
            <v>11</v>
          </cell>
        </row>
        <row r="212">
          <cell r="A212">
            <v>4530493</v>
          </cell>
          <cell r="B212" t="str">
            <v>陆良县人民政府中枢街道办事处</v>
          </cell>
          <cell r="C212" t="str">
            <v>4530493</v>
          </cell>
          <cell r="D212">
            <v>2</v>
          </cell>
          <cell r="E212">
            <v>32</v>
          </cell>
          <cell r="F212">
            <v>20</v>
          </cell>
        </row>
        <row r="213">
          <cell r="A213">
            <v>2530461</v>
          </cell>
          <cell r="B213" t="str">
            <v>曲靖市下属县生态环境保护综合行政执法大队大职位02</v>
          </cell>
          <cell r="C213" t="str">
            <v>2530461</v>
          </cell>
          <cell r="D213">
            <v>2</v>
          </cell>
          <cell r="E213">
            <v>31</v>
          </cell>
          <cell r="F213">
            <v>12</v>
          </cell>
        </row>
        <row r="214">
          <cell r="A214">
            <v>3530579</v>
          </cell>
          <cell r="B214" t="str">
            <v>玉溪市县（市、区）水利局大职位</v>
          </cell>
          <cell r="C214" t="str">
            <v>3530579</v>
          </cell>
          <cell r="D214">
            <v>2</v>
          </cell>
          <cell r="E214">
            <v>31</v>
          </cell>
          <cell r="F214">
            <v>19</v>
          </cell>
        </row>
        <row r="215">
          <cell r="A215">
            <v>1530006</v>
          </cell>
          <cell r="B215" t="str">
            <v>云南省纪委省监委机关、派驻机构，省委巡视机构</v>
          </cell>
          <cell r="C215" t="str">
            <v>1530006</v>
          </cell>
          <cell r="D215">
            <v>1</v>
          </cell>
          <cell r="E215">
            <v>15</v>
          </cell>
          <cell r="F215">
            <v>8</v>
          </cell>
        </row>
        <row r="216">
          <cell r="A216">
            <v>1530014</v>
          </cell>
          <cell r="B216" t="str">
            <v>中共云南省委政策研究室</v>
          </cell>
          <cell r="C216" t="str">
            <v>1530014</v>
          </cell>
          <cell r="D216">
            <v>1</v>
          </cell>
          <cell r="E216">
            <v>15</v>
          </cell>
          <cell r="F216">
            <v>3</v>
          </cell>
        </row>
        <row r="217">
          <cell r="A217">
            <v>1530018</v>
          </cell>
          <cell r="B217" t="str">
            <v>中共云南省委金融委员会办公室</v>
          </cell>
          <cell r="C217" t="str">
            <v>1530018</v>
          </cell>
          <cell r="D217">
            <v>1</v>
          </cell>
          <cell r="E217">
            <v>15</v>
          </cell>
          <cell r="F217">
            <v>6</v>
          </cell>
        </row>
        <row r="218">
          <cell r="A218">
            <v>1530078</v>
          </cell>
          <cell r="B218" t="str">
            <v>云南省林业工会委员会</v>
          </cell>
          <cell r="C218" t="str">
            <v>1530078</v>
          </cell>
          <cell r="D218">
            <v>1</v>
          </cell>
          <cell r="E218">
            <v>15</v>
          </cell>
          <cell r="F218">
            <v>5</v>
          </cell>
        </row>
        <row r="219">
          <cell r="A219">
            <v>1530120</v>
          </cell>
          <cell r="B219" t="str">
            <v>云南省人民检察院</v>
          </cell>
          <cell r="C219" t="str">
            <v>1530120</v>
          </cell>
          <cell r="D219">
            <v>1</v>
          </cell>
          <cell r="E219">
            <v>15</v>
          </cell>
          <cell r="F219">
            <v>8</v>
          </cell>
        </row>
        <row r="220">
          <cell r="A220">
            <v>2530564</v>
          </cell>
          <cell r="B220" t="str">
            <v>玉溪市文化和旅游局</v>
          </cell>
          <cell r="C220" t="str">
            <v>2530564</v>
          </cell>
          <cell r="D220">
            <v>1</v>
          </cell>
          <cell r="E220">
            <v>15</v>
          </cell>
          <cell r="F220">
            <v>12</v>
          </cell>
        </row>
        <row r="221">
          <cell r="A221">
            <v>2530811</v>
          </cell>
          <cell r="B221" t="str">
            <v>红河州生态环境局</v>
          </cell>
          <cell r="C221" t="str">
            <v>2530811</v>
          </cell>
          <cell r="D221">
            <v>1</v>
          </cell>
          <cell r="E221">
            <v>15</v>
          </cell>
          <cell r="F221">
            <v>9</v>
          </cell>
        </row>
        <row r="222">
          <cell r="A222">
            <v>2531266</v>
          </cell>
          <cell r="B222" t="str">
            <v>丽江市玉龙县生态环境保护综合行政执法大队</v>
          </cell>
          <cell r="C222" t="str">
            <v>2531266</v>
          </cell>
          <cell r="D222">
            <v>1</v>
          </cell>
          <cell r="E222">
            <v>15</v>
          </cell>
          <cell r="F222">
            <v>6</v>
          </cell>
        </row>
        <row r="223">
          <cell r="A223">
            <v>2531315</v>
          </cell>
          <cell r="B223" t="str">
            <v>迪庆州老干部活动中心</v>
          </cell>
          <cell r="C223" t="str">
            <v>2531315</v>
          </cell>
          <cell r="D223">
            <v>1</v>
          </cell>
          <cell r="E223">
            <v>15</v>
          </cell>
          <cell r="F223">
            <v>6</v>
          </cell>
        </row>
        <row r="224">
          <cell r="A224">
            <v>3530273</v>
          </cell>
          <cell r="B224" t="str">
            <v>晋宁区卫生健康局</v>
          </cell>
          <cell r="C224" t="str">
            <v>3530273</v>
          </cell>
          <cell r="D224">
            <v>1</v>
          </cell>
          <cell r="E224">
            <v>15</v>
          </cell>
          <cell r="F224">
            <v>10</v>
          </cell>
        </row>
        <row r="225">
          <cell r="A225">
            <v>3531024</v>
          </cell>
          <cell r="B225" t="str">
            <v>思茅区农业农村局</v>
          </cell>
          <cell r="C225" t="str">
            <v>3531024</v>
          </cell>
          <cell r="D225">
            <v>1</v>
          </cell>
          <cell r="E225">
            <v>15</v>
          </cell>
          <cell r="F225">
            <v>12</v>
          </cell>
        </row>
        <row r="226">
          <cell r="A226">
            <v>3531319</v>
          </cell>
          <cell r="B226" t="str">
            <v>香格里拉市农业农村局</v>
          </cell>
          <cell r="C226" t="str">
            <v>3531319</v>
          </cell>
          <cell r="D226">
            <v>1</v>
          </cell>
          <cell r="E226">
            <v>15</v>
          </cell>
          <cell r="F226">
            <v>8</v>
          </cell>
        </row>
        <row r="227">
          <cell r="A227">
            <v>4531136</v>
          </cell>
          <cell r="B227" t="str">
            <v>景洪市人民政府曼弄枫街道办事处</v>
          </cell>
          <cell r="C227" t="str">
            <v>4531136</v>
          </cell>
          <cell r="D227">
            <v>1</v>
          </cell>
          <cell r="E227">
            <v>15</v>
          </cell>
          <cell r="F227">
            <v>6</v>
          </cell>
        </row>
        <row r="228">
          <cell r="A228">
            <v>4530393</v>
          </cell>
          <cell r="B228" t="str">
            <v>昭通市下辖人民政府街道办事处大职位</v>
          </cell>
          <cell r="C228" t="str">
            <v>4530393</v>
          </cell>
          <cell r="D228">
            <v>4</v>
          </cell>
          <cell r="E228">
            <v>58</v>
          </cell>
          <cell r="F228">
            <v>22</v>
          </cell>
        </row>
        <row r="229">
          <cell r="A229">
            <v>1530068</v>
          </cell>
          <cell r="B229" t="str">
            <v>云南省审计厅</v>
          </cell>
          <cell r="C229" t="str">
            <v>1530068</v>
          </cell>
          <cell r="D229">
            <v>1</v>
          </cell>
          <cell r="E229">
            <v>14</v>
          </cell>
          <cell r="F229">
            <v>11</v>
          </cell>
        </row>
        <row r="230">
          <cell r="A230">
            <v>1530086</v>
          </cell>
          <cell r="B230" t="str">
            <v>云南省数据局</v>
          </cell>
          <cell r="C230" t="str">
            <v>1530086</v>
          </cell>
          <cell r="D230">
            <v>1</v>
          </cell>
          <cell r="E230">
            <v>14</v>
          </cell>
          <cell r="F230">
            <v>3</v>
          </cell>
        </row>
        <row r="231">
          <cell r="A231">
            <v>2530140</v>
          </cell>
          <cell r="B231" t="str">
            <v>昆明市公安局</v>
          </cell>
          <cell r="C231" t="str">
            <v>2530140</v>
          </cell>
          <cell r="D231">
            <v>2</v>
          </cell>
          <cell r="E231">
            <v>28</v>
          </cell>
          <cell r="F231">
            <v>12</v>
          </cell>
        </row>
        <row r="232">
          <cell r="A232">
            <v>2530141</v>
          </cell>
          <cell r="B232" t="str">
            <v>昆明市公安局</v>
          </cell>
          <cell r="C232" t="str">
            <v>2530141</v>
          </cell>
          <cell r="D232">
            <v>1</v>
          </cell>
          <cell r="E232">
            <v>14</v>
          </cell>
          <cell r="F232">
            <v>11</v>
          </cell>
        </row>
        <row r="233">
          <cell r="A233">
            <v>2530164</v>
          </cell>
          <cell r="B233" t="str">
            <v>昆明市审计局</v>
          </cell>
          <cell r="C233" t="str">
            <v>2530164</v>
          </cell>
          <cell r="D233">
            <v>1</v>
          </cell>
          <cell r="E233">
            <v>14</v>
          </cell>
          <cell r="F233">
            <v>10</v>
          </cell>
        </row>
        <row r="234">
          <cell r="A234">
            <v>2530901</v>
          </cell>
          <cell r="B234" t="str">
            <v>文山州教育体育局</v>
          </cell>
          <cell r="C234" t="str">
            <v>2530901</v>
          </cell>
          <cell r="D234">
            <v>1</v>
          </cell>
          <cell r="E234">
            <v>14</v>
          </cell>
          <cell r="F234">
            <v>8</v>
          </cell>
        </row>
        <row r="235">
          <cell r="A235">
            <v>2531011</v>
          </cell>
          <cell r="B235" t="str">
            <v>普洱市发展和改革委员会</v>
          </cell>
          <cell r="C235" t="str">
            <v>2531011</v>
          </cell>
          <cell r="D235">
            <v>1</v>
          </cell>
          <cell r="E235">
            <v>14</v>
          </cell>
          <cell r="F235">
            <v>10</v>
          </cell>
        </row>
        <row r="236">
          <cell r="A236">
            <v>2531508</v>
          </cell>
          <cell r="B236" t="str">
            <v>昆明市人民检察院</v>
          </cell>
          <cell r="C236" t="str">
            <v>2531508</v>
          </cell>
          <cell r="D236">
            <v>1</v>
          </cell>
          <cell r="E236">
            <v>14</v>
          </cell>
          <cell r="F236">
            <v>9</v>
          </cell>
        </row>
        <row r="237">
          <cell r="A237">
            <v>3530315</v>
          </cell>
          <cell r="B237" t="str">
            <v>嵩明县人力资源社会保障局</v>
          </cell>
          <cell r="C237" t="str">
            <v>3530315</v>
          </cell>
          <cell r="D237">
            <v>1</v>
          </cell>
          <cell r="E237">
            <v>14</v>
          </cell>
          <cell r="F237">
            <v>5</v>
          </cell>
        </row>
        <row r="238">
          <cell r="A238">
            <v>1530083</v>
          </cell>
          <cell r="B238" t="str">
            <v>云南省统计局普查中心</v>
          </cell>
          <cell r="C238" t="str">
            <v>1530083</v>
          </cell>
          <cell r="D238">
            <v>1</v>
          </cell>
          <cell r="E238">
            <v>13</v>
          </cell>
          <cell r="F238">
            <v>7</v>
          </cell>
        </row>
        <row r="239">
          <cell r="A239">
            <v>1530093</v>
          </cell>
          <cell r="B239" t="str">
            <v>云南省疾病预防控制局</v>
          </cell>
          <cell r="C239" t="str">
            <v>1530093</v>
          </cell>
          <cell r="D239">
            <v>1</v>
          </cell>
          <cell r="E239">
            <v>13</v>
          </cell>
          <cell r="F239">
            <v>7</v>
          </cell>
        </row>
        <row r="240">
          <cell r="A240">
            <v>1530111</v>
          </cell>
          <cell r="B240" t="str">
            <v>云南省高级人民法院</v>
          </cell>
          <cell r="C240" t="str">
            <v>1530111</v>
          </cell>
          <cell r="D240">
            <v>2</v>
          </cell>
          <cell r="E240">
            <v>26</v>
          </cell>
          <cell r="F240">
            <v>17</v>
          </cell>
        </row>
        <row r="241">
          <cell r="A241">
            <v>2530171</v>
          </cell>
          <cell r="B241" t="str">
            <v>昆明市市场监督管理局经济技术开发区分局</v>
          </cell>
          <cell r="C241" t="str">
            <v>2530171</v>
          </cell>
          <cell r="D241">
            <v>1</v>
          </cell>
          <cell r="E241">
            <v>13</v>
          </cell>
          <cell r="F241">
            <v>1</v>
          </cell>
        </row>
        <row r="242">
          <cell r="A242">
            <v>2530182</v>
          </cell>
          <cell r="B242" t="str">
            <v>昆明市供销合作社联合社</v>
          </cell>
          <cell r="C242" t="str">
            <v>2530182</v>
          </cell>
          <cell r="D242">
            <v>1</v>
          </cell>
          <cell r="E242">
            <v>13</v>
          </cell>
          <cell r="F242">
            <v>8</v>
          </cell>
        </row>
        <row r="243">
          <cell r="A243">
            <v>2530187</v>
          </cell>
          <cell r="B243" t="str">
            <v>昆明空港经济区管理委员会</v>
          </cell>
          <cell r="C243" t="str">
            <v>2530187</v>
          </cell>
          <cell r="D243">
            <v>3</v>
          </cell>
          <cell r="E243">
            <v>39</v>
          </cell>
          <cell r="F243">
            <v>20</v>
          </cell>
        </row>
        <row r="244">
          <cell r="A244">
            <v>2530351</v>
          </cell>
          <cell r="B244" t="str">
            <v>昭通市委社会工作部</v>
          </cell>
          <cell r="C244" t="str">
            <v>2530351</v>
          </cell>
          <cell r="D244">
            <v>1</v>
          </cell>
          <cell r="E244">
            <v>13</v>
          </cell>
          <cell r="F244">
            <v>5</v>
          </cell>
        </row>
        <row r="245">
          <cell r="A245">
            <v>2530428</v>
          </cell>
          <cell r="B245" t="str">
            <v>曲靖市司法局</v>
          </cell>
          <cell r="C245" t="str">
            <v>2530428</v>
          </cell>
          <cell r="D245">
            <v>1</v>
          </cell>
          <cell r="E245">
            <v>13</v>
          </cell>
          <cell r="F245">
            <v>8</v>
          </cell>
        </row>
        <row r="246">
          <cell r="A246">
            <v>2530559</v>
          </cell>
          <cell r="B246" t="str">
            <v>玉溪市财政局</v>
          </cell>
          <cell r="C246" t="str">
            <v>2530559</v>
          </cell>
          <cell r="D246">
            <v>1</v>
          </cell>
          <cell r="E246">
            <v>13</v>
          </cell>
          <cell r="F246">
            <v>5</v>
          </cell>
        </row>
        <row r="247">
          <cell r="A247">
            <v>2530643</v>
          </cell>
          <cell r="B247" t="str">
            <v>保山市发展和改革委员会</v>
          </cell>
          <cell r="C247" t="str">
            <v>2530643</v>
          </cell>
          <cell r="D247">
            <v>1</v>
          </cell>
          <cell r="E247">
            <v>13</v>
          </cell>
          <cell r="F247">
            <v>3</v>
          </cell>
        </row>
        <row r="248">
          <cell r="A248">
            <v>2531133</v>
          </cell>
          <cell r="B248" t="str">
            <v>西双版纳州农业农村局</v>
          </cell>
          <cell r="C248" t="str">
            <v>2531133</v>
          </cell>
          <cell r="D248">
            <v>1</v>
          </cell>
          <cell r="E248">
            <v>13</v>
          </cell>
          <cell r="F248">
            <v>9</v>
          </cell>
        </row>
        <row r="249">
          <cell r="A249">
            <v>2531148</v>
          </cell>
          <cell r="B249" t="str">
            <v>大理州审计局</v>
          </cell>
          <cell r="C249" t="str">
            <v>2531148</v>
          </cell>
          <cell r="D249">
            <v>1</v>
          </cell>
          <cell r="E249">
            <v>13</v>
          </cell>
          <cell r="F249">
            <v>6</v>
          </cell>
        </row>
        <row r="250">
          <cell r="A250">
            <v>3530208</v>
          </cell>
          <cell r="B250" t="str">
            <v>官渡区文化和旅游局</v>
          </cell>
          <cell r="C250" t="str">
            <v>3530208</v>
          </cell>
          <cell r="D250">
            <v>1</v>
          </cell>
          <cell r="E250">
            <v>13</v>
          </cell>
          <cell r="F250">
            <v>9</v>
          </cell>
        </row>
        <row r="251">
          <cell r="A251">
            <v>3530598</v>
          </cell>
          <cell r="B251" t="str">
            <v>红塔区农业农村局</v>
          </cell>
          <cell r="C251" t="str">
            <v>3530598</v>
          </cell>
          <cell r="D251">
            <v>1</v>
          </cell>
          <cell r="E251">
            <v>13</v>
          </cell>
          <cell r="F251">
            <v>10</v>
          </cell>
        </row>
        <row r="252">
          <cell r="A252">
            <v>3530723</v>
          </cell>
          <cell r="B252" t="str">
            <v>楚雄市委办公室</v>
          </cell>
          <cell r="C252" t="str">
            <v>3530723</v>
          </cell>
          <cell r="D252">
            <v>1</v>
          </cell>
          <cell r="E252">
            <v>13</v>
          </cell>
          <cell r="F252">
            <v>11</v>
          </cell>
        </row>
        <row r="253">
          <cell r="A253">
            <v>3530724</v>
          </cell>
          <cell r="B253" t="str">
            <v>楚雄市委办公室</v>
          </cell>
          <cell r="C253" t="str">
            <v>3530724</v>
          </cell>
          <cell r="D253">
            <v>1</v>
          </cell>
          <cell r="E253">
            <v>13</v>
          </cell>
          <cell r="F253">
            <v>9</v>
          </cell>
        </row>
        <row r="254">
          <cell r="A254">
            <v>3531152</v>
          </cell>
          <cell r="B254" t="str">
            <v>大理市委组织部</v>
          </cell>
          <cell r="C254" t="str">
            <v>3531152</v>
          </cell>
          <cell r="D254">
            <v>1</v>
          </cell>
          <cell r="E254">
            <v>13</v>
          </cell>
          <cell r="F254">
            <v>7</v>
          </cell>
        </row>
        <row r="255">
          <cell r="A255">
            <v>3531320</v>
          </cell>
          <cell r="B255" t="str">
            <v>香格里拉市农业农村局</v>
          </cell>
          <cell r="C255" t="str">
            <v>3531320</v>
          </cell>
          <cell r="D255">
            <v>1</v>
          </cell>
          <cell r="E255">
            <v>13</v>
          </cell>
          <cell r="F255">
            <v>3</v>
          </cell>
        </row>
        <row r="256">
          <cell r="A256">
            <v>4530485</v>
          </cell>
          <cell r="B256" t="str">
            <v>马龙区乡镇人民政府大职位</v>
          </cell>
          <cell r="C256" t="str">
            <v>4530485</v>
          </cell>
          <cell r="D256">
            <v>2</v>
          </cell>
          <cell r="E256">
            <v>25</v>
          </cell>
          <cell r="F256">
            <v>14</v>
          </cell>
        </row>
        <row r="257">
          <cell r="A257">
            <v>1530032</v>
          </cell>
          <cell r="B257" t="str">
            <v>云南省公安厅</v>
          </cell>
          <cell r="C257" t="str">
            <v>1530032</v>
          </cell>
          <cell r="D257">
            <v>3</v>
          </cell>
          <cell r="E257">
            <v>36</v>
          </cell>
          <cell r="F257">
            <v>18</v>
          </cell>
        </row>
        <row r="258">
          <cell r="A258">
            <v>1530044</v>
          </cell>
          <cell r="B258" t="str">
            <v>云南省民政厅</v>
          </cell>
          <cell r="C258" t="str">
            <v>1530044</v>
          </cell>
          <cell r="D258">
            <v>1</v>
          </cell>
          <cell r="E258">
            <v>12</v>
          </cell>
          <cell r="F258">
            <v>8</v>
          </cell>
        </row>
        <row r="259">
          <cell r="A259">
            <v>1530082</v>
          </cell>
          <cell r="B259" t="str">
            <v>云南省统计局普查中心</v>
          </cell>
          <cell r="C259" t="str">
            <v>1530082</v>
          </cell>
          <cell r="D259">
            <v>1</v>
          </cell>
          <cell r="E259">
            <v>12</v>
          </cell>
          <cell r="F259">
            <v>8</v>
          </cell>
        </row>
        <row r="260">
          <cell r="A260">
            <v>1530125</v>
          </cell>
          <cell r="B260" t="str">
            <v>云南省搬迁安置办公室</v>
          </cell>
          <cell r="C260" t="str">
            <v>1530125</v>
          </cell>
          <cell r="D260">
            <v>1</v>
          </cell>
          <cell r="E260">
            <v>12</v>
          </cell>
          <cell r="F260">
            <v>8</v>
          </cell>
        </row>
        <row r="261">
          <cell r="A261">
            <v>2530355</v>
          </cell>
          <cell r="B261" t="str">
            <v>昭通市交通运输局</v>
          </cell>
          <cell r="C261" t="str">
            <v>2530355</v>
          </cell>
          <cell r="D261">
            <v>1</v>
          </cell>
          <cell r="E261">
            <v>12</v>
          </cell>
          <cell r="F261">
            <v>10</v>
          </cell>
        </row>
        <row r="262">
          <cell r="A262">
            <v>2530443</v>
          </cell>
          <cell r="B262" t="str">
            <v>曲靖市能源局</v>
          </cell>
          <cell r="C262" t="str">
            <v>2530443</v>
          </cell>
          <cell r="D262">
            <v>1</v>
          </cell>
          <cell r="E262">
            <v>12</v>
          </cell>
          <cell r="F262">
            <v>11</v>
          </cell>
        </row>
        <row r="263">
          <cell r="A263">
            <v>2530805</v>
          </cell>
          <cell r="B263" t="str">
            <v>红河州交通运输局</v>
          </cell>
          <cell r="C263" t="str">
            <v>2530805</v>
          </cell>
          <cell r="D263">
            <v>1</v>
          </cell>
          <cell r="E263">
            <v>12</v>
          </cell>
          <cell r="F263">
            <v>9</v>
          </cell>
        </row>
        <row r="264">
          <cell r="A264">
            <v>2531495</v>
          </cell>
          <cell r="B264" t="str">
            <v>大理州中级人民法院</v>
          </cell>
          <cell r="C264" t="str">
            <v>2531495</v>
          </cell>
          <cell r="D264">
            <v>1</v>
          </cell>
          <cell r="E264">
            <v>12</v>
          </cell>
          <cell r="F264">
            <v>7</v>
          </cell>
        </row>
        <row r="265">
          <cell r="A265">
            <v>3530192</v>
          </cell>
          <cell r="B265" t="str">
            <v>五华区财政预算评审中心</v>
          </cell>
          <cell r="C265" t="str">
            <v>3530192</v>
          </cell>
          <cell r="D265">
            <v>1</v>
          </cell>
          <cell r="E265">
            <v>12</v>
          </cell>
          <cell r="F265">
            <v>6</v>
          </cell>
        </row>
        <row r="266">
          <cell r="A266">
            <v>3530249</v>
          </cell>
          <cell r="B266" t="str">
            <v>安宁市市场监督管理局</v>
          </cell>
          <cell r="C266" t="str">
            <v>3530249</v>
          </cell>
          <cell r="D266">
            <v>1</v>
          </cell>
          <cell r="E266">
            <v>12</v>
          </cell>
          <cell r="F266">
            <v>7</v>
          </cell>
        </row>
        <row r="267">
          <cell r="A267">
            <v>3530268</v>
          </cell>
          <cell r="B267" t="str">
            <v>安宁市政务服务管理局</v>
          </cell>
          <cell r="C267" t="str">
            <v>3530268</v>
          </cell>
          <cell r="D267">
            <v>1</v>
          </cell>
          <cell r="E267">
            <v>12</v>
          </cell>
          <cell r="F267">
            <v>4</v>
          </cell>
        </row>
        <row r="268">
          <cell r="A268">
            <v>3530481</v>
          </cell>
          <cell r="B268" t="str">
            <v>沾益区人民政府办公室</v>
          </cell>
          <cell r="C268" t="str">
            <v>3530481</v>
          </cell>
          <cell r="D268">
            <v>1</v>
          </cell>
          <cell r="E268">
            <v>12</v>
          </cell>
          <cell r="F268">
            <v>5</v>
          </cell>
        </row>
        <row r="269">
          <cell r="A269">
            <v>3530612</v>
          </cell>
          <cell r="B269" t="str">
            <v>澄江市林业和草原局</v>
          </cell>
          <cell r="C269" t="str">
            <v>3530612</v>
          </cell>
          <cell r="D269">
            <v>1</v>
          </cell>
          <cell r="E269">
            <v>12</v>
          </cell>
          <cell r="F269">
            <v>7</v>
          </cell>
        </row>
        <row r="270">
          <cell r="A270">
            <v>3531155</v>
          </cell>
          <cell r="B270" t="str">
            <v>大理市委组织部</v>
          </cell>
          <cell r="C270" t="str">
            <v>3531155</v>
          </cell>
          <cell r="D270">
            <v>1</v>
          </cell>
          <cell r="E270">
            <v>12</v>
          </cell>
          <cell r="F270">
            <v>4</v>
          </cell>
        </row>
        <row r="271">
          <cell r="A271">
            <v>4530414</v>
          </cell>
          <cell r="B271" t="str">
            <v>鲁甸县人民政府文屏街道办事处</v>
          </cell>
          <cell r="C271" t="str">
            <v>4530414</v>
          </cell>
          <cell r="D271">
            <v>1</v>
          </cell>
          <cell r="E271">
            <v>12</v>
          </cell>
          <cell r="F271">
            <v>5</v>
          </cell>
        </row>
        <row r="272">
          <cell r="A272">
            <v>2530160</v>
          </cell>
          <cell r="B272" t="str">
            <v>昆明市交通运输综合行政执法支队大职位07</v>
          </cell>
          <cell r="C272" t="str">
            <v>2530160</v>
          </cell>
          <cell r="D272">
            <v>4</v>
          </cell>
          <cell r="E272">
            <v>47</v>
          </cell>
          <cell r="F272">
            <v>36</v>
          </cell>
        </row>
        <row r="273">
          <cell r="A273">
            <v>3530369</v>
          </cell>
          <cell r="B273" t="str">
            <v>昭通市县（市、区）党校大职位</v>
          </cell>
          <cell r="C273" t="str">
            <v>3530369</v>
          </cell>
          <cell r="D273">
            <v>3</v>
          </cell>
          <cell r="E273">
            <v>35</v>
          </cell>
          <cell r="F273">
            <v>25</v>
          </cell>
        </row>
        <row r="274">
          <cell r="A274">
            <v>1530059</v>
          </cell>
          <cell r="B274" t="str">
            <v>云南省乡村振兴发展与合作中心</v>
          </cell>
          <cell r="C274" t="str">
            <v>1530059</v>
          </cell>
          <cell r="D274">
            <v>1</v>
          </cell>
          <cell r="E274">
            <v>11</v>
          </cell>
          <cell r="F274">
            <v>6</v>
          </cell>
        </row>
        <row r="275">
          <cell r="A275">
            <v>1530073</v>
          </cell>
          <cell r="B275" t="str">
            <v>云南省人民政府外事办公室</v>
          </cell>
          <cell r="C275" t="str">
            <v>1530073</v>
          </cell>
          <cell r="D275">
            <v>1</v>
          </cell>
          <cell r="E275">
            <v>11</v>
          </cell>
          <cell r="F275">
            <v>8</v>
          </cell>
        </row>
        <row r="276">
          <cell r="A276">
            <v>1530091</v>
          </cell>
          <cell r="B276" t="str">
            <v>云南省监狱管理局</v>
          </cell>
          <cell r="C276" t="str">
            <v>1530091</v>
          </cell>
          <cell r="D276">
            <v>1</v>
          </cell>
          <cell r="E276">
            <v>11</v>
          </cell>
          <cell r="F276">
            <v>4</v>
          </cell>
        </row>
        <row r="277">
          <cell r="A277">
            <v>2530138</v>
          </cell>
          <cell r="B277" t="str">
            <v>昆明市公安局</v>
          </cell>
          <cell r="C277" t="str">
            <v>2530138</v>
          </cell>
          <cell r="D277">
            <v>4</v>
          </cell>
          <cell r="E277">
            <v>44</v>
          </cell>
          <cell r="F277">
            <v>20</v>
          </cell>
        </row>
        <row r="278">
          <cell r="A278">
            <v>2530460</v>
          </cell>
          <cell r="B278" t="str">
            <v>曲靖市下属县生态环境保护综合行政执法大队大职位01</v>
          </cell>
          <cell r="C278" t="str">
            <v>2530460</v>
          </cell>
          <cell r="D278">
            <v>2</v>
          </cell>
          <cell r="E278">
            <v>22</v>
          </cell>
          <cell r="F278">
            <v>15</v>
          </cell>
        </row>
        <row r="279">
          <cell r="A279">
            <v>2530642</v>
          </cell>
          <cell r="B279" t="str">
            <v>保山市发展和改革委员会</v>
          </cell>
          <cell r="C279" t="str">
            <v>2530642</v>
          </cell>
          <cell r="D279">
            <v>1</v>
          </cell>
          <cell r="E279">
            <v>11</v>
          </cell>
          <cell r="F279">
            <v>4</v>
          </cell>
        </row>
        <row r="280">
          <cell r="A280">
            <v>2531124</v>
          </cell>
          <cell r="B280" t="str">
            <v>中共西双版纳州委组织部</v>
          </cell>
          <cell r="C280" t="str">
            <v>2531124</v>
          </cell>
          <cell r="D280">
            <v>1</v>
          </cell>
          <cell r="E280">
            <v>11</v>
          </cell>
          <cell r="F280">
            <v>6</v>
          </cell>
        </row>
        <row r="281">
          <cell r="A281">
            <v>3530209</v>
          </cell>
          <cell r="B281" t="str">
            <v>官渡区市场监督管理局</v>
          </cell>
          <cell r="C281" t="str">
            <v>3530209</v>
          </cell>
          <cell r="D281">
            <v>1</v>
          </cell>
          <cell r="E281">
            <v>11</v>
          </cell>
          <cell r="F281">
            <v>6</v>
          </cell>
        </row>
        <row r="282">
          <cell r="A282">
            <v>3530232</v>
          </cell>
          <cell r="B282" t="str">
            <v>东川区人民政府办公室</v>
          </cell>
          <cell r="C282" t="str">
            <v>3530232</v>
          </cell>
          <cell r="D282">
            <v>1</v>
          </cell>
          <cell r="E282">
            <v>11</v>
          </cell>
          <cell r="F282">
            <v>0</v>
          </cell>
        </row>
        <row r="283">
          <cell r="A283">
            <v>3530240</v>
          </cell>
          <cell r="B283" t="str">
            <v>东川区自然资源局</v>
          </cell>
          <cell r="C283" t="str">
            <v>3530240</v>
          </cell>
          <cell r="D283">
            <v>1</v>
          </cell>
          <cell r="E283">
            <v>11</v>
          </cell>
          <cell r="F283">
            <v>2</v>
          </cell>
        </row>
        <row r="284">
          <cell r="A284">
            <v>3530292</v>
          </cell>
          <cell r="B284" t="str">
            <v>宜良县自然资源局</v>
          </cell>
          <cell r="C284" t="str">
            <v>3530292</v>
          </cell>
          <cell r="D284">
            <v>1</v>
          </cell>
          <cell r="E284">
            <v>11</v>
          </cell>
          <cell r="F284">
            <v>7</v>
          </cell>
        </row>
        <row r="285">
          <cell r="A285">
            <v>3530465</v>
          </cell>
          <cell r="B285" t="str">
            <v>麒麟区市场监督管理局</v>
          </cell>
          <cell r="C285" t="str">
            <v>3530465</v>
          </cell>
          <cell r="D285">
            <v>1</v>
          </cell>
          <cell r="E285">
            <v>11</v>
          </cell>
          <cell r="F285">
            <v>7</v>
          </cell>
        </row>
        <row r="286">
          <cell r="A286">
            <v>3530725</v>
          </cell>
          <cell r="B286" t="str">
            <v>楚雄市委组织部</v>
          </cell>
          <cell r="C286" t="str">
            <v>3530725</v>
          </cell>
          <cell r="D286">
            <v>1</v>
          </cell>
          <cell r="E286">
            <v>11</v>
          </cell>
          <cell r="F286">
            <v>10</v>
          </cell>
        </row>
        <row r="287">
          <cell r="A287">
            <v>3530730</v>
          </cell>
          <cell r="B287" t="str">
            <v>楚雄市发展和改革局</v>
          </cell>
          <cell r="C287" t="str">
            <v>3530730</v>
          </cell>
          <cell r="D287">
            <v>1</v>
          </cell>
          <cell r="E287">
            <v>11</v>
          </cell>
          <cell r="F287">
            <v>10</v>
          </cell>
        </row>
        <row r="288">
          <cell r="A288">
            <v>3530739</v>
          </cell>
          <cell r="B288" t="str">
            <v>楚雄市自然资源局</v>
          </cell>
          <cell r="C288" t="str">
            <v>3530739</v>
          </cell>
          <cell r="D288">
            <v>1</v>
          </cell>
          <cell r="E288">
            <v>11</v>
          </cell>
          <cell r="F288">
            <v>2</v>
          </cell>
        </row>
        <row r="289">
          <cell r="A289">
            <v>3531000</v>
          </cell>
          <cell r="B289" t="str">
            <v>富宁县文化和旅游局</v>
          </cell>
          <cell r="C289" t="str">
            <v>3531000</v>
          </cell>
          <cell r="D289">
            <v>1</v>
          </cell>
          <cell r="E289">
            <v>11</v>
          </cell>
          <cell r="F289">
            <v>9</v>
          </cell>
        </row>
        <row r="290">
          <cell r="A290">
            <v>4530420</v>
          </cell>
          <cell r="B290" t="str">
            <v>威信县扎西镇人民政府</v>
          </cell>
          <cell r="C290" t="str">
            <v>4530420</v>
          </cell>
          <cell r="D290">
            <v>1</v>
          </cell>
          <cell r="E290">
            <v>11</v>
          </cell>
          <cell r="F290">
            <v>5</v>
          </cell>
        </row>
        <row r="291">
          <cell r="A291">
            <v>4530674</v>
          </cell>
          <cell r="B291" t="str">
            <v>隆阳区汉庄镇人民政府</v>
          </cell>
          <cell r="C291" t="str">
            <v>4530674</v>
          </cell>
          <cell r="D291">
            <v>1</v>
          </cell>
          <cell r="E291">
            <v>11</v>
          </cell>
          <cell r="F291">
            <v>7</v>
          </cell>
        </row>
        <row r="292">
          <cell r="A292">
            <v>1530033</v>
          </cell>
          <cell r="B292" t="str">
            <v>云南省公安厅</v>
          </cell>
          <cell r="C292" t="str">
            <v>1530033</v>
          </cell>
          <cell r="D292">
            <v>2</v>
          </cell>
          <cell r="E292">
            <v>21</v>
          </cell>
          <cell r="F292">
            <v>8</v>
          </cell>
        </row>
        <row r="293">
          <cell r="A293">
            <v>1530070</v>
          </cell>
          <cell r="B293" t="str">
            <v>云南省审计厅</v>
          </cell>
          <cell r="C293" t="str">
            <v>1530070</v>
          </cell>
          <cell r="D293">
            <v>2</v>
          </cell>
          <cell r="E293">
            <v>21</v>
          </cell>
          <cell r="F293">
            <v>10</v>
          </cell>
        </row>
        <row r="294">
          <cell r="A294">
            <v>1530077</v>
          </cell>
          <cell r="B294" t="str">
            <v>云南省退耕还林办公室</v>
          </cell>
          <cell r="C294" t="str">
            <v>1530077</v>
          </cell>
          <cell r="D294">
            <v>1</v>
          </cell>
          <cell r="E294">
            <v>10</v>
          </cell>
          <cell r="F294">
            <v>5</v>
          </cell>
        </row>
        <row r="295">
          <cell r="A295">
            <v>2530350</v>
          </cell>
          <cell r="B295" t="str">
            <v>昭通市纪委监委派驻机构</v>
          </cell>
          <cell r="C295" t="str">
            <v>2530350</v>
          </cell>
          <cell r="D295">
            <v>1</v>
          </cell>
          <cell r="E295">
            <v>10</v>
          </cell>
          <cell r="F295">
            <v>6</v>
          </cell>
        </row>
        <row r="296">
          <cell r="A296">
            <v>2530356</v>
          </cell>
          <cell r="B296" t="str">
            <v>昭通市交通运输局</v>
          </cell>
          <cell r="C296" t="str">
            <v>2530356</v>
          </cell>
          <cell r="D296">
            <v>1</v>
          </cell>
          <cell r="E296">
            <v>10</v>
          </cell>
          <cell r="F296">
            <v>5</v>
          </cell>
        </row>
        <row r="297">
          <cell r="A297">
            <v>2530429</v>
          </cell>
          <cell r="B297" t="str">
            <v>曲靖市司法局</v>
          </cell>
          <cell r="C297" t="str">
            <v>2530429</v>
          </cell>
          <cell r="D297">
            <v>1</v>
          </cell>
          <cell r="E297">
            <v>10</v>
          </cell>
          <cell r="F297">
            <v>6</v>
          </cell>
        </row>
        <row r="298">
          <cell r="A298">
            <v>2530441</v>
          </cell>
          <cell r="B298" t="str">
            <v>曲靖市能源局</v>
          </cell>
          <cell r="C298" t="str">
            <v>2530441</v>
          </cell>
          <cell r="D298">
            <v>1</v>
          </cell>
          <cell r="E298">
            <v>10</v>
          </cell>
          <cell r="F298">
            <v>7</v>
          </cell>
        </row>
        <row r="299">
          <cell r="A299">
            <v>2530799</v>
          </cell>
          <cell r="B299" t="str">
            <v>红河州工业和信息化局</v>
          </cell>
          <cell r="C299" t="str">
            <v>2530799</v>
          </cell>
          <cell r="D299">
            <v>1</v>
          </cell>
          <cell r="E299">
            <v>10</v>
          </cell>
          <cell r="F299">
            <v>7</v>
          </cell>
        </row>
        <row r="300">
          <cell r="A300">
            <v>3530193</v>
          </cell>
          <cell r="B300" t="str">
            <v>盘龙区委政法委员会</v>
          </cell>
          <cell r="C300" t="str">
            <v>3530193</v>
          </cell>
          <cell r="D300">
            <v>1</v>
          </cell>
          <cell r="E300">
            <v>10</v>
          </cell>
          <cell r="F300">
            <v>8</v>
          </cell>
        </row>
        <row r="301">
          <cell r="A301">
            <v>3530194</v>
          </cell>
          <cell r="B301" t="str">
            <v>盘龙区委政法委员会</v>
          </cell>
          <cell r="C301" t="str">
            <v>3530194</v>
          </cell>
          <cell r="D301">
            <v>1</v>
          </cell>
          <cell r="E301">
            <v>10</v>
          </cell>
          <cell r="F301">
            <v>3</v>
          </cell>
        </row>
        <row r="302">
          <cell r="A302">
            <v>3530238</v>
          </cell>
          <cell r="B302" t="str">
            <v>东川区市场监督管理局</v>
          </cell>
          <cell r="C302" t="str">
            <v>3530238</v>
          </cell>
          <cell r="D302">
            <v>1</v>
          </cell>
          <cell r="E302">
            <v>10</v>
          </cell>
          <cell r="F302">
            <v>6</v>
          </cell>
        </row>
        <row r="303">
          <cell r="A303">
            <v>3530250</v>
          </cell>
          <cell r="B303" t="str">
            <v>安宁市市场监督管理局</v>
          </cell>
          <cell r="C303" t="str">
            <v>3530250</v>
          </cell>
          <cell r="D303">
            <v>1</v>
          </cell>
          <cell r="E303">
            <v>10</v>
          </cell>
          <cell r="F303">
            <v>6</v>
          </cell>
        </row>
        <row r="304">
          <cell r="A304">
            <v>3530317</v>
          </cell>
          <cell r="B304" t="str">
            <v>嵩明县交通运输局</v>
          </cell>
          <cell r="C304" t="str">
            <v>3530317</v>
          </cell>
          <cell r="D304">
            <v>1</v>
          </cell>
          <cell r="E304">
            <v>10</v>
          </cell>
          <cell r="F304">
            <v>8</v>
          </cell>
        </row>
        <row r="305">
          <cell r="A305">
            <v>3530343</v>
          </cell>
          <cell r="B305" t="str">
            <v>寻甸县科技和工业信息化局</v>
          </cell>
          <cell r="C305" t="str">
            <v>3530343</v>
          </cell>
          <cell r="D305">
            <v>1</v>
          </cell>
          <cell r="E305">
            <v>10</v>
          </cell>
          <cell r="F305">
            <v>7</v>
          </cell>
        </row>
        <row r="306">
          <cell r="A306">
            <v>3530391</v>
          </cell>
          <cell r="B306" t="str">
            <v>昭通市昭阳区区级机关大职位02</v>
          </cell>
          <cell r="C306" t="str">
            <v>3530391</v>
          </cell>
          <cell r="D306">
            <v>3</v>
          </cell>
          <cell r="E306">
            <v>30</v>
          </cell>
          <cell r="F306">
            <v>18</v>
          </cell>
        </row>
        <row r="307">
          <cell r="A307">
            <v>3530490</v>
          </cell>
          <cell r="B307" t="str">
            <v>陆良县自然资源局</v>
          </cell>
          <cell r="C307" t="str">
            <v>3530490</v>
          </cell>
          <cell r="D307">
            <v>1</v>
          </cell>
          <cell r="E307">
            <v>10</v>
          </cell>
          <cell r="F307">
            <v>3</v>
          </cell>
        </row>
        <row r="308">
          <cell r="A308">
            <v>3530514</v>
          </cell>
          <cell r="B308" t="str">
            <v>罗平县自然资源局</v>
          </cell>
          <cell r="C308" t="str">
            <v>3530514</v>
          </cell>
          <cell r="D308">
            <v>1</v>
          </cell>
          <cell r="E308">
            <v>10</v>
          </cell>
          <cell r="F308">
            <v>4</v>
          </cell>
        </row>
        <row r="309">
          <cell r="A309">
            <v>3530915</v>
          </cell>
          <cell r="B309" t="str">
            <v>中共文山市委组织部</v>
          </cell>
          <cell r="C309" t="str">
            <v>3530915</v>
          </cell>
          <cell r="D309">
            <v>1</v>
          </cell>
          <cell r="E309">
            <v>10</v>
          </cell>
          <cell r="F309">
            <v>7</v>
          </cell>
        </row>
        <row r="310">
          <cell r="A310">
            <v>3530917</v>
          </cell>
          <cell r="B310" t="str">
            <v>文山市教育体育局</v>
          </cell>
          <cell r="C310" t="str">
            <v>3530917</v>
          </cell>
          <cell r="D310">
            <v>1</v>
          </cell>
          <cell r="E310">
            <v>10</v>
          </cell>
          <cell r="F310">
            <v>7</v>
          </cell>
        </row>
        <row r="311">
          <cell r="A311">
            <v>3531022</v>
          </cell>
          <cell r="B311" t="str">
            <v>思茅区交通运输局</v>
          </cell>
          <cell r="C311" t="str">
            <v>3531022</v>
          </cell>
          <cell r="D311">
            <v>1</v>
          </cell>
          <cell r="E311">
            <v>10</v>
          </cell>
          <cell r="F311">
            <v>10</v>
          </cell>
        </row>
        <row r="312">
          <cell r="A312">
            <v>3531139</v>
          </cell>
          <cell r="B312" t="str">
            <v>中共勐腊县委组织部</v>
          </cell>
          <cell r="C312" t="str">
            <v>3531139</v>
          </cell>
          <cell r="D312">
            <v>1</v>
          </cell>
          <cell r="E312">
            <v>10</v>
          </cell>
          <cell r="F312">
            <v>8</v>
          </cell>
        </row>
        <row r="313">
          <cell r="A313">
            <v>3531270</v>
          </cell>
          <cell r="B313" t="str">
            <v>中共玉龙县委社会工作部</v>
          </cell>
          <cell r="C313" t="str">
            <v>3531270</v>
          </cell>
          <cell r="D313">
            <v>1</v>
          </cell>
          <cell r="E313">
            <v>10</v>
          </cell>
          <cell r="F313">
            <v>6</v>
          </cell>
        </row>
        <row r="314">
          <cell r="A314">
            <v>3531473</v>
          </cell>
          <cell r="B314" t="str">
            <v>楚雄市人民法院</v>
          </cell>
          <cell r="C314" t="str">
            <v>3531473</v>
          </cell>
          <cell r="D314">
            <v>1</v>
          </cell>
          <cell r="E314">
            <v>10</v>
          </cell>
          <cell r="F314">
            <v>8</v>
          </cell>
        </row>
        <row r="315">
          <cell r="A315">
            <v>4530279</v>
          </cell>
          <cell r="B315" t="str">
            <v>富民县人民政府街道办事处大职位02</v>
          </cell>
          <cell r="C315" t="str">
            <v>4530279</v>
          </cell>
          <cell r="D315">
            <v>2</v>
          </cell>
          <cell r="E315">
            <v>20</v>
          </cell>
          <cell r="F315">
            <v>11</v>
          </cell>
        </row>
        <row r="316">
          <cell r="A316">
            <v>4530319</v>
          </cell>
          <cell r="B316" t="str">
            <v>嵩明县小街镇人民政府</v>
          </cell>
          <cell r="C316" t="str">
            <v>4530319</v>
          </cell>
          <cell r="D316">
            <v>1</v>
          </cell>
          <cell r="E316">
            <v>10</v>
          </cell>
          <cell r="F316">
            <v>6</v>
          </cell>
        </row>
        <row r="317">
          <cell r="A317">
            <v>4530476</v>
          </cell>
          <cell r="B317" t="str">
            <v>麒麟区人民政府文华街道办事处</v>
          </cell>
          <cell r="C317" t="str">
            <v>4530476</v>
          </cell>
          <cell r="D317">
            <v>1</v>
          </cell>
          <cell r="E317">
            <v>10</v>
          </cell>
          <cell r="F317">
            <v>5</v>
          </cell>
        </row>
        <row r="318">
          <cell r="A318">
            <v>4530492</v>
          </cell>
          <cell r="B318" t="str">
            <v>陆良县人民政府中枢街道办事处</v>
          </cell>
          <cell r="C318" t="str">
            <v>4530492</v>
          </cell>
          <cell r="D318">
            <v>2</v>
          </cell>
          <cell r="E318">
            <v>20</v>
          </cell>
          <cell r="F318">
            <v>10</v>
          </cell>
        </row>
        <row r="319">
          <cell r="A319">
            <v>2530155</v>
          </cell>
          <cell r="B319" t="str">
            <v>昆明市交通运输综合行政执法支队大职位02</v>
          </cell>
          <cell r="C319" t="str">
            <v>2530155</v>
          </cell>
          <cell r="D319">
            <v>6</v>
          </cell>
          <cell r="E319">
            <v>59</v>
          </cell>
          <cell r="F319">
            <v>26</v>
          </cell>
        </row>
        <row r="320">
          <cell r="A320">
            <v>3531269</v>
          </cell>
          <cell r="B320" t="str">
            <v>古城区区级机关大职位</v>
          </cell>
          <cell r="C320" t="str">
            <v>3531269</v>
          </cell>
          <cell r="D320">
            <v>2</v>
          </cell>
          <cell r="E320">
            <v>19</v>
          </cell>
          <cell r="F320">
            <v>13</v>
          </cell>
        </row>
        <row r="321">
          <cell r="A321">
            <v>2531446</v>
          </cell>
          <cell r="B321" t="str">
            <v>曲靖市中级人民法院</v>
          </cell>
          <cell r="C321" t="str">
            <v>2531446</v>
          </cell>
          <cell r="D321">
            <v>4</v>
          </cell>
          <cell r="E321">
            <v>37</v>
          </cell>
          <cell r="F321">
            <v>26</v>
          </cell>
        </row>
        <row r="322">
          <cell r="A322">
            <v>3530367</v>
          </cell>
          <cell r="B322" t="str">
            <v>昭通市县（市、区）组织部大职位</v>
          </cell>
          <cell r="C322" t="str">
            <v>3530367</v>
          </cell>
          <cell r="D322">
            <v>4</v>
          </cell>
          <cell r="E322">
            <v>37</v>
          </cell>
          <cell r="F322">
            <v>27</v>
          </cell>
        </row>
        <row r="323">
          <cell r="A323">
            <v>4530636</v>
          </cell>
          <cell r="B323" t="str">
            <v>玉溪市下辖人民政府街道办事处大职位</v>
          </cell>
          <cell r="C323" t="str">
            <v>4530636</v>
          </cell>
          <cell r="D323">
            <v>4</v>
          </cell>
          <cell r="E323">
            <v>37</v>
          </cell>
          <cell r="F323">
            <v>17</v>
          </cell>
        </row>
        <row r="324">
          <cell r="A324">
            <v>1530115</v>
          </cell>
          <cell r="B324" t="str">
            <v>云南省高级人民法院</v>
          </cell>
          <cell r="C324" t="str">
            <v>1530115</v>
          </cell>
          <cell r="D324">
            <v>1</v>
          </cell>
          <cell r="E324">
            <v>9</v>
          </cell>
          <cell r="F324">
            <v>8</v>
          </cell>
        </row>
        <row r="325">
          <cell r="A325">
            <v>2530358</v>
          </cell>
          <cell r="B325" t="str">
            <v>昭通市公安局</v>
          </cell>
          <cell r="C325" t="str">
            <v>2530358</v>
          </cell>
          <cell r="D325">
            <v>2</v>
          </cell>
          <cell r="E325">
            <v>18</v>
          </cell>
          <cell r="F325">
            <v>10</v>
          </cell>
        </row>
        <row r="326">
          <cell r="A326">
            <v>2530433</v>
          </cell>
          <cell r="B326" t="str">
            <v>曲靖市市场监督管理局</v>
          </cell>
          <cell r="C326" t="str">
            <v>2530433</v>
          </cell>
          <cell r="D326">
            <v>1</v>
          </cell>
          <cell r="E326">
            <v>9</v>
          </cell>
          <cell r="F326">
            <v>6</v>
          </cell>
        </row>
        <row r="327">
          <cell r="A327">
            <v>2530812</v>
          </cell>
          <cell r="B327" t="str">
            <v>红河州开远市生态环境保护综合行政执法大队</v>
          </cell>
          <cell r="C327" t="str">
            <v>2530812</v>
          </cell>
          <cell r="D327">
            <v>1</v>
          </cell>
          <cell r="E327">
            <v>9</v>
          </cell>
          <cell r="F327">
            <v>4</v>
          </cell>
        </row>
        <row r="328">
          <cell r="A328">
            <v>2530902</v>
          </cell>
          <cell r="B328" t="str">
            <v>文山州农业农村局</v>
          </cell>
          <cell r="C328" t="str">
            <v>2530902</v>
          </cell>
          <cell r="D328">
            <v>1</v>
          </cell>
          <cell r="E328">
            <v>9</v>
          </cell>
          <cell r="F328">
            <v>6</v>
          </cell>
        </row>
        <row r="329">
          <cell r="A329">
            <v>2531123</v>
          </cell>
          <cell r="B329" t="str">
            <v>中共西双版纳州委组织部</v>
          </cell>
          <cell r="C329" t="str">
            <v>2531123</v>
          </cell>
          <cell r="D329">
            <v>1</v>
          </cell>
          <cell r="E329">
            <v>9</v>
          </cell>
          <cell r="F329">
            <v>6</v>
          </cell>
        </row>
        <row r="330">
          <cell r="A330">
            <v>2531125</v>
          </cell>
          <cell r="B330" t="str">
            <v>中共西双版纳州委机构编制委员会办公室</v>
          </cell>
          <cell r="C330" t="str">
            <v>2531125</v>
          </cell>
          <cell r="D330">
            <v>1</v>
          </cell>
          <cell r="E330">
            <v>9</v>
          </cell>
          <cell r="F330">
            <v>5</v>
          </cell>
        </row>
        <row r="331">
          <cell r="A331">
            <v>2531207</v>
          </cell>
          <cell r="B331" t="str">
            <v>德宏州工业和信息化局</v>
          </cell>
          <cell r="C331" t="str">
            <v>2531207</v>
          </cell>
          <cell r="D331">
            <v>1</v>
          </cell>
          <cell r="E331">
            <v>9</v>
          </cell>
          <cell r="F331">
            <v>6</v>
          </cell>
        </row>
        <row r="332">
          <cell r="A332">
            <v>2531543</v>
          </cell>
          <cell r="B332" t="str">
            <v>大理州人民检察院</v>
          </cell>
          <cell r="C332" t="str">
            <v>2531543</v>
          </cell>
          <cell r="D332">
            <v>1</v>
          </cell>
          <cell r="E332">
            <v>9</v>
          </cell>
          <cell r="F332">
            <v>7</v>
          </cell>
        </row>
        <row r="333">
          <cell r="A333">
            <v>3530221</v>
          </cell>
          <cell r="B333" t="str">
            <v>呈贡区纪委监委</v>
          </cell>
          <cell r="C333" t="str">
            <v>3530221</v>
          </cell>
          <cell r="D333">
            <v>1</v>
          </cell>
          <cell r="E333">
            <v>9</v>
          </cell>
          <cell r="F333">
            <v>4</v>
          </cell>
        </row>
        <row r="334">
          <cell r="A334">
            <v>3530310</v>
          </cell>
          <cell r="B334" t="str">
            <v>嵩明县发展改革局</v>
          </cell>
          <cell r="C334" t="str">
            <v>3530310</v>
          </cell>
          <cell r="D334">
            <v>1</v>
          </cell>
          <cell r="E334">
            <v>9</v>
          </cell>
          <cell r="F334">
            <v>5</v>
          </cell>
        </row>
        <row r="335">
          <cell r="A335">
            <v>3530311</v>
          </cell>
          <cell r="B335" t="str">
            <v>嵩明县教育体育局</v>
          </cell>
          <cell r="C335" t="str">
            <v>3530311</v>
          </cell>
          <cell r="D335">
            <v>1</v>
          </cell>
          <cell r="E335">
            <v>9</v>
          </cell>
          <cell r="F335">
            <v>6</v>
          </cell>
        </row>
        <row r="336">
          <cell r="A336">
            <v>3530536</v>
          </cell>
          <cell r="B336" t="str">
            <v>富源县市场监督管理局</v>
          </cell>
          <cell r="C336" t="str">
            <v>3530536</v>
          </cell>
          <cell r="D336">
            <v>1</v>
          </cell>
          <cell r="E336">
            <v>9</v>
          </cell>
          <cell r="F336">
            <v>6</v>
          </cell>
        </row>
        <row r="337">
          <cell r="A337">
            <v>3530545</v>
          </cell>
          <cell r="B337" t="str">
            <v>富源县教育体育局</v>
          </cell>
          <cell r="C337" t="str">
            <v>3530545</v>
          </cell>
          <cell r="D337">
            <v>1</v>
          </cell>
          <cell r="E337">
            <v>9</v>
          </cell>
          <cell r="F337">
            <v>5</v>
          </cell>
        </row>
        <row r="338">
          <cell r="A338">
            <v>3530591</v>
          </cell>
          <cell r="B338" t="str">
            <v>玉溪市县（市、区）湖泊管理局大职位01</v>
          </cell>
          <cell r="C338" t="str">
            <v>3530591</v>
          </cell>
          <cell r="D338">
            <v>3</v>
          </cell>
          <cell r="E338">
            <v>27</v>
          </cell>
          <cell r="F338">
            <v>24</v>
          </cell>
        </row>
        <row r="339">
          <cell r="A339">
            <v>3530593</v>
          </cell>
          <cell r="B339" t="str">
            <v>红塔区工业和信息化局</v>
          </cell>
          <cell r="C339" t="str">
            <v>3530593</v>
          </cell>
          <cell r="D339">
            <v>1</v>
          </cell>
          <cell r="E339">
            <v>9</v>
          </cell>
          <cell r="F339">
            <v>4</v>
          </cell>
        </row>
        <row r="340">
          <cell r="A340">
            <v>3530607</v>
          </cell>
          <cell r="B340" t="str">
            <v>江川区统计局</v>
          </cell>
          <cell r="C340" t="str">
            <v>3530607</v>
          </cell>
          <cell r="D340">
            <v>1</v>
          </cell>
          <cell r="E340">
            <v>9</v>
          </cell>
          <cell r="F340">
            <v>2</v>
          </cell>
        </row>
        <row r="341">
          <cell r="A341">
            <v>3530740</v>
          </cell>
          <cell r="B341" t="str">
            <v>楚雄市自然资源局</v>
          </cell>
          <cell r="C341" t="str">
            <v>3530740</v>
          </cell>
          <cell r="D341">
            <v>1</v>
          </cell>
          <cell r="E341">
            <v>9</v>
          </cell>
          <cell r="F341">
            <v>4</v>
          </cell>
        </row>
        <row r="342">
          <cell r="A342">
            <v>3530828</v>
          </cell>
          <cell r="B342" t="str">
            <v>个旧市水务局</v>
          </cell>
          <cell r="C342" t="str">
            <v>3530828</v>
          </cell>
          <cell r="D342">
            <v>1</v>
          </cell>
          <cell r="E342">
            <v>9</v>
          </cell>
          <cell r="F342">
            <v>6</v>
          </cell>
        </row>
        <row r="343">
          <cell r="A343">
            <v>3530861</v>
          </cell>
          <cell r="B343" t="str">
            <v>弥勒市发展和改革局</v>
          </cell>
          <cell r="C343" t="str">
            <v>3530861</v>
          </cell>
          <cell r="D343">
            <v>1</v>
          </cell>
          <cell r="E343">
            <v>9</v>
          </cell>
          <cell r="F343">
            <v>6</v>
          </cell>
        </row>
        <row r="344">
          <cell r="A344">
            <v>3531066</v>
          </cell>
          <cell r="B344" t="str">
            <v>中共景东县委办公室</v>
          </cell>
          <cell r="C344" t="str">
            <v>3531066</v>
          </cell>
          <cell r="D344">
            <v>1</v>
          </cell>
          <cell r="E344">
            <v>9</v>
          </cell>
          <cell r="F344">
            <v>5</v>
          </cell>
        </row>
        <row r="345">
          <cell r="A345">
            <v>3531153</v>
          </cell>
          <cell r="B345" t="str">
            <v>大理市委组织部</v>
          </cell>
          <cell r="C345" t="str">
            <v>3531153</v>
          </cell>
          <cell r="D345">
            <v>1</v>
          </cell>
          <cell r="E345">
            <v>9</v>
          </cell>
          <cell r="F345">
            <v>6</v>
          </cell>
        </row>
        <row r="346">
          <cell r="A346">
            <v>4530275</v>
          </cell>
          <cell r="B346" t="str">
            <v>晋宁区二街镇人民政府</v>
          </cell>
          <cell r="C346" t="str">
            <v>4530275</v>
          </cell>
          <cell r="D346">
            <v>1</v>
          </cell>
          <cell r="E346">
            <v>9</v>
          </cell>
          <cell r="F346">
            <v>2</v>
          </cell>
        </row>
        <row r="347">
          <cell r="A347">
            <v>4530413</v>
          </cell>
          <cell r="B347" t="str">
            <v>鲁甸县人民政府文屏街道办事处</v>
          </cell>
          <cell r="C347" t="str">
            <v>4530413</v>
          </cell>
          <cell r="D347">
            <v>1</v>
          </cell>
          <cell r="E347">
            <v>9</v>
          </cell>
          <cell r="F347">
            <v>3</v>
          </cell>
        </row>
        <row r="348">
          <cell r="A348">
            <v>4530819</v>
          </cell>
          <cell r="B348" t="str">
            <v>蒙自市草坝镇人民政府</v>
          </cell>
          <cell r="C348" t="str">
            <v>4530819</v>
          </cell>
          <cell r="D348">
            <v>1</v>
          </cell>
          <cell r="E348">
            <v>9</v>
          </cell>
          <cell r="F348">
            <v>9</v>
          </cell>
        </row>
        <row r="349">
          <cell r="A349">
            <v>3531201</v>
          </cell>
          <cell r="B349" t="str">
            <v>鹤庆县县级机关大职位</v>
          </cell>
          <cell r="C349" t="str">
            <v>3531201</v>
          </cell>
          <cell r="D349">
            <v>2</v>
          </cell>
          <cell r="E349">
            <v>17</v>
          </cell>
          <cell r="F349">
            <v>10</v>
          </cell>
        </row>
        <row r="350">
          <cell r="A350">
            <v>4530744</v>
          </cell>
          <cell r="B350" t="str">
            <v>楚雄市乡镇人民政府大职位</v>
          </cell>
          <cell r="C350" t="str">
            <v>4530744</v>
          </cell>
          <cell r="D350">
            <v>2</v>
          </cell>
          <cell r="E350">
            <v>17</v>
          </cell>
          <cell r="F350">
            <v>7</v>
          </cell>
        </row>
        <row r="351">
          <cell r="A351">
            <v>3530592</v>
          </cell>
          <cell r="B351" t="str">
            <v>玉溪市县（市、区）湖泊管理局大职位02</v>
          </cell>
          <cell r="C351" t="str">
            <v>3530592</v>
          </cell>
          <cell r="D351">
            <v>3</v>
          </cell>
          <cell r="E351">
            <v>25</v>
          </cell>
          <cell r="F351">
            <v>23</v>
          </cell>
        </row>
        <row r="352">
          <cell r="A352">
            <v>1530035</v>
          </cell>
          <cell r="B352" t="str">
            <v>云南省公安厅</v>
          </cell>
          <cell r="C352" t="str">
            <v>1530035</v>
          </cell>
          <cell r="D352">
            <v>1</v>
          </cell>
          <cell r="E352">
            <v>8</v>
          </cell>
          <cell r="F352">
            <v>4</v>
          </cell>
        </row>
        <row r="353">
          <cell r="A353">
            <v>1530037</v>
          </cell>
          <cell r="B353" t="str">
            <v>云南省公安厅</v>
          </cell>
          <cell r="C353" t="str">
            <v>1530037</v>
          </cell>
          <cell r="D353">
            <v>1</v>
          </cell>
          <cell r="E353">
            <v>8</v>
          </cell>
          <cell r="F353">
            <v>3</v>
          </cell>
        </row>
        <row r="354">
          <cell r="A354">
            <v>1530061</v>
          </cell>
          <cell r="B354" t="str">
            <v>云南省水利厅</v>
          </cell>
          <cell r="C354" t="str">
            <v>1530061</v>
          </cell>
          <cell r="D354">
            <v>1</v>
          </cell>
          <cell r="E354">
            <v>8</v>
          </cell>
          <cell r="F354">
            <v>5</v>
          </cell>
        </row>
        <row r="355">
          <cell r="A355">
            <v>1530119</v>
          </cell>
          <cell r="B355" t="str">
            <v>云南省人民检察院</v>
          </cell>
          <cell r="C355" t="str">
            <v>1530119</v>
          </cell>
          <cell r="D355">
            <v>1</v>
          </cell>
          <cell r="E355">
            <v>8</v>
          </cell>
          <cell r="F355">
            <v>4</v>
          </cell>
        </row>
        <row r="356">
          <cell r="A356">
            <v>2530447</v>
          </cell>
          <cell r="B356" t="str">
            <v>曲靖市交通运输综合行政执法支队麒麟大队</v>
          </cell>
          <cell r="C356" t="str">
            <v>2530447</v>
          </cell>
          <cell r="D356">
            <v>1</v>
          </cell>
          <cell r="E356">
            <v>8</v>
          </cell>
          <cell r="F356">
            <v>1</v>
          </cell>
        </row>
        <row r="357">
          <cell r="A357">
            <v>2530452</v>
          </cell>
          <cell r="B357" t="str">
            <v>曲靖市交通运输综合行政执法支队宣威大队</v>
          </cell>
          <cell r="C357" t="str">
            <v>2530452</v>
          </cell>
          <cell r="D357">
            <v>1</v>
          </cell>
          <cell r="E357">
            <v>8</v>
          </cell>
          <cell r="F357">
            <v>6</v>
          </cell>
        </row>
        <row r="358">
          <cell r="A358">
            <v>2530716</v>
          </cell>
          <cell r="B358" t="str">
            <v>楚雄州财政局</v>
          </cell>
          <cell r="C358" t="str">
            <v>2530716</v>
          </cell>
          <cell r="D358">
            <v>1</v>
          </cell>
          <cell r="E358">
            <v>8</v>
          </cell>
          <cell r="F358">
            <v>7</v>
          </cell>
        </row>
        <row r="359">
          <cell r="A359">
            <v>2531145</v>
          </cell>
          <cell r="B359" t="str">
            <v>大理州委组织部</v>
          </cell>
          <cell r="C359" t="str">
            <v>2531145</v>
          </cell>
          <cell r="D359">
            <v>1</v>
          </cell>
          <cell r="E359">
            <v>8</v>
          </cell>
          <cell r="F359">
            <v>6</v>
          </cell>
        </row>
        <row r="360">
          <cell r="A360">
            <v>2531263</v>
          </cell>
          <cell r="B360" t="str">
            <v>丽江市纪委监委</v>
          </cell>
          <cell r="C360" t="str">
            <v>2531263</v>
          </cell>
          <cell r="D360">
            <v>1</v>
          </cell>
          <cell r="E360">
            <v>8</v>
          </cell>
          <cell r="F360">
            <v>4</v>
          </cell>
        </row>
        <row r="361">
          <cell r="A361">
            <v>2531267</v>
          </cell>
          <cell r="B361" t="str">
            <v>丽江市文化市场综合行政执法支队</v>
          </cell>
          <cell r="C361" t="str">
            <v>2531267</v>
          </cell>
          <cell r="D361">
            <v>1</v>
          </cell>
          <cell r="E361">
            <v>8</v>
          </cell>
          <cell r="F361">
            <v>5</v>
          </cell>
        </row>
        <row r="362">
          <cell r="A362">
            <v>2531494</v>
          </cell>
          <cell r="B362" t="str">
            <v>大理州中级人民法院</v>
          </cell>
          <cell r="C362" t="str">
            <v>2531494</v>
          </cell>
          <cell r="D362">
            <v>1</v>
          </cell>
          <cell r="E362">
            <v>8</v>
          </cell>
          <cell r="F362">
            <v>3</v>
          </cell>
        </row>
        <row r="363">
          <cell r="A363">
            <v>2531544</v>
          </cell>
          <cell r="B363" t="str">
            <v>大理州人民检察院</v>
          </cell>
          <cell r="C363" t="str">
            <v>2531544</v>
          </cell>
          <cell r="D363">
            <v>1</v>
          </cell>
          <cell r="E363">
            <v>8</v>
          </cell>
          <cell r="F363">
            <v>5</v>
          </cell>
        </row>
        <row r="364">
          <cell r="A364">
            <v>3530220</v>
          </cell>
          <cell r="B364" t="str">
            <v>呈贡区纪委监委</v>
          </cell>
          <cell r="C364" t="str">
            <v>3530220</v>
          </cell>
          <cell r="D364">
            <v>1</v>
          </cell>
          <cell r="E364">
            <v>8</v>
          </cell>
          <cell r="F364">
            <v>6</v>
          </cell>
        </row>
        <row r="365">
          <cell r="A365">
            <v>3530328</v>
          </cell>
          <cell r="B365" t="str">
            <v>石林县发展和改革局</v>
          </cell>
          <cell r="C365" t="str">
            <v>3530328</v>
          </cell>
          <cell r="D365">
            <v>1</v>
          </cell>
          <cell r="E365">
            <v>8</v>
          </cell>
          <cell r="F365">
            <v>7</v>
          </cell>
        </row>
        <row r="366">
          <cell r="A366">
            <v>3530508</v>
          </cell>
          <cell r="B366" t="str">
            <v>罗平县委组织部</v>
          </cell>
          <cell r="C366" t="str">
            <v>3530508</v>
          </cell>
          <cell r="D366">
            <v>1</v>
          </cell>
          <cell r="E366">
            <v>8</v>
          </cell>
          <cell r="F366">
            <v>4</v>
          </cell>
        </row>
        <row r="367">
          <cell r="A367">
            <v>3530511</v>
          </cell>
          <cell r="B367" t="str">
            <v>罗平县委社会工作部</v>
          </cell>
          <cell r="C367" t="str">
            <v>3530511</v>
          </cell>
          <cell r="D367">
            <v>1</v>
          </cell>
          <cell r="E367">
            <v>8</v>
          </cell>
          <cell r="F367">
            <v>8</v>
          </cell>
        </row>
        <row r="368">
          <cell r="A368">
            <v>3530516</v>
          </cell>
          <cell r="B368" t="str">
            <v>罗平县自然资源局</v>
          </cell>
          <cell r="C368" t="str">
            <v>3530516</v>
          </cell>
          <cell r="D368">
            <v>1</v>
          </cell>
          <cell r="E368">
            <v>8</v>
          </cell>
          <cell r="F368">
            <v>3</v>
          </cell>
        </row>
        <row r="369">
          <cell r="A369">
            <v>3530578</v>
          </cell>
          <cell r="B369" t="str">
            <v>玉溪市县（市、区）自然资源局大职位</v>
          </cell>
          <cell r="C369" t="str">
            <v>3530578</v>
          </cell>
          <cell r="D369">
            <v>2</v>
          </cell>
          <cell r="E369">
            <v>16</v>
          </cell>
          <cell r="F369">
            <v>7</v>
          </cell>
        </row>
        <row r="370">
          <cell r="A370">
            <v>3530832</v>
          </cell>
          <cell r="B370" t="str">
            <v>开远市委社会工作部</v>
          </cell>
          <cell r="C370" t="str">
            <v>3530832</v>
          </cell>
          <cell r="D370">
            <v>1</v>
          </cell>
          <cell r="E370">
            <v>8</v>
          </cell>
          <cell r="F370">
            <v>5</v>
          </cell>
        </row>
        <row r="371">
          <cell r="A371">
            <v>3530846</v>
          </cell>
          <cell r="B371" t="str">
            <v>建水县人民政府办公室</v>
          </cell>
          <cell r="C371" t="str">
            <v>3530846</v>
          </cell>
          <cell r="D371">
            <v>1</v>
          </cell>
          <cell r="E371">
            <v>8</v>
          </cell>
          <cell r="F371">
            <v>6</v>
          </cell>
        </row>
        <row r="372">
          <cell r="A372">
            <v>3531408</v>
          </cell>
          <cell r="B372" t="str">
            <v>昆明市五华区人民法院</v>
          </cell>
          <cell r="C372" t="str">
            <v>3531408</v>
          </cell>
          <cell r="D372">
            <v>2</v>
          </cell>
          <cell r="E372">
            <v>16</v>
          </cell>
          <cell r="F372">
            <v>10</v>
          </cell>
        </row>
        <row r="373">
          <cell r="A373">
            <v>4530263</v>
          </cell>
          <cell r="B373" t="str">
            <v>安宁市人民政府连然街道办事处</v>
          </cell>
          <cell r="C373" t="str">
            <v>4530263</v>
          </cell>
          <cell r="D373">
            <v>1</v>
          </cell>
          <cell r="E373">
            <v>8</v>
          </cell>
          <cell r="F373">
            <v>4</v>
          </cell>
        </row>
        <row r="374">
          <cell r="A374">
            <v>4530691</v>
          </cell>
          <cell r="B374" t="str">
            <v>腾冲市乡镇人民政府大职位02</v>
          </cell>
          <cell r="C374" t="str">
            <v>4530691</v>
          </cell>
          <cell r="D374">
            <v>2</v>
          </cell>
          <cell r="E374">
            <v>16</v>
          </cell>
          <cell r="F374">
            <v>11</v>
          </cell>
        </row>
        <row r="375">
          <cell r="A375">
            <v>4530924</v>
          </cell>
          <cell r="B375" t="str">
            <v>文山市人民政府街道办事处大职位</v>
          </cell>
          <cell r="C375" t="str">
            <v>4530924</v>
          </cell>
          <cell r="D375">
            <v>3</v>
          </cell>
          <cell r="E375">
            <v>24</v>
          </cell>
          <cell r="F375">
            <v>12</v>
          </cell>
        </row>
        <row r="376">
          <cell r="A376">
            <v>3530270</v>
          </cell>
          <cell r="B376" t="str">
            <v>晋宁区区级机关大职位01</v>
          </cell>
          <cell r="C376" t="str">
            <v>3530270</v>
          </cell>
          <cell r="D376">
            <v>2</v>
          </cell>
          <cell r="E376">
            <v>15</v>
          </cell>
          <cell r="F376">
            <v>6</v>
          </cell>
        </row>
        <row r="377">
          <cell r="A377">
            <v>1530110</v>
          </cell>
          <cell r="B377" t="str">
            <v>云南省高级人民法院</v>
          </cell>
          <cell r="C377" t="str">
            <v>1530110</v>
          </cell>
          <cell r="D377">
            <v>2</v>
          </cell>
          <cell r="E377">
            <v>14</v>
          </cell>
          <cell r="F377">
            <v>9</v>
          </cell>
        </row>
        <row r="378">
          <cell r="A378">
            <v>1530117</v>
          </cell>
          <cell r="B378" t="str">
            <v>云南省人民检察院</v>
          </cell>
          <cell r="C378" t="str">
            <v>1530117</v>
          </cell>
          <cell r="D378">
            <v>1</v>
          </cell>
          <cell r="E378">
            <v>7</v>
          </cell>
          <cell r="F378">
            <v>5</v>
          </cell>
        </row>
        <row r="379">
          <cell r="A379">
            <v>1530122</v>
          </cell>
          <cell r="B379" t="str">
            <v>开远铁路运输检察院</v>
          </cell>
          <cell r="C379" t="str">
            <v>1530122</v>
          </cell>
          <cell r="D379">
            <v>1</v>
          </cell>
          <cell r="E379">
            <v>7</v>
          </cell>
          <cell r="F379">
            <v>3</v>
          </cell>
        </row>
        <row r="380">
          <cell r="A380">
            <v>2530434</v>
          </cell>
          <cell r="B380" t="str">
            <v>曲靖市市场监督管理局</v>
          </cell>
          <cell r="C380" t="str">
            <v>2530434</v>
          </cell>
          <cell r="D380">
            <v>1</v>
          </cell>
          <cell r="E380">
            <v>7</v>
          </cell>
          <cell r="F380">
            <v>4</v>
          </cell>
        </row>
        <row r="381">
          <cell r="A381">
            <v>2530647</v>
          </cell>
          <cell r="B381" t="str">
            <v>保山市审计局</v>
          </cell>
          <cell r="C381" t="str">
            <v>2530647</v>
          </cell>
          <cell r="D381">
            <v>1</v>
          </cell>
          <cell r="E381">
            <v>7</v>
          </cell>
          <cell r="F381">
            <v>3</v>
          </cell>
        </row>
        <row r="382">
          <cell r="A382">
            <v>2530717</v>
          </cell>
          <cell r="B382" t="str">
            <v>楚雄州文化和旅游局</v>
          </cell>
          <cell r="C382" t="str">
            <v>2530717</v>
          </cell>
          <cell r="D382">
            <v>1</v>
          </cell>
          <cell r="E382">
            <v>7</v>
          </cell>
          <cell r="F382">
            <v>4</v>
          </cell>
        </row>
        <row r="383">
          <cell r="A383">
            <v>2530904</v>
          </cell>
          <cell r="B383" t="str">
            <v>文山州市场监督管理局</v>
          </cell>
          <cell r="C383" t="str">
            <v>2530904</v>
          </cell>
          <cell r="D383">
            <v>1</v>
          </cell>
          <cell r="E383">
            <v>7</v>
          </cell>
          <cell r="F383">
            <v>4</v>
          </cell>
        </row>
        <row r="384">
          <cell r="A384">
            <v>2530905</v>
          </cell>
          <cell r="B384" t="str">
            <v>文山州市场监督管理局</v>
          </cell>
          <cell r="C384" t="str">
            <v>2530905</v>
          </cell>
          <cell r="D384">
            <v>1</v>
          </cell>
          <cell r="E384">
            <v>7</v>
          </cell>
          <cell r="F384">
            <v>6</v>
          </cell>
        </row>
        <row r="385">
          <cell r="A385">
            <v>2530907</v>
          </cell>
          <cell r="B385" t="str">
            <v>文山州应急管理综合行政执法支队</v>
          </cell>
          <cell r="C385" t="str">
            <v>2530907</v>
          </cell>
          <cell r="D385">
            <v>1</v>
          </cell>
          <cell r="E385">
            <v>7</v>
          </cell>
          <cell r="F385">
            <v>3</v>
          </cell>
        </row>
        <row r="386">
          <cell r="A386">
            <v>2531121</v>
          </cell>
          <cell r="B386" t="str">
            <v>中共西双版纳州纪委监委</v>
          </cell>
          <cell r="C386" t="str">
            <v>2531121</v>
          </cell>
          <cell r="D386">
            <v>1</v>
          </cell>
          <cell r="E386">
            <v>7</v>
          </cell>
          <cell r="F386">
            <v>2</v>
          </cell>
        </row>
        <row r="387">
          <cell r="A387">
            <v>2531149</v>
          </cell>
          <cell r="B387" t="str">
            <v>大理州审计局</v>
          </cell>
          <cell r="C387" t="str">
            <v>2531149</v>
          </cell>
          <cell r="D387">
            <v>1</v>
          </cell>
          <cell r="E387">
            <v>7</v>
          </cell>
          <cell r="F387">
            <v>5</v>
          </cell>
        </row>
        <row r="388">
          <cell r="A388">
            <v>2531521</v>
          </cell>
          <cell r="B388" t="str">
            <v>玉溪市人民检察院</v>
          </cell>
          <cell r="C388" t="str">
            <v>2531521</v>
          </cell>
          <cell r="D388">
            <v>1</v>
          </cell>
          <cell r="E388">
            <v>7</v>
          </cell>
          <cell r="F388">
            <v>7</v>
          </cell>
        </row>
        <row r="389">
          <cell r="A389">
            <v>2531526</v>
          </cell>
          <cell r="B389" t="str">
            <v>昭通市人民检察院</v>
          </cell>
          <cell r="C389" t="str">
            <v>2531526</v>
          </cell>
          <cell r="D389">
            <v>1</v>
          </cell>
          <cell r="E389">
            <v>7</v>
          </cell>
          <cell r="F389">
            <v>5</v>
          </cell>
        </row>
        <row r="390">
          <cell r="A390">
            <v>2531533</v>
          </cell>
          <cell r="B390" t="str">
            <v>普洱市人民检察院</v>
          </cell>
          <cell r="C390" t="str">
            <v>2531533</v>
          </cell>
          <cell r="D390">
            <v>1</v>
          </cell>
          <cell r="E390">
            <v>7</v>
          </cell>
          <cell r="F390">
            <v>3</v>
          </cell>
        </row>
        <row r="391">
          <cell r="A391">
            <v>3530205</v>
          </cell>
          <cell r="B391" t="str">
            <v>盘龙区司法局所属司法所大职位</v>
          </cell>
          <cell r="C391" t="str">
            <v>3530205</v>
          </cell>
          <cell r="D391">
            <v>2</v>
          </cell>
          <cell r="E391">
            <v>14</v>
          </cell>
          <cell r="F391">
            <v>10</v>
          </cell>
        </row>
        <row r="392">
          <cell r="A392">
            <v>3530252</v>
          </cell>
          <cell r="B392" t="str">
            <v>安宁市市场监督管理局</v>
          </cell>
          <cell r="C392" t="str">
            <v>3530252</v>
          </cell>
          <cell r="D392">
            <v>1</v>
          </cell>
          <cell r="E392">
            <v>7</v>
          </cell>
          <cell r="F392">
            <v>5</v>
          </cell>
        </row>
        <row r="393">
          <cell r="A393">
            <v>3530254</v>
          </cell>
          <cell r="B393" t="str">
            <v>安宁市公安局</v>
          </cell>
          <cell r="C393" t="str">
            <v>3530254</v>
          </cell>
          <cell r="D393">
            <v>1</v>
          </cell>
          <cell r="E393">
            <v>7</v>
          </cell>
          <cell r="F393">
            <v>4</v>
          </cell>
        </row>
        <row r="394">
          <cell r="A394">
            <v>3530312</v>
          </cell>
          <cell r="B394" t="str">
            <v>嵩明县教育体育局</v>
          </cell>
          <cell r="C394" t="str">
            <v>3530312</v>
          </cell>
          <cell r="D394">
            <v>1</v>
          </cell>
          <cell r="E394">
            <v>7</v>
          </cell>
          <cell r="F394">
            <v>6</v>
          </cell>
        </row>
        <row r="395">
          <cell r="A395">
            <v>3530314</v>
          </cell>
          <cell r="B395" t="str">
            <v>嵩明县司法局</v>
          </cell>
          <cell r="C395" t="str">
            <v>3530314</v>
          </cell>
          <cell r="D395">
            <v>1</v>
          </cell>
          <cell r="E395">
            <v>7</v>
          </cell>
          <cell r="F395">
            <v>4</v>
          </cell>
        </row>
        <row r="396">
          <cell r="A396">
            <v>3530323</v>
          </cell>
          <cell r="B396" t="str">
            <v>石林县委社会工作部</v>
          </cell>
          <cell r="C396" t="str">
            <v>3530323</v>
          </cell>
          <cell r="D396">
            <v>1</v>
          </cell>
          <cell r="E396">
            <v>7</v>
          </cell>
          <cell r="F396">
            <v>6</v>
          </cell>
        </row>
        <row r="397">
          <cell r="A397">
            <v>3530338</v>
          </cell>
          <cell r="B397" t="str">
            <v>寻甸县委统战部</v>
          </cell>
          <cell r="C397" t="str">
            <v>3530338</v>
          </cell>
          <cell r="D397">
            <v>1</v>
          </cell>
          <cell r="E397">
            <v>7</v>
          </cell>
          <cell r="F397">
            <v>5</v>
          </cell>
        </row>
        <row r="398">
          <cell r="A398">
            <v>3530340</v>
          </cell>
          <cell r="B398" t="str">
            <v>寻甸县政府办公室</v>
          </cell>
          <cell r="C398" t="str">
            <v>3530340</v>
          </cell>
          <cell r="D398">
            <v>1</v>
          </cell>
          <cell r="E398">
            <v>7</v>
          </cell>
          <cell r="F398">
            <v>5</v>
          </cell>
        </row>
        <row r="399">
          <cell r="A399">
            <v>3530347</v>
          </cell>
          <cell r="B399" t="str">
            <v>寻甸县统计局</v>
          </cell>
          <cell r="C399" t="str">
            <v>3530347</v>
          </cell>
          <cell r="D399">
            <v>1</v>
          </cell>
          <cell r="E399">
            <v>7</v>
          </cell>
          <cell r="F399">
            <v>4</v>
          </cell>
        </row>
        <row r="400">
          <cell r="A400">
            <v>3530396</v>
          </cell>
          <cell r="B400" t="str">
            <v>巧家县委办公室</v>
          </cell>
          <cell r="C400" t="str">
            <v>3530396</v>
          </cell>
          <cell r="D400">
            <v>2</v>
          </cell>
          <cell r="E400">
            <v>14</v>
          </cell>
          <cell r="F400">
            <v>9</v>
          </cell>
        </row>
        <row r="401">
          <cell r="A401">
            <v>3530402</v>
          </cell>
          <cell r="B401" t="str">
            <v>镇雄县委编办</v>
          </cell>
          <cell r="C401" t="str">
            <v>3530402</v>
          </cell>
          <cell r="D401">
            <v>1</v>
          </cell>
          <cell r="E401">
            <v>7</v>
          </cell>
          <cell r="F401">
            <v>0</v>
          </cell>
        </row>
        <row r="402">
          <cell r="A402">
            <v>3530576</v>
          </cell>
          <cell r="B402" t="str">
            <v>玉溪市县（市、区）财政局大职位02</v>
          </cell>
          <cell r="C402" t="str">
            <v>3530576</v>
          </cell>
          <cell r="D402">
            <v>2</v>
          </cell>
          <cell r="E402">
            <v>14</v>
          </cell>
          <cell r="F402">
            <v>8</v>
          </cell>
        </row>
        <row r="403">
          <cell r="A403">
            <v>3530599</v>
          </cell>
          <cell r="B403" t="str">
            <v>红塔区农业农村局</v>
          </cell>
          <cell r="C403" t="str">
            <v>3530599</v>
          </cell>
          <cell r="D403">
            <v>1</v>
          </cell>
          <cell r="E403">
            <v>7</v>
          </cell>
          <cell r="F403">
            <v>4</v>
          </cell>
        </row>
        <row r="404">
          <cell r="A404">
            <v>3530604</v>
          </cell>
          <cell r="B404" t="str">
            <v>江川区财政局</v>
          </cell>
          <cell r="C404" t="str">
            <v>3530604</v>
          </cell>
          <cell r="D404">
            <v>1</v>
          </cell>
          <cell r="E404">
            <v>7</v>
          </cell>
          <cell r="F404">
            <v>7</v>
          </cell>
        </row>
        <row r="405">
          <cell r="A405">
            <v>3530605</v>
          </cell>
          <cell r="B405" t="str">
            <v>江川区住房和城乡建设局</v>
          </cell>
          <cell r="C405" t="str">
            <v>3530605</v>
          </cell>
          <cell r="D405">
            <v>1</v>
          </cell>
          <cell r="E405">
            <v>7</v>
          </cell>
          <cell r="F405">
            <v>5</v>
          </cell>
        </row>
        <row r="406">
          <cell r="A406">
            <v>3530742</v>
          </cell>
          <cell r="B406" t="str">
            <v>楚雄市应急管理局</v>
          </cell>
          <cell r="C406" t="str">
            <v>3530742</v>
          </cell>
          <cell r="D406">
            <v>1</v>
          </cell>
          <cell r="E406">
            <v>7</v>
          </cell>
          <cell r="F406">
            <v>6</v>
          </cell>
        </row>
        <row r="407">
          <cell r="A407">
            <v>3530847</v>
          </cell>
          <cell r="B407" t="str">
            <v>建水县人民政府办公室</v>
          </cell>
          <cell r="C407" t="str">
            <v>3530847</v>
          </cell>
          <cell r="D407">
            <v>1</v>
          </cell>
          <cell r="E407">
            <v>7</v>
          </cell>
          <cell r="F407">
            <v>4</v>
          </cell>
        </row>
        <row r="408">
          <cell r="A408">
            <v>3530918</v>
          </cell>
          <cell r="B408" t="str">
            <v>文山市卫生健康局</v>
          </cell>
          <cell r="C408" t="str">
            <v>3530918</v>
          </cell>
          <cell r="D408">
            <v>1</v>
          </cell>
          <cell r="E408">
            <v>7</v>
          </cell>
          <cell r="F408">
            <v>2</v>
          </cell>
        </row>
        <row r="409">
          <cell r="A409">
            <v>3531211</v>
          </cell>
          <cell r="B409" t="str">
            <v>芒市发展和改革局</v>
          </cell>
          <cell r="C409" t="str">
            <v>3531211</v>
          </cell>
          <cell r="D409">
            <v>1</v>
          </cell>
          <cell r="E409">
            <v>7</v>
          </cell>
          <cell r="F409">
            <v>3</v>
          </cell>
        </row>
        <row r="410">
          <cell r="A410">
            <v>3531324</v>
          </cell>
          <cell r="B410" t="str">
            <v>香格里拉市卫生健康局</v>
          </cell>
          <cell r="C410" t="str">
            <v>3531324</v>
          </cell>
          <cell r="D410">
            <v>1</v>
          </cell>
          <cell r="E410">
            <v>7</v>
          </cell>
          <cell r="F410">
            <v>2</v>
          </cell>
        </row>
        <row r="411">
          <cell r="A411">
            <v>3531414</v>
          </cell>
          <cell r="B411" t="str">
            <v>昆明市官渡区人民法院</v>
          </cell>
          <cell r="C411" t="str">
            <v>3531414</v>
          </cell>
          <cell r="D411">
            <v>2</v>
          </cell>
          <cell r="E411">
            <v>14</v>
          </cell>
          <cell r="F411">
            <v>8</v>
          </cell>
        </row>
        <row r="412">
          <cell r="A412">
            <v>3531455</v>
          </cell>
          <cell r="B412" t="str">
            <v>富源县人民法院</v>
          </cell>
          <cell r="C412" t="str">
            <v>3531455</v>
          </cell>
          <cell r="D412">
            <v>1</v>
          </cell>
          <cell r="E412">
            <v>7</v>
          </cell>
          <cell r="F412">
            <v>7</v>
          </cell>
        </row>
        <row r="413">
          <cell r="A413">
            <v>4530256</v>
          </cell>
          <cell r="B413" t="str">
            <v>安宁市人民政府草铺街道办事处</v>
          </cell>
          <cell r="C413" t="str">
            <v>4530256</v>
          </cell>
          <cell r="D413">
            <v>1</v>
          </cell>
          <cell r="E413">
            <v>7</v>
          </cell>
          <cell r="F413">
            <v>7</v>
          </cell>
        </row>
        <row r="414">
          <cell r="A414">
            <v>4530257</v>
          </cell>
          <cell r="B414" t="str">
            <v>安宁市人民政府草铺街道办事处</v>
          </cell>
          <cell r="C414" t="str">
            <v>4530257</v>
          </cell>
          <cell r="D414">
            <v>1</v>
          </cell>
          <cell r="E414">
            <v>7</v>
          </cell>
          <cell r="F414">
            <v>2</v>
          </cell>
        </row>
        <row r="415">
          <cell r="A415">
            <v>4530496</v>
          </cell>
          <cell r="B415" t="str">
            <v>陆良县马街镇人民政府</v>
          </cell>
          <cell r="C415" t="str">
            <v>4530496</v>
          </cell>
          <cell r="D415">
            <v>1</v>
          </cell>
          <cell r="E415">
            <v>7</v>
          </cell>
          <cell r="F415">
            <v>5</v>
          </cell>
        </row>
        <row r="416">
          <cell r="A416">
            <v>4530503</v>
          </cell>
          <cell r="B416" t="str">
            <v>师宗县乡镇人民政府大职位</v>
          </cell>
          <cell r="C416" t="str">
            <v>4530503</v>
          </cell>
          <cell r="D416">
            <v>2</v>
          </cell>
          <cell r="E416">
            <v>14</v>
          </cell>
          <cell r="F416">
            <v>8</v>
          </cell>
        </row>
        <row r="417">
          <cell r="A417">
            <v>1530069</v>
          </cell>
          <cell r="B417" t="str">
            <v>云南省审计厅</v>
          </cell>
          <cell r="C417" t="str">
            <v>1530069</v>
          </cell>
          <cell r="D417">
            <v>2</v>
          </cell>
          <cell r="E417">
            <v>13</v>
          </cell>
          <cell r="F417">
            <v>4</v>
          </cell>
        </row>
        <row r="418">
          <cell r="A418">
            <v>2530156</v>
          </cell>
          <cell r="B418" t="str">
            <v>昆明市交通运输综合行政执法支队大职位03</v>
          </cell>
          <cell r="C418" t="str">
            <v>2530156</v>
          </cell>
          <cell r="D418">
            <v>4</v>
          </cell>
          <cell r="E418">
            <v>26</v>
          </cell>
          <cell r="F418">
            <v>18</v>
          </cell>
        </row>
        <row r="419">
          <cell r="A419">
            <v>3530628</v>
          </cell>
          <cell r="B419" t="str">
            <v>新平县级机关大职位</v>
          </cell>
          <cell r="C419" t="str">
            <v>3530628</v>
          </cell>
          <cell r="D419">
            <v>2</v>
          </cell>
          <cell r="E419">
            <v>13</v>
          </cell>
          <cell r="F419">
            <v>9</v>
          </cell>
        </row>
        <row r="420">
          <cell r="A420">
            <v>4530278</v>
          </cell>
          <cell r="B420" t="str">
            <v>富民县人民政府街道办事处大职位01</v>
          </cell>
          <cell r="C420" t="str">
            <v>4530278</v>
          </cell>
          <cell r="D420">
            <v>2</v>
          </cell>
          <cell r="E420">
            <v>13</v>
          </cell>
          <cell r="F420">
            <v>6</v>
          </cell>
        </row>
        <row r="421">
          <cell r="A421">
            <v>4531137</v>
          </cell>
          <cell r="B421" t="str">
            <v>西双版纳州乡镇人民政府大职位</v>
          </cell>
          <cell r="C421" t="str">
            <v>4531137</v>
          </cell>
          <cell r="D421">
            <v>2</v>
          </cell>
          <cell r="E421">
            <v>13</v>
          </cell>
          <cell r="F421">
            <v>5</v>
          </cell>
        </row>
        <row r="422">
          <cell r="A422">
            <v>1530114</v>
          </cell>
          <cell r="B422" t="str">
            <v>云南省高级人民法院</v>
          </cell>
          <cell r="C422" t="str">
            <v>1530114</v>
          </cell>
          <cell r="D422">
            <v>1</v>
          </cell>
          <cell r="E422">
            <v>6</v>
          </cell>
          <cell r="F422">
            <v>3</v>
          </cell>
        </row>
        <row r="423">
          <cell r="A423">
            <v>2530425</v>
          </cell>
          <cell r="B423" t="str">
            <v>曲靖市委组织部党员教育中心</v>
          </cell>
          <cell r="C423" t="str">
            <v>2530425</v>
          </cell>
          <cell r="D423">
            <v>1</v>
          </cell>
          <cell r="E423">
            <v>6</v>
          </cell>
          <cell r="F423">
            <v>4</v>
          </cell>
        </row>
        <row r="424">
          <cell r="A424">
            <v>2530713</v>
          </cell>
          <cell r="B424" t="str">
            <v>楚雄州人民政府办公室</v>
          </cell>
          <cell r="C424" t="str">
            <v>2530713</v>
          </cell>
          <cell r="D424">
            <v>1</v>
          </cell>
          <cell r="E424">
            <v>6</v>
          </cell>
          <cell r="F424">
            <v>3</v>
          </cell>
        </row>
        <row r="425">
          <cell r="A425">
            <v>2530714</v>
          </cell>
          <cell r="B425" t="str">
            <v>楚雄州人民政府办公室</v>
          </cell>
          <cell r="C425" t="str">
            <v>2530714</v>
          </cell>
          <cell r="D425">
            <v>1</v>
          </cell>
          <cell r="E425">
            <v>6</v>
          </cell>
          <cell r="F425">
            <v>4</v>
          </cell>
        </row>
        <row r="426">
          <cell r="A426">
            <v>2530903</v>
          </cell>
          <cell r="B426" t="str">
            <v>文山州农业农村局</v>
          </cell>
          <cell r="C426" t="str">
            <v>2530903</v>
          </cell>
          <cell r="D426">
            <v>1</v>
          </cell>
          <cell r="E426">
            <v>6</v>
          </cell>
          <cell r="F426">
            <v>2</v>
          </cell>
        </row>
        <row r="427">
          <cell r="A427">
            <v>2531128</v>
          </cell>
          <cell r="B427" t="str">
            <v>西双版纳州工业和信息化局</v>
          </cell>
          <cell r="C427" t="str">
            <v>2531128</v>
          </cell>
          <cell r="D427">
            <v>1</v>
          </cell>
          <cell r="E427">
            <v>6</v>
          </cell>
          <cell r="F427">
            <v>5</v>
          </cell>
        </row>
        <row r="428">
          <cell r="A428">
            <v>2531129</v>
          </cell>
          <cell r="B428" t="str">
            <v>西双版纳州科学技术局</v>
          </cell>
          <cell r="C428" t="str">
            <v>2531129</v>
          </cell>
          <cell r="D428">
            <v>1</v>
          </cell>
          <cell r="E428">
            <v>6</v>
          </cell>
          <cell r="F428">
            <v>3</v>
          </cell>
        </row>
        <row r="429">
          <cell r="A429">
            <v>2531262</v>
          </cell>
          <cell r="B429" t="str">
            <v>丽江市纪委监委</v>
          </cell>
          <cell r="C429" t="str">
            <v>2531262</v>
          </cell>
          <cell r="D429">
            <v>1</v>
          </cell>
          <cell r="E429">
            <v>6</v>
          </cell>
          <cell r="F429">
            <v>3</v>
          </cell>
        </row>
        <row r="430">
          <cell r="A430">
            <v>2531318</v>
          </cell>
          <cell r="B430" t="str">
            <v>迪庆州搬迁安置办公室</v>
          </cell>
          <cell r="C430" t="str">
            <v>2531318</v>
          </cell>
          <cell r="D430">
            <v>1</v>
          </cell>
          <cell r="E430">
            <v>6</v>
          </cell>
          <cell r="F430">
            <v>2</v>
          </cell>
        </row>
        <row r="431">
          <cell r="A431">
            <v>3530236</v>
          </cell>
          <cell r="B431" t="str">
            <v>东川区市场监督管理局</v>
          </cell>
          <cell r="C431" t="str">
            <v>3530236</v>
          </cell>
          <cell r="D431">
            <v>1</v>
          </cell>
          <cell r="E431">
            <v>6</v>
          </cell>
          <cell r="F431">
            <v>3</v>
          </cell>
        </row>
        <row r="432">
          <cell r="A432">
            <v>3530237</v>
          </cell>
          <cell r="B432" t="str">
            <v>东川区市场监督管理局</v>
          </cell>
          <cell r="C432" t="str">
            <v>3530237</v>
          </cell>
          <cell r="D432">
            <v>1</v>
          </cell>
          <cell r="E432">
            <v>6</v>
          </cell>
          <cell r="F432">
            <v>1</v>
          </cell>
        </row>
        <row r="433">
          <cell r="A433">
            <v>3530244</v>
          </cell>
          <cell r="B433" t="str">
            <v>云南东川产业园区管理委员会</v>
          </cell>
          <cell r="C433" t="str">
            <v>3530244</v>
          </cell>
          <cell r="D433">
            <v>1</v>
          </cell>
          <cell r="E433">
            <v>6</v>
          </cell>
          <cell r="F433">
            <v>1</v>
          </cell>
        </row>
        <row r="434">
          <cell r="A434">
            <v>3530260</v>
          </cell>
          <cell r="B434" t="str">
            <v>安宁市自然资源局金方自然资源所</v>
          </cell>
          <cell r="C434" t="str">
            <v>3530260</v>
          </cell>
          <cell r="D434">
            <v>1</v>
          </cell>
          <cell r="E434">
            <v>6</v>
          </cell>
          <cell r="F434">
            <v>2</v>
          </cell>
        </row>
        <row r="435">
          <cell r="A435">
            <v>3530295</v>
          </cell>
          <cell r="B435" t="str">
            <v>宜良县农业农村局</v>
          </cell>
          <cell r="C435" t="str">
            <v>3530295</v>
          </cell>
          <cell r="D435">
            <v>1</v>
          </cell>
          <cell r="E435">
            <v>6</v>
          </cell>
          <cell r="F435">
            <v>4</v>
          </cell>
        </row>
        <row r="436">
          <cell r="A436">
            <v>3530299</v>
          </cell>
          <cell r="B436" t="str">
            <v>宜良县卫生健康局</v>
          </cell>
          <cell r="C436" t="str">
            <v>3530299</v>
          </cell>
          <cell r="D436">
            <v>1</v>
          </cell>
          <cell r="E436">
            <v>6</v>
          </cell>
          <cell r="F436">
            <v>4</v>
          </cell>
        </row>
        <row r="437">
          <cell r="A437">
            <v>3530326</v>
          </cell>
          <cell r="B437" t="str">
            <v>云南石林产业园区管理委员会</v>
          </cell>
          <cell r="C437" t="str">
            <v>3530326</v>
          </cell>
          <cell r="D437">
            <v>1</v>
          </cell>
          <cell r="E437">
            <v>6</v>
          </cell>
          <cell r="F437">
            <v>5</v>
          </cell>
        </row>
        <row r="438">
          <cell r="A438">
            <v>3530330</v>
          </cell>
          <cell r="B438" t="str">
            <v>石林县科学技术和工业信息化局</v>
          </cell>
          <cell r="C438" t="str">
            <v>3530330</v>
          </cell>
          <cell r="D438">
            <v>1</v>
          </cell>
          <cell r="E438">
            <v>6</v>
          </cell>
          <cell r="F438">
            <v>2</v>
          </cell>
        </row>
        <row r="439">
          <cell r="A439">
            <v>3530409</v>
          </cell>
          <cell r="B439" t="str">
            <v>大关县审计局</v>
          </cell>
          <cell r="C439" t="str">
            <v>3530409</v>
          </cell>
          <cell r="D439">
            <v>1</v>
          </cell>
          <cell r="E439">
            <v>6</v>
          </cell>
          <cell r="F439">
            <v>5</v>
          </cell>
        </row>
        <row r="440">
          <cell r="A440">
            <v>3530418</v>
          </cell>
          <cell r="B440" t="str">
            <v>水富市审计局</v>
          </cell>
          <cell r="C440" t="str">
            <v>3530418</v>
          </cell>
          <cell r="D440">
            <v>1</v>
          </cell>
          <cell r="E440">
            <v>6</v>
          </cell>
          <cell r="F440">
            <v>4</v>
          </cell>
        </row>
        <row r="441">
          <cell r="A441">
            <v>3530463</v>
          </cell>
          <cell r="B441" t="str">
            <v>麒麟区财政局</v>
          </cell>
          <cell r="C441" t="str">
            <v>3530463</v>
          </cell>
          <cell r="D441">
            <v>1</v>
          </cell>
          <cell r="E441">
            <v>6</v>
          </cell>
          <cell r="F441">
            <v>3</v>
          </cell>
        </row>
        <row r="442">
          <cell r="A442">
            <v>3530533</v>
          </cell>
          <cell r="B442" t="str">
            <v>富源县委宣传部</v>
          </cell>
          <cell r="C442" t="str">
            <v>3530533</v>
          </cell>
          <cell r="D442">
            <v>1</v>
          </cell>
          <cell r="E442">
            <v>6</v>
          </cell>
          <cell r="F442">
            <v>4</v>
          </cell>
        </row>
        <row r="443">
          <cell r="A443">
            <v>3530731</v>
          </cell>
          <cell r="B443" t="str">
            <v>楚雄市发展和改革局</v>
          </cell>
          <cell r="C443" t="str">
            <v>3530731</v>
          </cell>
          <cell r="D443">
            <v>1</v>
          </cell>
          <cell r="E443">
            <v>6</v>
          </cell>
          <cell r="F443">
            <v>3</v>
          </cell>
        </row>
        <row r="444">
          <cell r="A444">
            <v>3530741</v>
          </cell>
          <cell r="B444" t="str">
            <v>楚雄市农业农村局</v>
          </cell>
          <cell r="C444" t="str">
            <v>3530741</v>
          </cell>
          <cell r="D444">
            <v>1</v>
          </cell>
          <cell r="E444">
            <v>6</v>
          </cell>
          <cell r="F444">
            <v>5</v>
          </cell>
        </row>
        <row r="445">
          <cell r="A445">
            <v>3530745</v>
          </cell>
          <cell r="B445" t="str">
            <v>禄丰市自然资源局</v>
          </cell>
          <cell r="C445" t="str">
            <v>3530745</v>
          </cell>
          <cell r="D445">
            <v>1</v>
          </cell>
          <cell r="E445">
            <v>6</v>
          </cell>
          <cell r="F445">
            <v>3</v>
          </cell>
        </row>
        <row r="446">
          <cell r="A446">
            <v>3530845</v>
          </cell>
          <cell r="B446" t="str">
            <v>建水县委组织部</v>
          </cell>
          <cell r="C446" t="str">
            <v>3530845</v>
          </cell>
          <cell r="D446">
            <v>1</v>
          </cell>
          <cell r="E446">
            <v>6</v>
          </cell>
          <cell r="F446">
            <v>4</v>
          </cell>
        </row>
        <row r="447">
          <cell r="A447">
            <v>3530921</v>
          </cell>
          <cell r="B447" t="str">
            <v>文山市市场监督管理局</v>
          </cell>
          <cell r="C447" t="str">
            <v>3530921</v>
          </cell>
          <cell r="D447">
            <v>1</v>
          </cell>
          <cell r="E447">
            <v>6</v>
          </cell>
          <cell r="F447">
            <v>2</v>
          </cell>
        </row>
        <row r="448">
          <cell r="A448">
            <v>3531019</v>
          </cell>
          <cell r="B448" t="str">
            <v>中共思茅区委办公室</v>
          </cell>
          <cell r="C448" t="str">
            <v>3531019</v>
          </cell>
          <cell r="D448">
            <v>1</v>
          </cell>
          <cell r="E448">
            <v>6</v>
          </cell>
          <cell r="F448">
            <v>5</v>
          </cell>
        </row>
        <row r="449">
          <cell r="A449">
            <v>3531025</v>
          </cell>
          <cell r="B449" t="str">
            <v>思茅区住房和城乡建设局</v>
          </cell>
          <cell r="C449" t="str">
            <v>3531025</v>
          </cell>
          <cell r="D449">
            <v>1</v>
          </cell>
          <cell r="E449">
            <v>6</v>
          </cell>
          <cell r="F449">
            <v>6</v>
          </cell>
        </row>
        <row r="450">
          <cell r="A450">
            <v>3531032</v>
          </cell>
          <cell r="B450" t="str">
            <v>共青团思茅区委</v>
          </cell>
          <cell r="C450" t="str">
            <v>3531032</v>
          </cell>
          <cell r="D450">
            <v>1</v>
          </cell>
          <cell r="E450">
            <v>6</v>
          </cell>
          <cell r="F450">
            <v>4</v>
          </cell>
        </row>
        <row r="451">
          <cell r="A451">
            <v>3531154</v>
          </cell>
          <cell r="B451" t="str">
            <v>大理市委组织部</v>
          </cell>
          <cell r="C451" t="str">
            <v>3531154</v>
          </cell>
          <cell r="D451">
            <v>1</v>
          </cell>
          <cell r="E451">
            <v>6</v>
          </cell>
          <cell r="F451">
            <v>0</v>
          </cell>
        </row>
        <row r="452">
          <cell r="A452">
            <v>3531170</v>
          </cell>
          <cell r="B452" t="str">
            <v>弥渡县人民政府办公室</v>
          </cell>
          <cell r="C452" t="str">
            <v>3531170</v>
          </cell>
          <cell r="D452">
            <v>1</v>
          </cell>
          <cell r="E452">
            <v>6</v>
          </cell>
          <cell r="F452">
            <v>2</v>
          </cell>
        </row>
        <row r="453">
          <cell r="A453">
            <v>3531185</v>
          </cell>
          <cell r="B453" t="str">
            <v>永平县人民政府办公室</v>
          </cell>
          <cell r="C453" t="str">
            <v>3531185</v>
          </cell>
          <cell r="D453">
            <v>1</v>
          </cell>
          <cell r="E453">
            <v>6</v>
          </cell>
          <cell r="F453">
            <v>5</v>
          </cell>
        </row>
        <row r="454">
          <cell r="A454">
            <v>3531360</v>
          </cell>
          <cell r="B454" t="str">
            <v>云县人民政府办公室</v>
          </cell>
          <cell r="C454" t="str">
            <v>3531360</v>
          </cell>
          <cell r="D454">
            <v>1</v>
          </cell>
          <cell r="E454">
            <v>6</v>
          </cell>
          <cell r="F454">
            <v>1</v>
          </cell>
        </row>
        <row r="455">
          <cell r="A455">
            <v>3531390</v>
          </cell>
          <cell r="B455" t="str">
            <v>耿马县委办公室</v>
          </cell>
          <cell r="C455" t="str">
            <v>3531390</v>
          </cell>
          <cell r="D455">
            <v>1</v>
          </cell>
          <cell r="E455">
            <v>6</v>
          </cell>
          <cell r="F455">
            <v>4</v>
          </cell>
        </row>
        <row r="456">
          <cell r="A456">
            <v>3531407</v>
          </cell>
          <cell r="B456" t="str">
            <v>昆明市五华区人民法院</v>
          </cell>
          <cell r="C456" t="str">
            <v>3531407</v>
          </cell>
          <cell r="D456">
            <v>2</v>
          </cell>
          <cell r="E456">
            <v>12</v>
          </cell>
          <cell r="F456">
            <v>8</v>
          </cell>
        </row>
        <row r="457">
          <cell r="A457">
            <v>3531409</v>
          </cell>
          <cell r="B457" t="str">
            <v>昆明市五华区人民法院</v>
          </cell>
          <cell r="C457" t="str">
            <v>3531409</v>
          </cell>
          <cell r="D457">
            <v>2</v>
          </cell>
          <cell r="E457">
            <v>12</v>
          </cell>
          <cell r="F457">
            <v>8</v>
          </cell>
        </row>
        <row r="458">
          <cell r="A458">
            <v>3531423</v>
          </cell>
          <cell r="B458" t="str">
            <v>昆明市呈贡区人民法院</v>
          </cell>
          <cell r="C458" t="str">
            <v>3531423</v>
          </cell>
          <cell r="D458">
            <v>1</v>
          </cell>
          <cell r="E458">
            <v>6</v>
          </cell>
          <cell r="F458">
            <v>3</v>
          </cell>
        </row>
        <row r="459">
          <cell r="A459">
            <v>3531480</v>
          </cell>
          <cell r="B459" t="str">
            <v>蒙自市人民法院</v>
          </cell>
          <cell r="C459" t="str">
            <v>3531480</v>
          </cell>
          <cell r="D459">
            <v>1</v>
          </cell>
          <cell r="E459">
            <v>6</v>
          </cell>
          <cell r="F459">
            <v>4</v>
          </cell>
        </row>
        <row r="460">
          <cell r="A460">
            <v>4530318</v>
          </cell>
          <cell r="B460" t="str">
            <v>嵩明县小街镇人民政府</v>
          </cell>
          <cell r="C460" t="str">
            <v>4530318</v>
          </cell>
          <cell r="D460">
            <v>1</v>
          </cell>
          <cell r="E460">
            <v>6</v>
          </cell>
          <cell r="F460">
            <v>4</v>
          </cell>
        </row>
        <row r="461">
          <cell r="A461">
            <v>4530472</v>
          </cell>
          <cell r="B461" t="str">
            <v>麒麟区人民政府翠峰街道办事处</v>
          </cell>
          <cell r="C461" t="str">
            <v>4530472</v>
          </cell>
          <cell r="D461">
            <v>1</v>
          </cell>
          <cell r="E461">
            <v>6</v>
          </cell>
          <cell r="F461">
            <v>2</v>
          </cell>
        </row>
        <row r="462">
          <cell r="A462">
            <v>4530673</v>
          </cell>
          <cell r="B462" t="str">
            <v>隆阳区汉庄镇人民政府</v>
          </cell>
          <cell r="C462" t="str">
            <v>4530673</v>
          </cell>
          <cell r="D462">
            <v>1</v>
          </cell>
          <cell r="E462">
            <v>6</v>
          </cell>
          <cell r="F462">
            <v>6</v>
          </cell>
        </row>
        <row r="463">
          <cell r="A463">
            <v>3530370</v>
          </cell>
          <cell r="B463" t="str">
            <v>昭通市县（市、区）政府办公室大职位</v>
          </cell>
          <cell r="C463" t="str">
            <v>3530370</v>
          </cell>
          <cell r="D463">
            <v>4</v>
          </cell>
          <cell r="E463">
            <v>23</v>
          </cell>
          <cell r="F463">
            <v>17</v>
          </cell>
        </row>
        <row r="464">
          <cell r="A464">
            <v>4530638</v>
          </cell>
          <cell r="B464" t="str">
            <v>玉溪市下辖乡镇人民政府大职位02</v>
          </cell>
          <cell r="C464" t="str">
            <v>4530638</v>
          </cell>
          <cell r="D464">
            <v>4</v>
          </cell>
          <cell r="E464">
            <v>23</v>
          </cell>
          <cell r="F464">
            <v>19</v>
          </cell>
        </row>
        <row r="465">
          <cell r="A465">
            <v>2530154</v>
          </cell>
          <cell r="B465" t="str">
            <v>昆明市交通运输综合行政执法支队大职位01</v>
          </cell>
          <cell r="C465" t="str">
            <v>2530154</v>
          </cell>
          <cell r="D465">
            <v>6</v>
          </cell>
          <cell r="E465">
            <v>34</v>
          </cell>
          <cell r="F465">
            <v>19</v>
          </cell>
        </row>
        <row r="466">
          <cell r="A466">
            <v>3530376</v>
          </cell>
          <cell r="B466" t="str">
            <v>昭通市县（市、区）教育体育局大职位</v>
          </cell>
          <cell r="C466" t="str">
            <v>3530376</v>
          </cell>
          <cell r="D466">
            <v>5</v>
          </cell>
          <cell r="E466">
            <v>28</v>
          </cell>
          <cell r="F466">
            <v>14</v>
          </cell>
        </row>
        <row r="467">
          <cell r="A467">
            <v>2530359</v>
          </cell>
          <cell r="B467" t="str">
            <v>昭通市公安局</v>
          </cell>
          <cell r="C467" t="str">
            <v>2530359</v>
          </cell>
          <cell r="D467">
            <v>2</v>
          </cell>
          <cell r="E467">
            <v>11</v>
          </cell>
          <cell r="F467">
            <v>8</v>
          </cell>
        </row>
        <row r="468">
          <cell r="A468">
            <v>3530384</v>
          </cell>
          <cell r="B468" t="str">
            <v>昭通市县（市、区）投资促进局大职位</v>
          </cell>
          <cell r="C468" t="str">
            <v>3530384</v>
          </cell>
          <cell r="D468">
            <v>2</v>
          </cell>
          <cell r="E468">
            <v>11</v>
          </cell>
          <cell r="F468">
            <v>7</v>
          </cell>
        </row>
        <row r="469">
          <cell r="A469">
            <v>3531413</v>
          </cell>
          <cell r="B469" t="str">
            <v>昆明市官渡区人民法院</v>
          </cell>
          <cell r="C469" t="str">
            <v>3531413</v>
          </cell>
          <cell r="D469">
            <v>2</v>
          </cell>
          <cell r="E469">
            <v>11</v>
          </cell>
          <cell r="F469">
            <v>8</v>
          </cell>
        </row>
        <row r="470">
          <cell r="A470">
            <v>4530303</v>
          </cell>
          <cell r="B470" t="str">
            <v>宜良县人民政府街道办事处大职位01</v>
          </cell>
          <cell r="C470" t="str">
            <v>4530303</v>
          </cell>
          <cell r="D470">
            <v>2</v>
          </cell>
          <cell r="E470">
            <v>11</v>
          </cell>
          <cell r="F470">
            <v>9</v>
          </cell>
        </row>
        <row r="471">
          <cell r="A471">
            <v>4530304</v>
          </cell>
          <cell r="B471" t="str">
            <v>宜良县人民政府街道办事处大职位02</v>
          </cell>
          <cell r="C471" t="str">
            <v>4530304</v>
          </cell>
          <cell r="D471">
            <v>2</v>
          </cell>
          <cell r="E471">
            <v>11</v>
          </cell>
          <cell r="F471">
            <v>9</v>
          </cell>
        </row>
        <row r="472">
          <cell r="A472">
            <v>4531333</v>
          </cell>
          <cell r="B472" t="str">
            <v>迪庆州乡镇人民政府大职位</v>
          </cell>
          <cell r="C472" t="str">
            <v>4531333</v>
          </cell>
          <cell r="D472">
            <v>6</v>
          </cell>
          <cell r="E472">
            <v>33</v>
          </cell>
          <cell r="F472">
            <v>18</v>
          </cell>
        </row>
        <row r="473">
          <cell r="A473">
            <v>1530071</v>
          </cell>
          <cell r="B473" t="str">
            <v>云南省人民政府外事办公室</v>
          </cell>
          <cell r="C473" t="str">
            <v>1530071</v>
          </cell>
          <cell r="D473">
            <v>1</v>
          </cell>
          <cell r="E473">
            <v>5</v>
          </cell>
          <cell r="F473">
            <v>3</v>
          </cell>
        </row>
        <row r="474">
          <cell r="A474">
            <v>1530072</v>
          </cell>
          <cell r="B474" t="str">
            <v>云南省人民政府外事办公室</v>
          </cell>
          <cell r="C474" t="str">
            <v>1530072</v>
          </cell>
          <cell r="D474">
            <v>1</v>
          </cell>
          <cell r="E474">
            <v>5</v>
          </cell>
          <cell r="F474">
            <v>3</v>
          </cell>
        </row>
        <row r="475">
          <cell r="A475">
            <v>1530103</v>
          </cell>
          <cell r="B475" t="str">
            <v>云南省高级人民法院</v>
          </cell>
          <cell r="C475" t="str">
            <v>1530103</v>
          </cell>
          <cell r="D475">
            <v>1</v>
          </cell>
          <cell r="E475">
            <v>5</v>
          </cell>
          <cell r="F475">
            <v>3</v>
          </cell>
        </row>
        <row r="476">
          <cell r="A476">
            <v>1530112</v>
          </cell>
          <cell r="B476" t="str">
            <v>云南省高级人民法院</v>
          </cell>
          <cell r="C476" t="str">
            <v>1530112</v>
          </cell>
          <cell r="D476">
            <v>1</v>
          </cell>
          <cell r="E476">
            <v>5</v>
          </cell>
          <cell r="F476">
            <v>4</v>
          </cell>
        </row>
        <row r="477">
          <cell r="A477">
            <v>1530113</v>
          </cell>
          <cell r="B477" t="str">
            <v>云南省高级人民法院</v>
          </cell>
          <cell r="C477" t="str">
            <v>1530113</v>
          </cell>
          <cell r="D477">
            <v>1</v>
          </cell>
          <cell r="E477">
            <v>5</v>
          </cell>
          <cell r="F477">
            <v>4</v>
          </cell>
        </row>
        <row r="478">
          <cell r="A478">
            <v>2530446</v>
          </cell>
          <cell r="B478" t="str">
            <v>曲靖市交通运输综合行政执法支队麒麟大队</v>
          </cell>
          <cell r="C478" t="str">
            <v>2530446</v>
          </cell>
          <cell r="D478">
            <v>1</v>
          </cell>
          <cell r="E478">
            <v>5</v>
          </cell>
          <cell r="F478">
            <v>2</v>
          </cell>
        </row>
        <row r="479">
          <cell r="A479">
            <v>2530553</v>
          </cell>
          <cell r="B479" t="str">
            <v>玉溪市纪委监委</v>
          </cell>
          <cell r="C479" t="str">
            <v>2530553</v>
          </cell>
          <cell r="D479">
            <v>1</v>
          </cell>
          <cell r="E479">
            <v>5</v>
          </cell>
          <cell r="F479">
            <v>3</v>
          </cell>
        </row>
        <row r="480">
          <cell r="A480">
            <v>2530896</v>
          </cell>
          <cell r="B480" t="str">
            <v>中共文山州委网络安全和信息化委员会办公室</v>
          </cell>
          <cell r="C480" t="str">
            <v>2530896</v>
          </cell>
          <cell r="D480">
            <v>1</v>
          </cell>
          <cell r="E480">
            <v>5</v>
          </cell>
          <cell r="F480">
            <v>3</v>
          </cell>
        </row>
        <row r="481">
          <cell r="A481">
            <v>2530899</v>
          </cell>
          <cell r="B481" t="str">
            <v>文山州公安局</v>
          </cell>
          <cell r="C481" t="str">
            <v>2530899</v>
          </cell>
          <cell r="D481">
            <v>1</v>
          </cell>
          <cell r="E481">
            <v>5</v>
          </cell>
          <cell r="F481">
            <v>4</v>
          </cell>
        </row>
        <row r="482">
          <cell r="A482">
            <v>2531015</v>
          </cell>
          <cell r="B482" t="str">
            <v>云南景谷产业园区管理委员会</v>
          </cell>
          <cell r="C482" t="str">
            <v>2531015</v>
          </cell>
          <cell r="D482">
            <v>1</v>
          </cell>
          <cell r="E482">
            <v>5</v>
          </cell>
          <cell r="F482">
            <v>2</v>
          </cell>
        </row>
        <row r="483">
          <cell r="A483">
            <v>2531018</v>
          </cell>
          <cell r="B483" t="str">
            <v>普洱市应急管理综合行政执法支队</v>
          </cell>
          <cell r="C483" t="str">
            <v>2531018</v>
          </cell>
          <cell r="D483">
            <v>1</v>
          </cell>
          <cell r="E483">
            <v>5</v>
          </cell>
          <cell r="F483">
            <v>2</v>
          </cell>
        </row>
        <row r="484">
          <cell r="A484">
            <v>2531144</v>
          </cell>
          <cell r="B484" t="str">
            <v>大理州委组织部</v>
          </cell>
          <cell r="C484" t="str">
            <v>2531144</v>
          </cell>
          <cell r="D484">
            <v>1</v>
          </cell>
          <cell r="E484">
            <v>5</v>
          </cell>
          <cell r="F484">
            <v>3</v>
          </cell>
        </row>
        <row r="485">
          <cell r="A485">
            <v>2531515</v>
          </cell>
          <cell r="B485" t="str">
            <v>曲靖市人民检察院</v>
          </cell>
          <cell r="C485" t="str">
            <v>2531515</v>
          </cell>
          <cell r="D485">
            <v>1</v>
          </cell>
          <cell r="E485">
            <v>5</v>
          </cell>
          <cell r="F485">
            <v>2</v>
          </cell>
        </row>
        <row r="486">
          <cell r="A486">
            <v>2531525</v>
          </cell>
          <cell r="B486" t="str">
            <v>昭通市人民检察院</v>
          </cell>
          <cell r="C486" t="str">
            <v>2531525</v>
          </cell>
          <cell r="D486">
            <v>1</v>
          </cell>
          <cell r="E486">
            <v>5</v>
          </cell>
          <cell r="F486">
            <v>1</v>
          </cell>
        </row>
        <row r="487">
          <cell r="A487">
            <v>3530191</v>
          </cell>
          <cell r="B487" t="str">
            <v>五华区医疗保险中心</v>
          </cell>
          <cell r="C487" t="str">
            <v>3530191</v>
          </cell>
          <cell r="D487">
            <v>1</v>
          </cell>
          <cell r="E487">
            <v>5</v>
          </cell>
          <cell r="F487">
            <v>4</v>
          </cell>
        </row>
        <row r="488">
          <cell r="A488">
            <v>3530233</v>
          </cell>
          <cell r="B488" t="str">
            <v>东川区人民政府办公室</v>
          </cell>
          <cell r="C488" t="str">
            <v>3530233</v>
          </cell>
          <cell r="D488">
            <v>1</v>
          </cell>
          <cell r="E488">
            <v>5</v>
          </cell>
          <cell r="F488">
            <v>3</v>
          </cell>
        </row>
        <row r="489">
          <cell r="A489">
            <v>3530261</v>
          </cell>
          <cell r="B489" t="str">
            <v>安宁市自然资源局金方自然资源所</v>
          </cell>
          <cell r="C489" t="str">
            <v>3530261</v>
          </cell>
          <cell r="D489">
            <v>1</v>
          </cell>
          <cell r="E489">
            <v>5</v>
          </cell>
          <cell r="F489">
            <v>1</v>
          </cell>
        </row>
        <row r="490">
          <cell r="A490">
            <v>3530269</v>
          </cell>
          <cell r="B490" t="str">
            <v>安宁市财政局</v>
          </cell>
          <cell r="C490" t="str">
            <v>3530269</v>
          </cell>
          <cell r="D490">
            <v>1</v>
          </cell>
          <cell r="E490">
            <v>5</v>
          </cell>
          <cell r="F490">
            <v>4</v>
          </cell>
        </row>
        <row r="491">
          <cell r="A491">
            <v>3530284</v>
          </cell>
          <cell r="B491" t="str">
            <v>宜良县委组织部</v>
          </cell>
          <cell r="C491" t="str">
            <v>3530284</v>
          </cell>
          <cell r="D491">
            <v>1</v>
          </cell>
          <cell r="E491">
            <v>5</v>
          </cell>
          <cell r="F491">
            <v>4</v>
          </cell>
        </row>
        <row r="492">
          <cell r="A492">
            <v>3530322</v>
          </cell>
          <cell r="B492" t="str">
            <v>石林县委宣传部</v>
          </cell>
          <cell r="C492" t="str">
            <v>3530322</v>
          </cell>
          <cell r="D492">
            <v>1</v>
          </cell>
          <cell r="E492">
            <v>5</v>
          </cell>
          <cell r="F492">
            <v>2</v>
          </cell>
        </row>
        <row r="493">
          <cell r="A493">
            <v>3530324</v>
          </cell>
          <cell r="B493" t="str">
            <v>石林县人民政府办公室</v>
          </cell>
          <cell r="C493" t="str">
            <v>3530324</v>
          </cell>
          <cell r="D493">
            <v>1</v>
          </cell>
          <cell r="E493">
            <v>5</v>
          </cell>
          <cell r="F493">
            <v>1</v>
          </cell>
        </row>
        <row r="494">
          <cell r="A494">
            <v>3530407</v>
          </cell>
          <cell r="B494" t="str">
            <v>大关县财政局</v>
          </cell>
          <cell r="C494" t="str">
            <v>3530407</v>
          </cell>
          <cell r="D494">
            <v>1</v>
          </cell>
          <cell r="E494">
            <v>5</v>
          </cell>
          <cell r="F494">
            <v>3</v>
          </cell>
        </row>
        <row r="495">
          <cell r="A495">
            <v>3530480</v>
          </cell>
          <cell r="B495" t="str">
            <v>沾益区人民政府办公室</v>
          </cell>
          <cell r="C495" t="str">
            <v>3530480</v>
          </cell>
          <cell r="D495">
            <v>1</v>
          </cell>
          <cell r="E495">
            <v>5</v>
          </cell>
          <cell r="F495">
            <v>1</v>
          </cell>
        </row>
        <row r="496">
          <cell r="A496">
            <v>3530491</v>
          </cell>
          <cell r="B496" t="str">
            <v>陆良县林业和草原局</v>
          </cell>
          <cell r="C496" t="str">
            <v>3530491</v>
          </cell>
          <cell r="D496">
            <v>1</v>
          </cell>
          <cell r="E496">
            <v>5</v>
          </cell>
          <cell r="F496">
            <v>2</v>
          </cell>
        </row>
        <row r="497">
          <cell r="A497">
            <v>3530509</v>
          </cell>
          <cell r="B497" t="str">
            <v>罗平县委组织部</v>
          </cell>
          <cell r="C497" t="str">
            <v>3530509</v>
          </cell>
          <cell r="D497">
            <v>1</v>
          </cell>
          <cell r="E497">
            <v>5</v>
          </cell>
          <cell r="F497">
            <v>4</v>
          </cell>
        </row>
        <row r="498">
          <cell r="A498">
            <v>3530510</v>
          </cell>
          <cell r="B498" t="str">
            <v>罗平县委社会工作部</v>
          </cell>
          <cell r="C498" t="str">
            <v>3530510</v>
          </cell>
          <cell r="D498">
            <v>1</v>
          </cell>
          <cell r="E498">
            <v>5</v>
          </cell>
          <cell r="F498">
            <v>3</v>
          </cell>
        </row>
        <row r="499">
          <cell r="A499">
            <v>3530526</v>
          </cell>
          <cell r="B499" t="str">
            <v>罗平县农业综合行政执法大队</v>
          </cell>
          <cell r="C499" t="str">
            <v>3530526</v>
          </cell>
          <cell r="D499">
            <v>1</v>
          </cell>
          <cell r="E499">
            <v>5</v>
          </cell>
          <cell r="F499">
            <v>2</v>
          </cell>
        </row>
        <row r="500">
          <cell r="A500">
            <v>3530539</v>
          </cell>
          <cell r="B500" t="str">
            <v>富源县工业信息化和商务科技局</v>
          </cell>
          <cell r="C500" t="str">
            <v>3530539</v>
          </cell>
          <cell r="D500">
            <v>1</v>
          </cell>
          <cell r="E500">
            <v>5</v>
          </cell>
          <cell r="F500">
            <v>4</v>
          </cell>
        </row>
        <row r="501">
          <cell r="A501">
            <v>3530540</v>
          </cell>
          <cell r="B501" t="str">
            <v>富源县工业信息化和商务科技局</v>
          </cell>
          <cell r="C501" t="str">
            <v>3530540</v>
          </cell>
          <cell r="D501">
            <v>1</v>
          </cell>
          <cell r="E501">
            <v>5</v>
          </cell>
          <cell r="F501">
            <v>3</v>
          </cell>
        </row>
        <row r="502">
          <cell r="A502">
            <v>3530575</v>
          </cell>
          <cell r="B502" t="str">
            <v>玉溪市县（市、区）财政局大职位01</v>
          </cell>
          <cell r="C502" t="str">
            <v>3530575</v>
          </cell>
          <cell r="D502">
            <v>2</v>
          </cell>
          <cell r="E502">
            <v>10</v>
          </cell>
          <cell r="F502">
            <v>8</v>
          </cell>
        </row>
        <row r="503">
          <cell r="A503">
            <v>3530594</v>
          </cell>
          <cell r="B503" t="str">
            <v>红塔区工业和信息化局</v>
          </cell>
          <cell r="C503" t="str">
            <v>3530594</v>
          </cell>
          <cell r="D503">
            <v>1</v>
          </cell>
          <cell r="E503">
            <v>5</v>
          </cell>
          <cell r="F503">
            <v>3</v>
          </cell>
        </row>
        <row r="504">
          <cell r="A504">
            <v>3530623</v>
          </cell>
          <cell r="B504" t="str">
            <v>共青团易门县委</v>
          </cell>
          <cell r="C504" t="str">
            <v>3530623</v>
          </cell>
          <cell r="D504">
            <v>1</v>
          </cell>
          <cell r="E504">
            <v>5</v>
          </cell>
          <cell r="F504">
            <v>0</v>
          </cell>
        </row>
        <row r="505">
          <cell r="A505">
            <v>3530661</v>
          </cell>
          <cell r="B505" t="str">
            <v>隆阳区司法局</v>
          </cell>
          <cell r="C505" t="str">
            <v>3530661</v>
          </cell>
          <cell r="D505">
            <v>1</v>
          </cell>
          <cell r="E505">
            <v>5</v>
          </cell>
          <cell r="F505">
            <v>5</v>
          </cell>
        </row>
        <row r="506">
          <cell r="A506">
            <v>3530697</v>
          </cell>
          <cell r="B506" t="str">
            <v>龙陵县财政局</v>
          </cell>
          <cell r="C506" t="str">
            <v>3530697</v>
          </cell>
          <cell r="D506">
            <v>1</v>
          </cell>
          <cell r="E506">
            <v>5</v>
          </cell>
          <cell r="F506">
            <v>1</v>
          </cell>
        </row>
        <row r="507">
          <cell r="A507">
            <v>3530735</v>
          </cell>
          <cell r="B507" t="str">
            <v>楚雄市卫生健康局</v>
          </cell>
          <cell r="C507" t="str">
            <v>3530735</v>
          </cell>
          <cell r="D507">
            <v>1</v>
          </cell>
          <cell r="E507">
            <v>5</v>
          </cell>
          <cell r="F507">
            <v>3</v>
          </cell>
        </row>
        <row r="508">
          <cell r="A508">
            <v>3530762</v>
          </cell>
          <cell r="B508" t="str">
            <v>姚安县委办公室</v>
          </cell>
          <cell r="C508" t="str">
            <v>3530762</v>
          </cell>
          <cell r="D508">
            <v>1</v>
          </cell>
          <cell r="E508">
            <v>5</v>
          </cell>
          <cell r="F508">
            <v>3</v>
          </cell>
        </row>
        <row r="509">
          <cell r="A509">
            <v>3530826</v>
          </cell>
          <cell r="B509" t="str">
            <v>个旧市自然资源局</v>
          </cell>
          <cell r="C509" t="str">
            <v>3530826</v>
          </cell>
          <cell r="D509">
            <v>1</v>
          </cell>
          <cell r="E509">
            <v>5</v>
          </cell>
          <cell r="F509">
            <v>1</v>
          </cell>
        </row>
        <row r="510">
          <cell r="A510">
            <v>3530839</v>
          </cell>
          <cell r="B510" t="str">
            <v>开远市人力资源和社会保障局</v>
          </cell>
          <cell r="C510" t="str">
            <v>3530839</v>
          </cell>
          <cell r="D510">
            <v>1</v>
          </cell>
          <cell r="E510">
            <v>5</v>
          </cell>
          <cell r="F510">
            <v>3</v>
          </cell>
        </row>
        <row r="511">
          <cell r="A511">
            <v>3530916</v>
          </cell>
          <cell r="B511" t="str">
            <v>中共文山市委宣传部</v>
          </cell>
          <cell r="C511" t="str">
            <v>3530916</v>
          </cell>
          <cell r="D511">
            <v>1</v>
          </cell>
          <cell r="E511">
            <v>5</v>
          </cell>
          <cell r="F511">
            <v>4</v>
          </cell>
        </row>
        <row r="512">
          <cell r="A512">
            <v>3530920</v>
          </cell>
          <cell r="B512" t="str">
            <v>文山市林业和草原局</v>
          </cell>
          <cell r="C512" t="str">
            <v>3530920</v>
          </cell>
          <cell r="D512">
            <v>1</v>
          </cell>
          <cell r="E512">
            <v>5</v>
          </cell>
          <cell r="F512">
            <v>4</v>
          </cell>
        </row>
        <row r="513">
          <cell r="A513">
            <v>3530936</v>
          </cell>
          <cell r="B513" t="str">
            <v>西畴县教育体育局</v>
          </cell>
          <cell r="C513" t="str">
            <v>3530936</v>
          </cell>
          <cell r="D513">
            <v>1</v>
          </cell>
          <cell r="E513">
            <v>5</v>
          </cell>
          <cell r="F513">
            <v>3</v>
          </cell>
        </row>
        <row r="514">
          <cell r="A514">
            <v>3530946</v>
          </cell>
          <cell r="B514" t="str">
            <v>麻栗坡县人民政府办公室</v>
          </cell>
          <cell r="C514" t="str">
            <v>3530946</v>
          </cell>
          <cell r="D514">
            <v>1</v>
          </cell>
          <cell r="E514">
            <v>5</v>
          </cell>
          <cell r="F514">
            <v>2</v>
          </cell>
        </row>
        <row r="515">
          <cell r="A515">
            <v>3531023</v>
          </cell>
          <cell r="B515" t="str">
            <v>思茅区教育体育局</v>
          </cell>
          <cell r="C515" t="str">
            <v>3531023</v>
          </cell>
          <cell r="D515">
            <v>1</v>
          </cell>
          <cell r="E515">
            <v>5</v>
          </cell>
          <cell r="F515">
            <v>4</v>
          </cell>
        </row>
        <row r="516">
          <cell r="A516">
            <v>3531165</v>
          </cell>
          <cell r="B516" t="str">
            <v>宾川县人民政府办公室</v>
          </cell>
          <cell r="C516" t="str">
            <v>3531165</v>
          </cell>
          <cell r="D516">
            <v>1</v>
          </cell>
          <cell r="E516">
            <v>5</v>
          </cell>
          <cell r="F516">
            <v>3</v>
          </cell>
        </row>
        <row r="517">
          <cell r="A517">
            <v>3531193</v>
          </cell>
          <cell r="B517" t="str">
            <v>洱源县审计局</v>
          </cell>
          <cell r="C517" t="str">
            <v>3531193</v>
          </cell>
          <cell r="D517">
            <v>1</v>
          </cell>
          <cell r="E517">
            <v>5</v>
          </cell>
          <cell r="F517">
            <v>4</v>
          </cell>
        </row>
        <row r="518">
          <cell r="A518">
            <v>3531203</v>
          </cell>
          <cell r="B518" t="str">
            <v>鹤庆县农业农村局</v>
          </cell>
          <cell r="C518" t="str">
            <v>3531203</v>
          </cell>
          <cell r="D518">
            <v>1</v>
          </cell>
          <cell r="E518">
            <v>5</v>
          </cell>
          <cell r="F518">
            <v>4</v>
          </cell>
        </row>
        <row r="519">
          <cell r="A519">
            <v>3531257</v>
          </cell>
          <cell r="B519" t="str">
            <v>梁河县文化和旅游局</v>
          </cell>
          <cell r="C519" t="str">
            <v>3531257</v>
          </cell>
          <cell r="D519">
            <v>1</v>
          </cell>
          <cell r="E519">
            <v>5</v>
          </cell>
          <cell r="F519">
            <v>3</v>
          </cell>
        </row>
        <row r="520">
          <cell r="A520">
            <v>3531410</v>
          </cell>
          <cell r="B520" t="str">
            <v>昆明市五华区人民法院</v>
          </cell>
          <cell r="C520" t="str">
            <v>3531410</v>
          </cell>
          <cell r="D520">
            <v>2</v>
          </cell>
          <cell r="E520">
            <v>10</v>
          </cell>
          <cell r="F520">
            <v>6</v>
          </cell>
        </row>
        <row r="521">
          <cell r="A521">
            <v>3531412</v>
          </cell>
          <cell r="B521" t="str">
            <v>昆明市盘龙区人民法院</v>
          </cell>
          <cell r="C521" t="str">
            <v>3531412</v>
          </cell>
          <cell r="D521">
            <v>1</v>
          </cell>
          <cell r="E521">
            <v>5</v>
          </cell>
          <cell r="F521">
            <v>1</v>
          </cell>
        </row>
        <row r="522">
          <cell r="A522">
            <v>3531415</v>
          </cell>
          <cell r="B522" t="str">
            <v>昆明市官渡区人民法院</v>
          </cell>
          <cell r="C522" t="str">
            <v>3531415</v>
          </cell>
          <cell r="D522">
            <v>1</v>
          </cell>
          <cell r="E522">
            <v>5</v>
          </cell>
          <cell r="F522">
            <v>1</v>
          </cell>
        </row>
        <row r="523">
          <cell r="A523">
            <v>3531417</v>
          </cell>
          <cell r="B523" t="str">
            <v>昆明市官渡区人民法院</v>
          </cell>
          <cell r="C523" t="str">
            <v>3531417</v>
          </cell>
          <cell r="D523">
            <v>1</v>
          </cell>
          <cell r="E523">
            <v>5</v>
          </cell>
          <cell r="F523">
            <v>0</v>
          </cell>
        </row>
        <row r="524">
          <cell r="A524">
            <v>3531418</v>
          </cell>
          <cell r="B524" t="str">
            <v>昆明市西山区人民法院</v>
          </cell>
          <cell r="C524" t="str">
            <v>3531418</v>
          </cell>
          <cell r="D524">
            <v>1</v>
          </cell>
          <cell r="E524">
            <v>5</v>
          </cell>
          <cell r="F524">
            <v>3</v>
          </cell>
        </row>
        <row r="525">
          <cell r="A525">
            <v>3531424</v>
          </cell>
          <cell r="B525" t="str">
            <v>昆明市呈贡区人民法院</v>
          </cell>
          <cell r="C525" t="str">
            <v>3531424</v>
          </cell>
          <cell r="D525">
            <v>1</v>
          </cell>
          <cell r="E525">
            <v>5</v>
          </cell>
          <cell r="F525">
            <v>2</v>
          </cell>
        </row>
        <row r="526">
          <cell r="A526">
            <v>4530474</v>
          </cell>
          <cell r="B526" t="str">
            <v>麒麟区乡镇人民政府大职位01</v>
          </cell>
          <cell r="C526" t="str">
            <v>4530474</v>
          </cell>
          <cell r="D526">
            <v>3</v>
          </cell>
          <cell r="E526">
            <v>15</v>
          </cell>
          <cell r="F526">
            <v>10</v>
          </cell>
        </row>
        <row r="527">
          <cell r="A527">
            <v>3530569</v>
          </cell>
          <cell r="B527" t="str">
            <v>玉溪市县（市、区）委社会工作部大职位</v>
          </cell>
          <cell r="C527" t="str">
            <v>3530569</v>
          </cell>
          <cell r="D527">
            <v>4</v>
          </cell>
          <cell r="E527">
            <v>19</v>
          </cell>
          <cell r="F527">
            <v>11</v>
          </cell>
        </row>
        <row r="528">
          <cell r="A528">
            <v>4530637</v>
          </cell>
          <cell r="B528" t="str">
            <v>玉溪市下辖乡镇人民政府大职位01</v>
          </cell>
          <cell r="C528" t="str">
            <v>4530637</v>
          </cell>
          <cell r="D528">
            <v>4</v>
          </cell>
          <cell r="E528">
            <v>19</v>
          </cell>
          <cell r="F528">
            <v>8</v>
          </cell>
        </row>
        <row r="529">
          <cell r="A529">
            <v>3531141</v>
          </cell>
          <cell r="B529" t="str">
            <v>西双版纳州县级机关大职位</v>
          </cell>
          <cell r="C529" t="str">
            <v>3531141</v>
          </cell>
          <cell r="D529">
            <v>3</v>
          </cell>
          <cell r="E529">
            <v>14</v>
          </cell>
          <cell r="F529">
            <v>8</v>
          </cell>
        </row>
        <row r="530">
          <cell r="A530">
            <v>3530378</v>
          </cell>
          <cell r="B530" t="str">
            <v>昭通市县（市、区）自然资源局大职位</v>
          </cell>
          <cell r="C530" t="str">
            <v>3530378</v>
          </cell>
          <cell r="D530">
            <v>5</v>
          </cell>
          <cell r="E530">
            <v>23</v>
          </cell>
          <cell r="F530">
            <v>11</v>
          </cell>
        </row>
        <row r="531">
          <cell r="A531">
            <v>2530157</v>
          </cell>
          <cell r="B531" t="str">
            <v>昆明市交通运输综合行政执法支队大职位04</v>
          </cell>
          <cell r="C531" t="str">
            <v>2530157</v>
          </cell>
          <cell r="D531">
            <v>4</v>
          </cell>
          <cell r="E531">
            <v>18</v>
          </cell>
          <cell r="F531">
            <v>8</v>
          </cell>
        </row>
        <row r="532">
          <cell r="A532">
            <v>2530906</v>
          </cell>
          <cell r="B532" t="str">
            <v>文山州应急管理综合行政执法支队</v>
          </cell>
          <cell r="C532" t="str">
            <v>2530906</v>
          </cell>
          <cell r="D532">
            <v>2</v>
          </cell>
          <cell r="E532">
            <v>9</v>
          </cell>
          <cell r="F532">
            <v>3</v>
          </cell>
        </row>
        <row r="533">
          <cell r="A533">
            <v>3530659</v>
          </cell>
          <cell r="B533" t="str">
            <v>隆阳区区级机关大职位</v>
          </cell>
          <cell r="C533" t="str">
            <v>3530659</v>
          </cell>
          <cell r="D533">
            <v>2</v>
          </cell>
          <cell r="E533">
            <v>9</v>
          </cell>
          <cell r="F533">
            <v>5</v>
          </cell>
        </row>
        <row r="534">
          <cell r="A534">
            <v>3531037</v>
          </cell>
          <cell r="B534" t="str">
            <v>宁洱县县级机关大职位</v>
          </cell>
          <cell r="C534" t="str">
            <v>3531037</v>
          </cell>
          <cell r="D534">
            <v>2</v>
          </cell>
          <cell r="E534">
            <v>9</v>
          </cell>
          <cell r="F534">
            <v>3</v>
          </cell>
        </row>
        <row r="535">
          <cell r="A535">
            <v>4531047</v>
          </cell>
          <cell r="B535" t="str">
            <v>普洱市下辖乡镇人民政府大职位01</v>
          </cell>
          <cell r="C535" t="str">
            <v>4531047</v>
          </cell>
          <cell r="D535">
            <v>2</v>
          </cell>
          <cell r="E535">
            <v>9</v>
          </cell>
          <cell r="F535">
            <v>6</v>
          </cell>
        </row>
        <row r="536">
          <cell r="A536">
            <v>4531049</v>
          </cell>
          <cell r="B536" t="str">
            <v>普洱市下辖乡镇人民政府大职位03</v>
          </cell>
          <cell r="C536" t="str">
            <v>4531049</v>
          </cell>
          <cell r="D536">
            <v>2</v>
          </cell>
          <cell r="E536">
            <v>9</v>
          </cell>
          <cell r="F536">
            <v>5</v>
          </cell>
        </row>
        <row r="537">
          <cell r="A537">
            <v>4530475</v>
          </cell>
          <cell r="B537" t="str">
            <v>麒麟区乡镇人民政府大职位02</v>
          </cell>
          <cell r="C537" t="str">
            <v>4530475</v>
          </cell>
          <cell r="D537">
            <v>3</v>
          </cell>
          <cell r="E537">
            <v>13</v>
          </cell>
          <cell r="F537">
            <v>8</v>
          </cell>
        </row>
        <row r="538">
          <cell r="A538">
            <v>3530395</v>
          </cell>
          <cell r="B538" t="str">
            <v>昭通市绥江县县级机关大职位</v>
          </cell>
          <cell r="C538" t="str">
            <v>3530395</v>
          </cell>
          <cell r="D538">
            <v>4</v>
          </cell>
          <cell r="E538">
            <v>17</v>
          </cell>
          <cell r="F538">
            <v>13</v>
          </cell>
        </row>
        <row r="539">
          <cell r="A539">
            <v>3530761</v>
          </cell>
          <cell r="B539" t="str">
            <v>南华县县级机关大职位</v>
          </cell>
          <cell r="C539" t="str">
            <v>3530761</v>
          </cell>
          <cell r="D539">
            <v>4</v>
          </cell>
          <cell r="E539">
            <v>17</v>
          </cell>
          <cell r="F539">
            <v>10</v>
          </cell>
        </row>
        <row r="540">
          <cell r="A540">
            <v>4530749</v>
          </cell>
          <cell r="B540" t="str">
            <v>禄丰市乡镇人民政府大职位</v>
          </cell>
          <cell r="C540" t="str">
            <v>4530749</v>
          </cell>
          <cell r="D540">
            <v>4</v>
          </cell>
          <cell r="E540">
            <v>17</v>
          </cell>
          <cell r="F540">
            <v>15</v>
          </cell>
        </row>
        <row r="541">
          <cell r="A541">
            <v>3530368</v>
          </cell>
          <cell r="B541" t="str">
            <v>昭通市县（市、区）社会工作部大职位</v>
          </cell>
          <cell r="C541" t="str">
            <v>3530368</v>
          </cell>
          <cell r="D541">
            <v>5</v>
          </cell>
          <cell r="E541">
            <v>21</v>
          </cell>
          <cell r="F541">
            <v>12</v>
          </cell>
        </row>
        <row r="542">
          <cell r="A542">
            <v>4530757</v>
          </cell>
          <cell r="B542" t="str">
            <v>楚雄州下辖乡镇人民政府大职位01</v>
          </cell>
          <cell r="C542" t="str">
            <v>4530757</v>
          </cell>
          <cell r="D542">
            <v>5</v>
          </cell>
          <cell r="E542">
            <v>21</v>
          </cell>
          <cell r="F542">
            <v>15</v>
          </cell>
        </row>
        <row r="543">
          <cell r="A543">
            <v>1530034</v>
          </cell>
          <cell r="B543" t="str">
            <v>云南省公安厅</v>
          </cell>
          <cell r="C543" t="str">
            <v>1530034</v>
          </cell>
          <cell r="D543">
            <v>1</v>
          </cell>
          <cell r="E543">
            <v>4</v>
          </cell>
          <cell r="F543">
            <v>2</v>
          </cell>
        </row>
        <row r="544">
          <cell r="A544">
            <v>1530042</v>
          </cell>
          <cell r="B544" t="str">
            <v>云南省民政厅</v>
          </cell>
          <cell r="C544" t="str">
            <v>1530042</v>
          </cell>
          <cell r="D544">
            <v>1</v>
          </cell>
          <cell r="E544">
            <v>4</v>
          </cell>
          <cell r="F544">
            <v>4</v>
          </cell>
        </row>
        <row r="545">
          <cell r="A545">
            <v>1530090</v>
          </cell>
          <cell r="B545" t="str">
            <v>云南省监狱管理局</v>
          </cell>
          <cell r="C545" t="str">
            <v>1530090</v>
          </cell>
          <cell r="D545">
            <v>2</v>
          </cell>
          <cell r="E545">
            <v>8</v>
          </cell>
          <cell r="F545">
            <v>8</v>
          </cell>
        </row>
        <row r="546">
          <cell r="A546">
            <v>2530175</v>
          </cell>
          <cell r="B546" t="str">
            <v>昆明市市场监督管理局中国老挝磨憨—磨丁经济合作区分局</v>
          </cell>
          <cell r="C546" t="str">
            <v>2530175</v>
          </cell>
          <cell r="D546">
            <v>1</v>
          </cell>
          <cell r="E546">
            <v>4</v>
          </cell>
          <cell r="F546">
            <v>2</v>
          </cell>
        </row>
        <row r="547">
          <cell r="A547">
            <v>2530349</v>
          </cell>
          <cell r="B547" t="str">
            <v>昭通市纪委监委派驻机构</v>
          </cell>
          <cell r="C547" t="str">
            <v>2530349</v>
          </cell>
          <cell r="D547">
            <v>1</v>
          </cell>
          <cell r="E547">
            <v>4</v>
          </cell>
          <cell r="F547">
            <v>2</v>
          </cell>
        </row>
        <row r="548">
          <cell r="A548">
            <v>2530438</v>
          </cell>
          <cell r="B548" t="str">
            <v>曲靖市市场监督管理局</v>
          </cell>
          <cell r="C548" t="str">
            <v>2530438</v>
          </cell>
          <cell r="D548">
            <v>1</v>
          </cell>
          <cell r="E548">
            <v>4</v>
          </cell>
          <cell r="F548">
            <v>1</v>
          </cell>
        </row>
        <row r="549">
          <cell r="A549">
            <v>2530449</v>
          </cell>
          <cell r="B549" t="str">
            <v>曲靖市交通运输综合行政执法支队沾益大队</v>
          </cell>
          <cell r="C549" t="str">
            <v>2530449</v>
          </cell>
          <cell r="D549">
            <v>1</v>
          </cell>
          <cell r="E549">
            <v>4</v>
          </cell>
          <cell r="F549">
            <v>2</v>
          </cell>
        </row>
        <row r="550">
          <cell r="A550">
            <v>2530458</v>
          </cell>
          <cell r="B550" t="str">
            <v>曲靖市交通运输综合行政执法支队富源大队</v>
          </cell>
          <cell r="C550" t="str">
            <v>2530458</v>
          </cell>
          <cell r="D550">
            <v>1</v>
          </cell>
          <cell r="E550">
            <v>4</v>
          </cell>
          <cell r="F550">
            <v>2</v>
          </cell>
        </row>
        <row r="551">
          <cell r="A551">
            <v>2530646</v>
          </cell>
          <cell r="B551" t="str">
            <v>保山市审计局</v>
          </cell>
          <cell r="C551" t="str">
            <v>2530646</v>
          </cell>
          <cell r="D551">
            <v>1</v>
          </cell>
          <cell r="E551">
            <v>4</v>
          </cell>
          <cell r="F551">
            <v>0</v>
          </cell>
        </row>
        <row r="552">
          <cell r="A552">
            <v>2530652</v>
          </cell>
          <cell r="B552" t="str">
            <v>保山市国库支付中心</v>
          </cell>
          <cell r="C552" t="str">
            <v>2530652</v>
          </cell>
          <cell r="D552">
            <v>1</v>
          </cell>
          <cell r="E552">
            <v>4</v>
          </cell>
          <cell r="F552">
            <v>1</v>
          </cell>
        </row>
        <row r="553">
          <cell r="A553">
            <v>2530656</v>
          </cell>
          <cell r="B553" t="str">
            <v>保山市生态环境局所属腾冲市生态环境保护综合行政执法大队</v>
          </cell>
          <cell r="C553" t="str">
            <v>2530656</v>
          </cell>
          <cell r="D553">
            <v>1</v>
          </cell>
          <cell r="E553">
            <v>4</v>
          </cell>
          <cell r="F553">
            <v>2</v>
          </cell>
        </row>
        <row r="554">
          <cell r="A554">
            <v>2530810</v>
          </cell>
          <cell r="B554" t="str">
            <v>云南金平分水岭国家级自然保护区管护局</v>
          </cell>
          <cell r="C554" t="str">
            <v>2530810</v>
          </cell>
          <cell r="D554">
            <v>1</v>
          </cell>
          <cell r="E554">
            <v>4</v>
          </cell>
          <cell r="F554">
            <v>3</v>
          </cell>
        </row>
        <row r="555">
          <cell r="A555">
            <v>2530814</v>
          </cell>
          <cell r="B555" t="str">
            <v>红河州县级生态环境保护综合行政执法大队大职位01</v>
          </cell>
          <cell r="C555" t="str">
            <v>2530814</v>
          </cell>
          <cell r="D555">
            <v>2</v>
          </cell>
          <cell r="E555">
            <v>8</v>
          </cell>
          <cell r="F555">
            <v>7</v>
          </cell>
        </row>
        <row r="556">
          <cell r="A556">
            <v>2530910</v>
          </cell>
          <cell r="B556" t="str">
            <v>丘北县生态环境保护综合行政执法大队</v>
          </cell>
          <cell r="C556" t="str">
            <v>2530910</v>
          </cell>
          <cell r="D556">
            <v>1</v>
          </cell>
          <cell r="E556">
            <v>4</v>
          </cell>
          <cell r="F556">
            <v>4</v>
          </cell>
        </row>
        <row r="557">
          <cell r="A557">
            <v>2531010</v>
          </cell>
          <cell r="B557" t="str">
            <v>普洱市人民政府办公室</v>
          </cell>
          <cell r="C557" t="str">
            <v>2531010</v>
          </cell>
          <cell r="D557">
            <v>1</v>
          </cell>
          <cell r="E557">
            <v>4</v>
          </cell>
          <cell r="F557">
            <v>2</v>
          </cell>
        </row>
        <row r="558">
          <cell r="A558">
            <v>2531126</v>
          </cell>
          <cell r="B558" t="str">
            <v>西双版纳州人民政府办公室</v>
          </cell>
          <cell r="C558" t="str">
            <v>2531126</v>
          </cell>
          <cell r="D558">
            <v>1</v>
          </cell>
          <cell r="E558">
            <v>4</v>
          </cell>
          <cell r="F558">
            <v>4</v>
          </cell>
        </row>
        <row r="559">
          <cell r="A559">
            <v>2531343</v>
          </cell>
          <cell r="B559" t="str">
            <v>临沧市市级机关大职位01</v>
          </cell>
          <cell r="C559" t="str">
            <v>2531343</v>
          </cell>
          <cell r="D559">
            <v>2</v>
          </cell>
          <cell r="E559">
            <v>8</v>
          </cell>
          <cell r="F559">
            <v>6</v>
          </cell>
        </row>
        <row r="560">
          <cell r="A560">
            <v>2531350</v>
          </cell>
          <cell r="B560" t="str">
            <v>临沧市生态环境保护综合行政执法支队</v>
          </cell>
          <cell r="C560" t="str">
            <v>2531350</v>
          </cell>
          <cell r="D560">
            <v>1</v>
          </cell>
          <cell r="E560">
            <v>4</v>
          </cell>
          <cell r="F560">
            <v>1</v>
          </cell>
        </row>
        <row r="561">
          <cell r="A561">
            <v>2531445</v>
          </cell>
          <cell r="B561" t="str">
            <v>曲靖市中级人民法院</v>
          </cell>
          <cell r="C561" t="str">
            <v>2531445</v>
          </cell>
          <cell r="D561">
            <v>4</v>
          </cell>
          <cell r="E561">
            <v>16</v>
          </cell>
          <cell r="F561">
            <v>11</v>
          </cell>
        </row>
        <row r="562">
          <cell r="A562">
            <v>2531461</v>
          </cell>
          <cell r="B562" t="str">
            <v>玉溪市中级人民法院</v>
          </cell>
          <cell r="C562" t="str">
            <v>2531461</v>
          </cell>
          <cell r="D562">
            <v>1</v>
          </cell>
          <cell r="E562">
            <v>4</v>
          </cell>
          <cell r="F562">
            <v>2</v>
          </cell>
        </row>
        <row r="563">
          <cell r="A563">
            <v>2531463</v>
          </cell>
          <cell r="B563" t="str">
            <v>玉溪市中级人民法院</v>
          </cell>
          <cell r="C563" t="str">
            <v>2531463</v>
          </cell>
          <cell r="D563">
            <v>1</v>
          </cell>
          <cell r="E563">
            <v>4</v>
          </cell>
          <cell r="F563">
            <v>3</v>
          </cell>
        </row>
        <row r="564">
          <cell r="A564">
            <v>2531477</v>
          </cell>
          <cell r="B564" t="str">
            <v>红河州中级人民法院</v>
          </cell>
          <cell r="C564" t="str">
            <v>2531477</v>
          </cell>
          <cell r="D564">
            <v>1</v>
          </cell>
          <cell r="E564">
            <v>4</v>
          </cell>
          <cell r="F564">
            <v>3</v>
          </cell>
        </row>
        <row r="565">
          <cell r="A565">
            <v>2531492</v>
          </cell>
          <cell r="B565" t="str">
            <v>西双版纳州中级人民法院</v>
          </cell>
          <cell r="C565" t="str">
            <v>2531492</v>
          </cell>
          <cell r="D565">
            <v>1</v>
          </cell>
          <cell r="E565">
            <v>4</v>
          </cell>
          <cell r="F565">
            <v>3</v>
          </cell>
        </row>
        <row r="566">
          <cell r="A566">
            <v>2531520</v>
          </cell>
          <cell r="B566" t="str">
            <v>玉溪市人民检察院</v>
          </cell>
          <cell r="C566" t="str">
            <v>2531520</v>
          </cell>
          <cell r="D566">
            <v>1</v>
          </cell>
          <cell r="E566">
            <v>4</v>
          </cell>
          <cell r="F566">
            <v>3</v>
          </cell>
        </row>
        <row r="567">
          <cell r="A567">
            <v>3530223</v>
          </cell>
          <cell r="B567" t="str">
            <v>呈贡区委组织部</v>
          </cell>
          <cell r="C567" t="str">
            <v>3530223</v>
          </cell>
          <cell r="D567">
            <v>1</v>
          </cell>
          <cell r="E567">
            <v>4</v>
          </cell>
          <cell r="F567">
            <v>3</v>
          </cell>
        </row>
        <row r="568">
          <cell r="A568">
            <v>3530235</v>
          </cell>
          <cell r="B568" t="str">
            <v>东川区民政局</v>
          </cell>
          <cell r="C568" t="str">
            <v>3530235</v>
          </cell>
          <cell r="D568">
            <v>1</v>
          </cell>
          <cell r="E568">
            <v>4</v>
          </cell>
          <cell r="F568">
            <v>1</v>
          </cell>
        </row>
        <row r="569">
          <cell r="A569">
            <v>3530239</v>
          </cell>
          <cell r="B569" t="str">
            <v>东川区市场监督管理局</v>
          </cell>
          <cell r="C569" t="str">
            <v>3530239</v>
          </cell>
          <cell r="D569">
            <v>1</v>
          </cell>
          <cell r="E569">
            <v>4</v>
          </cell>
          <cell r="F569">
            <v>3</v>
          </cell>
        </row>
        <row r="570">
          <cell r="A570">
            <v>3530246</v>
          </cell>
          <cell r="B570" t="str">
            <v>安宁市纪委监委</v>
          </cell>
          <cell r="C570" t="str">
            <v>3530246</v>
          </cell>
          <cell r="D570">
            <v>1</v>
          </cell>
          <cell r="E570">
            <v>4</v>
          </cell>
          <cell r="F570">
            <v>1</v>
          </cell>
        </row>
        <row r="571">
          <cell r="A571">
            <v>3530251</v>
          </cell>
          <cell r="B571" t="str">
            <v>安宁市市场监督管理局</v>
          </cell>
          <cell r="C571" t="str">
            <v>3530251</v>
          </cell>
          <cell r="D571">
            <v>1</v>
          </cell>
          <cell r="E571">
            <v>4</v>
          </cell>
          <cell r="F571">
            <v>1</v>
          </cell>
        </row>
        <row r="572">
          <cell r="A572">
            <v>3530281</v>
          </cell>
          <cell r="B572" t="str">
            <v>宜良县纪委监委</v>
          </cell>
          <cell r="C572" t="str">
            <v>3530281</v>
          </cell>
          <cell r="D572">
            <v>1</v>
          </cell>
          <cell r="E572">
            <v>4</v>
          </cell>
          <cell r="F572">
            <v>4</v>
          </cell>
        </row>
        <row r="573">
          <cell r="A573">
            <v>3530282</v>
          </cell>
          <cell r="B573" t="str">
            <v>宜良县纪委监委</v>
          </cell>
          <cell r="C573" t="str">
            <v>3530282</v>
          </cell>
          <cell r="D573">
            <v>1</v>
          </cell>
          <cell r="E573">
            <v>4</v>
          </cell>
          <cell r="F573">
            <v>2</v>
          </cell>
        </row>
        <row r="574">
          <cell r="A574">
            <v>3530296</v>
          </cell>
          <cell r="B574" t="str">
            <v>宜良县农业农村局</v>
          </cell>
          <cell r="C574" t="str">
            <v>3530296</v>
          </cell>
          <cell r="D574">
            <v>1</v>
          </cell>
          <cell r="E574">
            <v>4</v>
          </cell>
          <cell r="F574">
            <v>2</v>
          </cell>
        </row>
        <row r="575">
          <cell r="A575">
            <v>3530334</v>
          </cell>
          <cell r="B575" t="str">
            <v>禄劝县市场监督管理局</v>
          </cell>
          <cell r="C575" t="str">
            <v>3530334</v>
          </cell>
          <cell r="D575">
            <v>1</v>
          </cell>
          <cell r="E575">
            <v>4</v>
          </cell>
          <cell r="F575">
            <v>2</v>
          </cell>
        </row>
        <row r="576">
          <cell r="A576">
            <v>3530339</v>
          </cell>
          <cell r="B576" t="str">
            <v>寻甸县政府办公室</v>
          </cell>
          <cell r="C576" t="str">
            <v>3530339</v>
          </cell>
          <cell r="D576">
            <v>1</v>
          </cell>
          <cell r="E576">
            <v>4</v>
          </cell>
          <cell r="F576">
            <v>3</v>
          </cell>
        </row>
        <row r="577">
          <cell r="A577">
            <v>3530346</v>
          </cell>
          <cell r="B577" t="str">
            <v>寻甸县财政局</v>
          </cell>
          <cell r="C577" t="str">
            <v>3530346</v>
          </cell>
          <cell r="D577">
            <v>1</v>
          </cell>
          <cell r="E577">
            <v>4</v>
          </cell>
          <cell r="F577">
            <v>2</v>
          </cell>
        </row>
        <row r="578">
          <cell r="A578">
            <v>3530348</v>
          </cell>
          <cell r="B578" t="str">
            <v>寻甸县统计局</v>
          </cell>
          <cell r="C578" t="str">
            <v>3530348</v>
          </cell>
          <cell r="D578">
            <v>1</v>
          </cell>
          <cell r="E578">
            <v>4</v>
          </cell>
          <cell r="F578">
            <v>2</v>
          </cell>
        </row>
        <row r="579">
          <cell r="A579">
            <v>3530375</v>
          </cell>
          <cell r="B579" t="str">
            <v>昭通市县（市、区）发展和改革局大职位</v>
          </cell>
          <cell r="C579" t="str">
            <v>3530375</v>
          </cell>
          <cell r="D579">
            <v>2</v>
          </cell>
          <cell r="E579">
            <v>8</v>
          </cell>
          <cell r="F579">
            <v>3</v>
          </cell>
        </row>
        <row r="580">
          <cell r="A580">
            <v>3530415</v>
          </cell>
          <cell r="B580" t="str">
            <v>永善县审计局</v>
          </cell>
          <cell r="C580" t="str">
            <v>3530415</v>
          </cell>
          <cell r="D580">
            <v>1</v>
          </cell>
          <cell r="E580">
            <v>4</v>
          </cell>
          <cell r="F580">
            <v>3</v>
          </cell>
        </row>
        <row r="581">
          <cell r="A581">
            <v>3530462</v>
          </cell>
          <cell r="B581" t="str">
            <v>麒麟区财政局</v>
          </cell>
          <cell r="C581" t="str">
            <v>3530462</v>
          </cell>
          <cell r="D581">
            <v>1</v>
          </cell>
          <cell r="E581">
            <v>4</v>
          </cell>
          <cell r="F581">
            <v>3</v>
          </cell>
        </row>
        <row r="582">
          <cell r="A582">
            <v>3530464</v>
          </cell>
          <cell r="B582" t="str">
            <v>麒麟区市场监督管理局</v>
          </cell>
          <cell r="C582" t="str">
            <v>3530464</v>
          </cell>
          <cell r="D582">
            <v>1</v>
          </cell>
          <cell r="E582">
            <v>4</v>
          </cell>
          <cell r="F582">
            <v>2</v>
          </cell>
        </row>
        <row r="583">
          <cell r="A583">
            <v>3530498</v>
          </cell>
          <cell r="B583" t="str">
            <v>师宗县委社会工作部</v>
          </cell>
          <cell r="C583" t="str">
            <v>3530498</v>
          </cell>
          <cell r="D583">
            <v>1</v>
          </cell>
          <cell r="E583">
            <v>4</v>
          </cell>
          <cell r="F583">
            <v>3</v>
          </cell>
        </row>
        <row r="584">
          <cell r="A584">
            <v>3530500</v>
          </cell>
          <cell r="B584" t="str">
            <v>师宗县农业综合行政执法大队</v>
          </cell>
          <cell r="C584" t="str">
            <v>3530500</v>
          </cell>
          <cell r="D584">
            <v>1</v>
          </cell>
          <cell r="E584">
            <v>4</v>
          </cell>
          <cell r="F584">
            <v>2</v>
          </cell>
        </row>
        <row r="585">
          <cell r="A585">
            <v>3530506</v>
          </cell>
          <cell r="B585" t="str">
            <v>罗平县纪委监委</v>
          </cell>
          <cell r="C585" t="str">
            <v>3530506</v>
          </cell>
          <cell r="D585">
            <v>1</v>
          </cell>
          <cell r="E585">
            <v>4</v>
          </cell>
          <cell r="F585">
            <v>1</v>
          </cell>
        </row>
        <row r="586">
          <cell r="A586">
            <v>3530507</v>
          </cell>
          <cell r="B586" t="str">
            <v>罗平县纪委监委</v>
          </cell>
          <cell r="C586" t="str">
            <v>3530507</v>
          </cell>
          <cell r="D586">
            <v>1</v>
          </cell>
          <cell r="E586">
            <v>4</v>
          </cell>
          <cell r="F586">
            <v>3</v>
          </cell>
        </row>
        <row r="587">
          <cell r="A587">
            <v>3530529</v>
          </cell>
          <cell r="B587" t="str">
            <v>罗平县应急管理综合行政执法大队</v>
          </cell>
          <cell r="C587" t="str">
            <v>3530529</v>
          </cell>
          <cell r="D587">
            <v>1</v>
          </cell>
          <cell r="E587">
            <v>4</v>
          </cell>
          <cell r="F587">
            <v>1</v>
          </cell>
        </row>
        <row r="588">
          <cell r="A588">
            <v>3530532</v>
          </cell>
          <cell r="B588" t="str">
            <v>富源县委组织部党员教育中心</v>
          </cell>
          <cell r="C588" t="str">
            <v>3530532</v>
          </cell>
          <cell r="D588">
            <v>1</v>
          </cell>
          <cell r="E588">
            <v>4</v>
          </cell>
          <cell r="F588">
            <v>2</v>
          </cell>
        </row>
        <row r="589">
          <cell r="A589">
            <v>3530534</v>
          </cell>
          <cell r="B589" t="str">
            <v>富源县委宣传部</v>
          </cell>
          <cell r="C589" t="str">
            <v>3530534</v>
          </cell>
          <cell r="D589">
            <v>1</v>
          </cell>
          <cell r="E589">
            <v>4</v>
          </cell>
          <cell r="F589">
            <v>1</v>
          </cell>
        </row>
        <row r="590">
          <cell r="A590">
            <v>3530538</v>
          </cell>
          <cell r="B590" t="str">
            <v>富源县自然资源局</v>
          </cell>
          <cell r="C590" t="str">
            <v>3530538</v>
          </cell>
          <cell r="D590">
            <v>2</v>
          </cell>
          <cell r="E590">
            <v>8</v>
          </cell>
          <cell r="F590">
            <v>6</v>
          </cell>
        </row>
        <row r="591">
          <cell r="A591">
            <v>3530665</v>
          </cell>
          <cell r="B591" t="str">
            <v>隆阳区人力资源和社会保障局</v>
          </cell>
          <cell r="C591" t="str">
            <v>3530665</v>
          </cell>
          <cell r="D591">
            <v>1</v>
          </cell>
          <cell r="E591">
            <v>4</v>
          </cell>
          <cell r="F591">
            <v>3</v>
          </cell>
        </row>
        <row r="592">
          <cell r="A592">
            <v>3530688</v>
          </cell>
          <cell r="B592" t="str">
            <v>腾冲市市场监督管理局</v>
          </cell>
          <cell r="C592" t="str">
            <v>3530688</v>
          </cell>
          <cell r="D592">
            <v>1</v>
          </cell>
          <cell r="E592">
            <v>4</v>
          </cell>
          <cell r="F592">
            <v>3</v>
          </cell>
        </row>
        <row r="593">
          <cell r="A593">
            <v>3530704</v>
          </cell>
          <cell r="B593" t="str">
            <v>昌宁县住房和城乡建设局</v>
          </cell>
          <cell r="C593" t="str">
            <v>3530704</v>
          </cell>
          <cell r="D593">
            <v>1</v>
          </cell>
          <cell r="E593">
            <v>4</v>
          </cell>
          <cell r="F593">
            <v>2</v>
          </cell>
        </row>
        <row r="594">
          <cell r="A594">
            <v>3530736</v>
          </cell>
          <cell r="B594" t="str">
            <v>楚雄市统计局</v>
          </cell>
          <cell r="C594" t="str">
            <v>3530736</v>
          </cell>
          <cell r="D594">
            <v>1</v>
          </cell>
          <cell r="E594">
            <v>4</v>
          </cell>
          <cell r="F594">
            <v>3</v>
          </cell>
        </row>
        <row r="595">
          <cell r="A595">
            <v>3530766</v>
          </cell>
          <cell r="B595" t="str">
            <v>姚安县水务局</v>
          </cell>
          <cell r="C595" t="str">
            <v>3530766</v>
          </cell>
          <cell r="D595">
            <v>1</v>
          </cell>
          <cell r="E595">
            <v>4</v>
          </cell>
          <cell r="F595">
            <v>4</v>
          </cell>
        </row>
        <row r="596">
          <cell r="A596">
            <v>3530782</v>
          </cell>
          <cell r="B596" t="str">
            <v>元谋县纪委监委</v>
          </cell>
          <cell r="C596" t="str">
            <v>3530782</v>
          </cell>
          <cell r="D596">
            <v>1</v>
          </cell>
          <cell r="E596">
            <v>4</v>
          </cell>
          <cell r="F596">
            <v>3</v>
          </cell>
        </row>
        <row r="597">
          <cell r="A597">
            <v>3530855</v>
          </cell>
          <cell r="B597" t="str">
            <v>石屏县自然资源局</v>
          </cell>
          <cell r="C597" t="str">
            <v>3530855</v>
          </cell>
          <cell r="D597">
            <v>1</v>
          </cell>
          <cell r="E597">
            <v>4</v>
          </cell>
          <cell r="F597">
            <v>2</v>
          </cell>
        </row>
        <row r="598">
          <cell r="A598">
            <v>3530859</v>
          </cell>
          <cell r="B598" t="str">
            <v>弥勒市委办公室</v>
          </cell>
          <cell r="C598" t="str">
            <v>3530859</v>
          </cell>
          <cell r="D598">
            <v>1</v>
          </cell>
          <cell r="E598">
            <v>4</v>
          </cell>
          <cell r="F598">
            <v>4</v>
          </cell>
        </row>
        <row r="599">
          <cell r="A599">
            <v>3530869</v>
          </cell>
          <cell r="B599" t="str">
            <v>红河县委组织部</v>
          </cell>
          <cell r="C599" t="str">
            <v>3530869</v>
          </cell>
          <cell r="D599">
            <v>1</v>
          </cell>
          <cell r="E599">
            <v>4</v>
          </cell>
          <cell r="F599">
            <v>2</v>
          </cell>
        </row>
        <row r="600">
          <cell r="A600">
            <v>3530919</v>
          </cell>
          <cell r="B600" t="str">
            <v>文山市林业和草原局</v>
          </cell>
          <cell r="C600" t="str">
            <v>3530919</v>
          </cell>
          <cell r="D600">
            <v>1</v>
          </cell>
          <cell r="E600">
            <v>4</v>
          </cell>
          <cell r="F600">
            <v>0</v>
          </cell>
        </row>
        <row r="601">
          <cell r="A601">
            <v>3531004</v>
          </cell>
          <cell r="B601" t="str">
            <v>共青团富宁县委</v>
          </cell>
          <cell r="C601" t="str">
            <v>3531004</v>
          </cell>
          <cell r="D601">
            <v>1</v>
          </cell>
          <cell r="E601">
            <v>4</v>
          </cell>
          <cell r="F601">
            <v>3</v>
          </cell>
        </row>
        <row r="602">
          <cell r="A602">
            <v>3531021</v>
          </cell>
          <cell r="B602" t="str">
            <v>思茅区区级机关大职位</v>
          </cell>
          <cell r="C602" t="str">
            <v>3531021</v>
          </cell>
          <cell r="D602">
            <v>2</v>
          </cell>
          <cell r="E602">
            <v>8</v>
          </cell>
          <cell r="F602">
            <v>6</v>
          </cell>
        </row>
        <row r="603">
          <cell r="A603">
            <v>3531030</v>
          </cell>
          <cell r="B603" t="str">
            <v>思茅区综合行政执法局</v>
          </cell>
          <cell r="C603" t="str">
            <v>3531030</v>
          </cell>
          <cell r="D603">
            <v>1</v>
          </cell>
          <cell r="E603">
            <v>4</v>
          </cell>
          <cell r="F603">
            <v>3</v>
          </cell>
        </row>
        <row r="604">
          <cell r="A604">
            <v>3531163</v>
          </cell>
          <cell r="B604" t="str">
            <v>宾川县委办公室</v>
          </cell>
          <cell r="C604" t="str">
            <v>3531163</v>
          </cell>
          <cell r="D604">
            <v>1</v>
          </cell>
          <cell r="E604">
            <v>4</v>
          </cell>
          <cell r="F604">
            <v>3</v>
          </cell>
        </row>
        <row r="605">
          <cell r="A605">
            <v>3531164</v>
          </cell>
          <cell r="B605" t="str">
            <v>宾川县人民政府办公室</v>
          </cell>
          <cell r="C605" t="str">
            <v>3531164</v>
          </cell>
          <cell r="D605">
            <v>1</v>
          </cell>
          <cell r="E605">
            <v>4</v>
          </cell>
          <cell r="F605">
            <v>2</v>
          </cell>
        </row>
        <row r="606">
          <cell r="A606">
            <v>3531166</v>
          </cell>
          <cell r="B606" t="str">
            <v>宾川县市场监督管理局</v>
          </cell>
          <cell r="C606" t="str">
            <v>3531166</v>
          </cell>
          <cell r="D606">
            <v>1</v>
          </cell>
          <cell r="E606">
            <v>4</v>
          </cell>
          <cell r="F606">
            <v>2</v>
          </cell>
        </row>
        <row r="607">
          <cell r="A607">
            <v>3531171</v>
          </cell>
          <cell r="B607" t="str">
            <v>弥渡县发展和改革局</v>
          </cell>
          <cell r="C607" t="str">
            <v>3531171</v>
          </cell>
          <cell r="D607">
            <v>1</v>
          </cell>
          <cell r="E607">
            <v>4</v>
          </cell>
          <cell r="F607">
            <v>2</v>
          </cell>
        </row>
        <row r="608">
          <cell r="A608">
            <v>3531175</v>
          </cell>
          <cell r="B608" t="str">
            <v>南涧县人民政府办公室</v>
          </cell>
          <cell r="C608" t="str">
            <v>3531175</v>
          </cell>
          <cell r="D608">
            <v>1</v>
          </cell>
          <cell r="E608">
            <v>4</v>
          </cell>
          <cell r="F608">
            <v>3</v>
          </cell>
        </row>
        <row r="609">
          <cell r="A609">
            <v>3531213</v>
          </cell>
          <cell r="B609" t="str">
            <v>芒市交通运输局</v>
          </cell>
          <cell r="C609" t="str">
            <v>3531213</v>
          </cell>
          <cell r="D609">
            <v>1</v>
          </cell>
          <cell r="E609">
            <v>4</v>
          </cell>
          <cell r="F609">
            <v>3</v>
          </cell>
        </row>
        <row r="610">
          <cell r="A610">
            <v>3531217</v>
          </cell>
          <cell r="B610" t="str">
            <v>瑞丽市市级机关大职位</v>
          </cell>
          <cell r="C610" t="str">
            <v>3531217</v>
          </cell>
          <cell r="D610">
            <v>2</v>
          </cell>
          <cell r="E610">
            <v>8</v>
          </cell>
          <cell r="F610">
            <v>3</v>
          </cell>
        </row>
        <row r="611">
          <cell r="A611">
            <v>3531219</v>
          </cell>
          <cell r="B611" t="str">
            <v>瑞丽市委政法委</v>
          </cell>
          <cell r="C611" t="str">
            <v>3531219</v>
          </cell>
          <cell r="D611">
            <v>1</v>
          </cell>
          <cell r="E611">
            <v>4</v>
          </cell>
          <cell r="F611">
            <v>2</v>
          </cell>
        </row>
        <row r="612">
          <cell r="A612">
            <v>3531225</v>
          </cell>
          <cell r="B612" t="str">
            <v>瑞丽市市场监督管理局</v>
          </cell>
          <cell r="C612" t="str">
            <v>3531225</v>
          </cell>
          <cell r="D612">
            <v>1</v>
          </cell>
          <cell r="E612">
            <v>4</v>
          </cell>
          <cell r="F612">
            <v>1</v>
          </cell>
        </row>
        <row r="613">
          <cell r="A613">
            <v>3531280</v>
          </cell>
          <cell r="B613" t="str">
            <v>永胜县卫生健康局</v>
          </cell>
          <cell r="C613" t="str">
            <v>3531280</v>
          </cell>
          <cell r="D613">
            <v>1</v>
          </cell>
          <cell r="E613">
            <v>4</v>
          </cell>
          <cell r="F613">
            <v>1</v>
          </cell>
        </row>
        <row r="614">
          <cell r="A614">
            <v>3531282</v>
          </cell>
          <cell r="B614" t="str">
            <v>云南华坪产业园区管委会</v>
          </cell>
          <cell r="C614" t="str">
            <v>3531282</v>
          </cell>
          <cell r="D614">
            <v>1</v>
          </cell>
          <cell r="E614">
            <v>4</v>
          </cell>
          <cell r="F614">
            <v>0</v>
          </cell>
        </row>
        <row r="615">
          <cell r="A615">
            <v>3531287</v>
          </cell>
          <cell r="B615" t="str">
            <v>宁蒗县住房和城乡建设局</v>
          </cell>
          <cell r="C615" t="str">
            <v>3531287</v>
          </cell>
          <cell r="D615">
            <v>1</v>
          </cell>
          <cell r="E615">
            <v>4</v>
          </cell>
          <cell r="F615">
            <v>1</v>
          </cell>
        </row>
        <row r="616">
          <cell r="A616">
            <v>3531325</v>
          </cell>
          <cell r="B616" t="str">
            <v>德钦县委组织部</v>
          </cell>
          <cell r="C616" t="str">
            <v>3531325</v>
          </cell>
          <cell r="D616">
            <v>1</v>
          </cell>
          <cell r="E616">
            <v>4</v>
          </cell>
          <cell r="F616">
            <v>3</v>
          </cell>
        </row>
        <row r="617">
          <cell r="A617">
            <v>3531411</v>
          </cell>
          <cell r="B617" t="str">
            <v>昆明市盘龙区人民法院</v>
          </cell>
          <cell r="C617" t="str">
            <v>3531411</v>
          </cell>
          <cell r="D617">
            <v>1</v>
          </cell>
          <cell r="E617">
            <v>4</v>
          </cell>
          <cell r="F617">
            <v>2</v>
          </cell>
        </row>
        <row r="618">
          <cell r="A618">
            <v>3531419</v>
          </cell>
          <cell r="B618" t="str">
            <v>昆明市西山区人民法院</v>
          </cell>
          <cell r="C618" t="str">
            <v>3531419</v>
          </cell>
          <cell r="D618">
            <v>1</v>
          </cell>
          <cell r="E618">
            <v>4</v>
          </cell>
          <cell r="F618">
            <v>0</v>
          </cell>
        </row>
        <row r="619">
          <cell r="A619">
            <v>3531421</v>
          </cell>
          <cell r="B619" t="str">
            <v>昆明市西山区人民法院</v>
          </cell>
          <cell r="C619" t="str">
            <v>3531421</v>
          </cell>
          <cell r="D619">
            <v>2</v>
          </cell>
          <cell r="E619">
            <v>8</v>
          </cell>
          <cell r="F619">
            <v>4</v>
          </cell>
        </row>
        <row r="620">
          <cell r="A620">
            <v>3531422</v>
          </cell>
          <cell r="B620" t="str">
            <v>昆明市呈贡区人民法院</v>
          </cell>
          <cell r="C620" t="str">
            <v>3531422</v>
          </cell>
          <cell r="D620">
            <v>1</v>
          </cell>
          <cell r="E620">
            <v>4</v>
          </cell>
          <cell r="F620">
            <v>2</v>
          </cell>
        </row>
        <row r="621">
          <cell r="A621">
            <v>3531433</v>
          </cell>
          <cell r="B621" t="str">
            <v>安宁市人民法院</v>
          </cell>
          <cell r="C621" t="str">
            <v>3531433</v>
          </cell>
          <cell r="D621">
            <v>1</v>
          </cell>
          <cell r="E621">
            <v>4</v>
          </cell>
          <cell r="F621">
            <v>1</v>
          </cell>
        </row>
        <row r="622">
          <cell r="A622">
            <v>3531510</v>
          </cell>
          <cell r="B622" t="str">
            <v>昆明市盘龙区人民检察院</v>
          </cell>
          <cell r="C622" t="str">
            <v>3531510</v>
          </cell>
          <cell r="D622">
            <v>1</v>
          </cell>
          <cell r="E622">
            <v>4</v>
          </cell>
          <cell r="F622">
            <v>3</v>
          </cell>
        </row>
        <row r="623">
          <cell r="A623">
            <v>3531529</v>
          </cell>
          <cell r="B623" t="str">
            <v>镇雄县人民检察院</v>
          </cell>
          <cell r="C623" t="str">
            <v>3531529</v>
          </cell>
          <cell r="D623">
            <v>1</v>
          </cell>
          <cell r="E623">
            <v>4</v>
          </cell>
          <cell r="F623">
            <v>1</v>
          </cell>
        </row>
        <row r="624">
          <cell r="A624">
            <v>3531532</v>
          </cell>
          <cell r="B624" t="str">
            <v>玉龙县人民检察院</v>
          </cell>
          <cell r="C624" t="str">
            <v>3531532</v>
          </cell>
          <cell r="D624">
            <v>1</v>
          </cell>
          <cell r="E624">
            <v>4</v>
          </cell>
          <cell r="F624">
            <v>3</v>
          </cell>
        </row>
        <row r="625">
          <cell r="A625">
            <v>4530262</v>
          </cell>
          <cell r="B625" t="str">
            <v>安宁市人民政府连然街道办事处</v>
          </cell>
          <cell r="C625" t="str">
            <v>4530262</v>
          </cell>
          <cell r="D625">
            <v>1</v>
          </cell>
          <cell r="E625">
            <v>4</v>
          </cell>
          <cell r="F625">
            <v>2</v>
          </cell>
        </row>
        <row r="626">
          <cell r="A626">
            <v>4530473</v>
          </cell>
          <cell r="B626" t="str">
            <v>麒麟区人民政府翠峰街道办事处</v>
          </cell>
          <cell r="C626" t="str">
            <v>4530473</v>
          </cell>
          <cell r="D626">
            <v>1</v>
          </cell>
          <cell r="E626">
            <v>4</v>
          </cell>
          <cell r="F626">
            <v>3</v>
          </cell>
        </row>
        <row r="627">
          <cell r="A627">
            <v>4530477</v>
          </cell>
          <cell r="B627" t="str">
            <v>麒麟区人民政府文华街道办事处</v>
          </cell>
          <cell r="C627" t="str">
            <v>4530477</v>
          </cell>
          <cell r="D627">
            <v>1</v>
          </cell>
          <cell r="E627">
            <v>4</v>
          </cell>
          <cell r="F627">
            <v>1</v>
          </cell>
        </row>
        <row r="628">
          <cell r="A628">
            <v>4530685</v>
          </cell>
          <cell r="B628" t="str">
            <v>施甸县乡镇人民政府大职位01</v>
          </cell>
          <cell r="C628" t="str">
            <v>4530685</v>
          </cell>
          <cell r="D628">
            <v>2</v>
          </cell>
          <cell r="E628">
            <v>8</v>
          </cell>
          <cell r="F628">
            <v>7</v>
          </cell>
        </row>
        <row r="629">
          <cell r="A629">
            <v>4530686</v>
          </cell>
          <cell r="B629" t="str">
            <v>施甸县乡镇人民政府大职位02</v>
          </cell>
          <cell r="C629" t="str">
            <v>4530686</v>
          </cell>
          <cell r="D629">
            <v>2</v>
          </cell>
          <cell r="E629">
            <v>8</v>
          </cell>
          <cell r="F629">
            <v>5</v>
          </cell>
        </row>
        <row r="630">
          <cell r="A630">
            <v>4530710</v>
          </cell>
          <cell r="B630" t="str">
            <v>昌宁县乡镇人民政府大职位02</v>
          </cell>
          <cell r="C630" t="str">
            <v>4530710</v>
          </cell>
          <cell r="D630">
            <v>2</v>
          </cell>
          <cell r="E630">
            <v>8</v>
          </cell>
          <cell r="F630">
            <v>3</v>
          </cell>
        </row>
        <row r="631">
          <cell r="A631">
            <v>4531400</v>
          </cell>
          <cell r="B631" t="str">
            <v>临沧市抵边乡镇人民政府大职位01</v>
          </cell>
          <cell r="C631" t="str">
            <v>4531400</v>
          </cell>
          <cell r="D631">
            <v>3</v>
          </cell>
          <cell r="E631">
            <v>12</v>
          </cell>
          <cell r="F631">
            <v>5</v>
          </cell>
        </row>
        <row r="632">
          <cell r="A632">
            <v>4531401</v>
          </cell>
          <cell r="B632" t="str">
            <v>临沧市抵边乡镇人民政府大职位02</v>
          </cell>
          <cell r="C632" t="str">
            <v>4531401</v>
          </cell>
          <cell r="D632">
            <v>3</v>
          </cell>
          <cell r="E632">
            <v>12</v>
          </cell>
          <cell r="F632">
            <v>5</v>
          </cell>
        </row>
        <row r="633">
          <cell r="A633">
            <v>3530372</v>
          </cell>
          <cell r="B633" t="str">
            <v>昭通市县（市、区）人力资源和社会保障局大职位</v>
          </cell>
          <cell r="C633" t="str">
            <v>3530372</v>
          </cell>
          <cell r="D633">
            <v>5</v>
          </cell>
          <cell r="E633">
            <v>19</v>
          </cell>
          <cell r="F633">
            <v>12</v>
          </cell>
        </row>
        <row r="634">
          <cell r="A634">
            <v>4531261</v>
          </cell>
          <cell r="B634" t="str">
            <v>德宏州抵边乡镇人民政府大职位02</v>
          </cell>
          <cell r="C634" t="str">
            <v>4531261</v>
          </cell>
          <cell r="D634">
            <v>4</v>
          </cell>
          <cell r="E634">
            <v>15</v>
          </cell>
          <cell r="F634">
            <v>7</v>
          </cell>
        </row>
        <row r="635">
          <cell r="A635">
            <v>3531354</v>
          </cell>
          <cell r="B635" t="str">
            <v>临翔区区级机关大职位01</v>
          </cell>
          <cell r="C635" t="str">
            <v>3531354</v>
          </cell>
          <cell r="D635">
            <v>3</v>
          </cell>
          <cell r="E635">
            <v>11</v>
          </cell>
          <cell r="F635">
            <v>8</v>
          </cell>
        </row>
        <row r="636">
          <cell r="A636">
            <v>4530822</v>
          </cell>
          <cell r="B636" t="str">
            <v>红河州下辖乡镇人民政府大职位02</v>
          </cell>
          <cell r="C636" t="str">
            <v>4530822</v>
          </cell>
          <cell r="D636">
            <v>3</v>
          </cell>
          <cell r="E636">
            <v>11</v>
          </cell>
          <cell r="F636">
            <v>9</v>
          </cell>
        </row>
        <row r="637">
          <cell r="A637">
            <v>2530900</v>
          </cell>
          <cell r="B637" t="str">
            <v>文山州工业和信息化局</v>
          </cell>
          <cell r="C637" t="str">
            <v>2530900</v>
          </cell>
          <cell r="D637">
            <v>2</v>
          </cell>
          <cell r="E637">
            <v>7</v>
          </cell>
          <cell r="F637">
            <v>5</v>
          </cell>
        </row>
        <row r="638">
          <cell r="A638">
            <v>2531345</v>
          </cell>
          <cell r="B638" t="str">
            <v>临沧市市级机关大职位03</v>
          </cell>
          <cell r="C638" t="str">
            <v>2531345</v>
          </cell>
          <cell r="D638">
            <v>2</v>
          </cell>
          <cell r="E638">
            <v>7</v>
          </cell>
          <cell r="F638">
            <v>5</v>
          </cell>
        </row>
        <row r="639">
          <cell r="A639">
            <v>3530394</v>
          </cell>
          <cell r="B639" t="str">
            <v>昭通市镇雄县县级机关大职位</v>
          </cell>
          <cell r="C639" t="str">
            <v>3530394</v>
          </cell>
          <cell r="D639">
            <v>2</v>
          </cell>
          <cell r="E639">
            <v>7</v>
          </cell>
          <cell r="F639">
            <v>1</v>
          </cell>
        </row>
        <row r="640">
          <cell r="A640">
            <v>3530570</v>
          </cell>
          <cell r="B640" t="str">
            <v>玉溪市县（市、区）发展和改革局大职位01</v>
          </cell>
          <cell r="C640" t="str">
            <v>3530570</v>
          </cell>
          <cell r="D640">
            <v>4</v>
          </cell>
          <cell r="E640">
            <v>14</v>
          </cell>
          <cell r="F640">
            <v>11</v>
          </cell>
        </row>
        <row r="641">
          <cell r="A641">
            <v>3530922</v>
          </cell>
          <cell r="B641" t="str">
            <v>文山市市场监督管理局下属市场监督管理所大职位</v>
          </cell>
          <cell r="C641" t="str">
            <v>3530922</v>
          </cell>
          <cell r="D641">
            <v>2</v>
          </cell>
          <cell r="E641">
            <v>7</v>
          </cell>
          <cell r="F641">
            <v>5</v>
          </cell>
        </row>
        <row r="642">
          <cell r="A642">
            <v>3531370</v>
          </cell>
          <cell r="B642" t="str">
            <v>凤庆县县级机关大职位03</v>
          </cell>
          <cell r="C642" t="str">
            <v>3531370</v>
          </cell>
          <cell r="D642">
            <v>2</v>
          </cell>
          <cell r="E642">
            <v>7</v>
          </cell>
          <cell r="F642">
            <v>7</v>
          </cell>
        </row>
        <row r="643">
          <cell r="A643">
            <v>3531420</v>
          </cell>
          <cell r="B643" t="str">
            <v>昆明市西山区人民法院</v>
          </cell>
          <cell r="C643" t="str">
            <v>3531420</v>
          </cell>
          <cell r="D643">
            <v>2</v>
          </cell>
          <cell r="E643">
            <v>7</v>
          </cell>
          <cell r="F643">
            <v>3</v>
          </cell>
        </row>
        <row r="644">
          <cell r="A644">
            <v>4530690</v>
          </cell>
          <cell r="B644" t="str">
            <v>腾冲市乡镇人民政府大职位01</v>
          </cell>
          <cell r="C644" t="str">
            <v>4530690</v>
          </cell>
          <cell r="D644">
            <v>2</v>
          </cell>
          <cell r="E644">
            <v>7</v>
          </cell>
          <cell r="F644">
            <v>5</v>
          </cell>
        </row>
        <row r="645">
          <cell r="A645">
            <v>2530364</v>
          </cell>
          <cell r="B645" t="str">
            <v>昭通市交通运输综合行政执法大职位</v>
          </cell>
          <cell r="C645" t="str">
            <v>2530364</v>
          </cell>
          <cell r="D645">
            <v>3</v>
          </cell>
          <cell r="E645">
            <v>10</v>
          </cell>
          <cell r="F645">
            <v>4</v>
          </cell>
        </row>
        <row r="646">
          <cell r="A646">
            <v>2530454</v>
          </cell>
          <cell r="B646" t="str">
            <v>曲靖市交通运输综合行政执法支队大职位01</v>
          </cell>
          <cell r="C646" t="str">
            <v>2530454</v>
          </cell>
          <cell r="D646">
            <v>3</v>
          </cell>
          <cell r="E646">
            <v>10</v>
          </cell>
          <cell r="F646">
            <v>5</v>
          </cell>
        </row>
        <row r="647">
          <cell r="A647">
            <v>4530494</v>
          </cell>
          <cell r="B647" t="str">
            <v>陆良县乡镇人民政府大职位01</v>
          </cell>
          <cell r="C647" t="str">
            <v>4530494</v>
          </cell>
          <cell r="D647">
            <v>3</v>
          </cell>
          <cell r="E647">
            <v>10</v>
          </cell>
          <cell r="F647">
            <v>9</v>
          </cell>
        </row>
        <row r="648">
          <cell r="A648">
            <v>4530639</v>
          </cell>
          <cell r="B648" t="str">
            <v>玉溪市下辖乡镇人民政府大职位03</v>
          </cell>
          <cell r="C648" t="str">
            <v>4530639</v>
          </cell>
          <cell r="D648">
            <v>3</v>
          </cell>
          <cell r="E648">
            <v>10</v>
          </cell>
          <cell r="F648">
            <v>8</v>
          </cell>
        </row>
        <row r="649">
          <cell r="A649">
            <v>2530365</v>
          </cell>
          <cell r="B649" t="str">
            <v>昭通市生态环境保护综合行政执法大职位</v>
          </cell>
          <cell r="C649" t="str">
            <v>2530365</v>
          </cell>
          <cell r="D649">
            <v>4</v>
          </cell>
          <cell r="E649">
            <v>13</v>
          </cell>
          <cell r="F649">
            <v>4</v>
          </cell>
        </row>
        <row r="650">
          <cell r="A650">
            <v>3530388</v>
          </cell>
          <cell r="B650" t="str">
            <v>昭通市县（市、区）应急管理综合行政执法大队大职位</v>
          </cell>
          <cell r="C650" t="str">
            <v>3530388</v>
          </cell>
          <cell r="D650">
            <v>4</v>
          </cell>
          <cell r="E650">
            <v>13</v>
          </cell>
          <cell r="F650">
            <v>4</v>
          </cell>
        </row>
        <row r="651">
          <cell r="A651">
            <v>1530041</v>
          </cell>
          <cell r="B651" t="str">
            <v>云南省民政厅</v>
          </cell>
          <cell r="C651" t="str">
            <v>1530041</v>
          </cell>
          <cell r="D651">
            <v>1</v>
          </cell>
          <cell r="E651">
            <v>3</v>
          </cell>
          <cell r="F651">
            <v>2</v>
          </cell>
        </row>
        <row r="652">
          <cell r="A652">
            <v>1530098</v>
          </cell>
          <cell r="B652" t="str">
            <v>云南省高级人民法院</v>
          </cell>
          <cell r="C652" t="str">
            <v>1530098</v>
          </cell>
          <cell r="D652">
            <v>3</v>
          </cell>
          <cell r="E652">
            <v>9</v>
          </cell>
          <cell r="F652">
            <v>7</v>
          </cell>
        </row>
        <row r="653">
          <cell r="A653">
            <v>1530099</v>
          </cell>
          <cell r="B653" t="str">
            <v>云南省高级人民法院</v>
          </cell>
          <cell r="C653" t="str">
            <v>1530099</v>
          </cell>
          <cell r="D653">
            <v>1</v>
          </cell>
          <cell r="E653">
            <v>3</v>
          </cell>
          <cell r="F653">
            <v>3</v>
          </cell>
        </row>
        <row r="654">
          <cell r="A654">
            <v>2530153</v>
          </cell>
          <cell r="B654" t="str">
            <v>昆明市交通运输综合行政执法支队磨憨大队</v>
          </cell>
          <cell r="C654" t="str">
            <v>2530153</v>
          </cell>
          <cell r="D654">
            <v>2</v>
          </cell>
          <cell r="E654">
            <v>6</v>
          </cell>
          <cell r="F654">
            <v>3</v>
          </cell>
        </row>
        <row r="655">
          <cell r="A655">
            <v>2530167</v>
          </cell>
          <cell r="B655" t="str">
            <v>昆明市人民对外友好协会</v>
          </cell>
          <cell r="C655" t="str">
            <v>2530167</v>
          </cell>
          <cell r="D655">
            <v>1</v>
          </cell>
          <cell r="E655">
            <v>3</v>
          </cell>
          <cell r="F655">
            <v>2</v>
          </cell>
        </row>
        <row r="656">
          <cell r="A656">
            <v>2530353</v>
          </cell>
          <cell r="B656" t="str">
            <v>昭通市市级机关大职位01</v>
          </cell>
          <cell r="C656" t="str">
            <v>2530353</v>
          </cell>
          <cell r="D656">
            <v>4</v>
          </cell>
          <cell r="E656">
            <v>12</v>
          </cell>
          <cell r="F656">
            <v>5</v>
          </cell>
        </row>
        <row r="657">
          <cell r="A657">
            <v>2530442</v>
          </cell>
          <cell r="B657" t="str">
            <v>曲靖市能源局</v>
          </cell>
          <cell r="C657" t="str">
            <v>2530442</v>
          </cell>
          <cell r="D657">
            <v>1</v>
          </cell>
          <cell r="E657">
            <v>3</v>
          </cell>
          <cell r="F657">
            <v>1</v>
          </cell>
        </row>
        <row r="658">
          <cell r="A658">
            <v>2530445</v>
          </cell>
          <cell r="B658" t="str">
            <v>曲靖市统计局普查中心</v>
          </cell>
          <cell r="C658" t="str">
            <v>2530445</v>
          </cell>
          <cell r="D658">
            <v>1</v>
          </cell>
          <cell r="E658">
            <v>3</v>
          </cell>
          <cell r="F658">
            <v>2</v>
          </cell>
        </row>
        <row r="659">
          <cell r="A659">
            <v>2530653</v>
          </cell>
          <cell r="B659" t="str">
            <v>保山市生态环境保护综合行政执法支队</v>
          </cell>
          <cell r="C659" t="str">
            <v>2530653</v>
          </cell>
          <cell r="D659">
            <v>1</v>
          </cell>
          <cell r="E659">
            <v>3</v>
          </cell>
          <cell r="F659">
            <v>1</v>
          </cell>
        </row>
        <row r="660">
          <cell r="A660">
            <v>2530654</v>
          </cell>
          <cell r="B660" t="str">
            <v>保山市生态环境保护综合行政执法支队</v>
          </cell>
          <cell r="C660" t="str">
            <v>2530654</v>
          </cell>
          <cell r="D660">
            <v>1</v>
          </cell>
          <cell r="E660">
            <v>3</v>
          </cell>
          <cell r="F660">
            <v>1</v>
          </cell>
        </row>
        <row r="661">
          <cell r="A661">
            <v>2530720</v>
          </cell>
          <cell r="B661" t="str">
            <v>楚雄州交通运输综合行政执法支队大姚大队</v>
          </cell>
          <cell r="C661" t="str">
            <v>2530720</v>
          </cell>
          <cell r="D661">
            <v>1</v>
          </cell>
          <cell r="E661">
            <v>3</v>
          </cell>
          <cell r="F661">
            <v>2</v>
          </cell>
        </row>
        <row r="662">
          <cell r="A662">
            <v>2530802</v>
          </cell>
          <cell r="B662" t="str">
            <v>红河州公安局</v>
          </cell>
          <cell r="C662" t="str">
            <v>2530802</v>
          </cell>
          <cell r="D662">
            <v>1</v>
          </cell>
          <cell r="E662">
            <v>3</v>
          </cell>
          <cell r="F662">
            <v>2</v>
          </cell>
        </row>
        <row r="663">
          <cell r="A663">
            <v>2530897</v>
          </cell>
          <cell r="B663" t="str">
            <v>文山州公安局</v>
          </cell>
          <cell r="C663" t="str">
            <v>2530897</v>
          </cell>
          <cell r="D663">
            <v>1</v>
          </cell>
          <cell r="E663">
            <v>3</v>
          </cell>
          <cell r="F663">
            <v>3</v>
          </cell>
        </row>
        <row r="664">
          <cell r="A664">
            <v>2531005</v>
          </cell>
          <cell r="B664" t="str">
            <v>云南富宁产业园区管理委员会</v>
          </cell>
          <cell r="C664" t="str">
            <v>2531005</v>
          </cell>
          <cell r="D664">
            <v>1</v>
          </cell>
          <cell r="E664">
            <v>3</v>
          </cell>
          <cell r="F664">
            <v>2</v>
          </cell>
        </row>
        <row r="665">
          <cell r="A665">
            <v>2531016</v>
          </cell>
          <cell r="B665" t="str">
            <v>普洱市生态环境局下属县级分局大职位</v>
          </cell>
          <cell r="C665" t="str">
            <v>2531016</v>
          </cell>
          <cell r="D665">
            <v>2</v>
          </cell>
          <cell r="E665">
            <v>6</v>
          </cell>
          <cell r="F665">
            <v>4</v>
          </cell>
        </row>
        <row r="666">
          <cell r="A666">
            <v>2531127</v>
          </cell>
          <cell r="B666" t="str">
            <v>西双版纳州发展和改革委员会</v>
          </cell>
          <cell r="C666" t="str">
            <v>2531127</v>
          </cell>
          <cell r="D666">
            <v>1</v>
          </cell>
          <cell r="E666">
            <v>3</v>
          </cell>
          <cell r="F666">
            <v>1</v>
          </cell>
        </row>
        <row r="667">
          <cell r="A667">
            <v>2531208</v>
          </cell>
          <cell r="B667" t="str">
            <v>德宏州财政预算评审中心</v>
          </cell>
          <cell r="C667" t="str">
            <v>2531208</v>
          </cell>
          <cell r="D667">
            <v>1</v>
          </cell>
          <cell r="E667">
            <v>3</v>
          </cell>
          <cell r="F667">
            <v>2</v>
          </cell>
        </row>
        <row r="668">
          <cell r="A668">
            <v>2531334</v>
          </cell>
          <cell r="B668" t="str">
            <v>临沧市纪委监委</v>
          </cell>
          <cell r="C668" t="str">
            <v>2531334</v>
          </cell>
          <cell r="D668">
            <v>1</v>
          </cell>
          <cell r="E668">
            <v>3</v>
          </cell>
          <cell r="F668">
            <v>0</v>
          </cell>
        </row>
        <row r="669">
          <cell r="A669">
            <v>2531335</v>
          </cell>
          <cell r="B669" t="str">
            <v>临沧市人大常委会机关</v>
          </cell>
          <cell r="C669" t="str">
            <v>2531335</v>
          </cell>
          <cell r="D669">
            <v>1</v>
          </cell>
          <cell r="E669">
            <v>3</v>
          </cell>
          <cell r="F669">
            <v>2</v>
          </cell>
        </row>
        <row r="670">
          <cell r="A670">
            <v>2531339</v>
          </cell>
          <cell r="B670" t="str">
            <v>临沧市发展和改革委员会</v>
          </cell>
          <cell r="C670" t="str">
            <v>2531339</v>
          </cell>
          <cell r="D670">
            <v>1</v>
          </cell>
          <cell r="E670">
            <v>3</v>
          </cell>
          <cell r="F670">
            <v>3</v>
          </cell>
        </row>
        <row r="671">
          <cell r="A671">
            <v>2531344</v>
          </cell>
          <cell r="B671" t="str">
            <v>临沧市市级机关大职位02</v>
          </cell>
          <cell r="C671" t="str">
            <v>2531344</v>
          </cell>
          <cell r="D671">
            <v>2</v>
          </cell>
          <cell r="E671">
            <v>6</v>
          </cell>
          <cell r="F671">
            <v>3</v>
          </cell>
        </row>
        <row r="672">
          <cell r="A672">
            <v>2531402</v>
          </cell>
          <cell r="B672" t="str">
            <v>昆明市中级人民法院</v>
          </cell>
          <cell r="C672" t="str">
            <v>2531402</v>
          </cell>
          <cell r="D672">
            <v>2</v>
          </cell>
          <cell r="E672">
            <v>6</v>
          </cell>
          <cell r="F672">
            <v>6</v>
          </cell>
        </row>
        <row r="673">
          <cell r="A673">
            <v>2531524</v>
          </cell>
          <cell r="B673" t="str">
            <v>保山市人民检察院</v>
          </cell>
          <cell r="C673" t="str">
            <v>2531524</v>
          </cell>
          <cell r="D673">
            <v>1</v>
          </cell>
          <cell r="E673">
            <v>3</v>
          </cell>
          <cell r="F673">
            <v>1</v>
          </cell>
        </row>
        <row r="674">
          <cell r="A674">
            <v>3530245</v>
          </cell>
          <cell r="B674" t="str">
            <v>安宁市纪委监委</v>
          </cell>
          <cell r="C674" t="str">
            <v>3530245</v>
          </cell>
          <cell r="D674">
            <v>1</v>
          </cell>
          <cell r="E674">
            <v>3</v>
          </cell>
          <cell r="F674">
            <v>1</v>
          </cell>
        </row>
        <row r="675">
          <cell r="A675">
            <v>3530253</v>
          </cell>
          <cell r="B675" t="str">
            <v>安宁市公安局</v>
          </cell>
          <cell r="C675" t="str">
            <v>3530253</v>
          </cell>
          <cell r="D675">
            <v>1</v>
          </cell>
          <cell r="E675">
            <v>3</v>
          </cell>
          <cell r="F675">
            <v>2</v>
          </cell>
        </row>
        <row r="676">
          <cell r="A676">
            <v>3530277</v>
          </cell>
          <cell r="B676" t="str">
            <v>富民县红十字会</v>
          </cell>
          <cell r="C676" t="str">
            <v>3530277</v>
          </cell>
          <cell r="D676">
            <v>1</v>
          </cell>
          <cell r="E676">
            <v>3</v>
          </cell>
          <cell r="F676">
            <v>3</v>
          </cell>
        </row>
        <row r="677">
          <cell r="A677">
            <v>3530283</v>
          </cell>
          <cell r="B677" t="str">
            <v>宜良县委组织部</v>
          </cell>
          <cell r="C677" t="str">
            <v>3530283</v>
          </cell>
          <cell r="D677">
            <v>1</v>
          </cell>
          <cell r="E677">
            <v>3</v>
          </cell>
          <cell r="F677">
            <v>0</v>
          </cell>
        </row>
        <row r="678">
          <cell r="A678">
            <v>3530288</v>
          </cell>
          <cell r="B678" t="str">
            <v>宜良县委社会工作部</v>
          </cell>
          <cell r="C678" t="str">
            <v>3530288</v>
          </cell>
          <cell r="D678">
            <v>1</v>
          </cell>
          <cell r="E678">
            <v>3</v>
          </cell>
          <cell r="F678">
            <v>2</v>
          </cell>
        </row>
        <row r="679">
          <cell r="A679">
            <v>3530293</v>
          </cell>
          <cell r="B679" t="str">
            <v>宜良县自然资源局</v>
          </cell>
          <cell r="C679" t="str">
            <v>3530293</v>
          </cell>
          <cell r="D679">
            <v>1</v>
          </cell>
          <cell r="E679">
            <v>3</v>
          </cell>
          <cell r="F679">
            <v>3</v>
          </cell>
        </row>
        <row r="680">
          <cell r="A680">
            <v>3530300</v>
          </cell>
          <cell r="B680" t="str">
            <v>宜良县市场监督管理局</v>
          </cell>
          <cell r="C680" t="str">
            <v>3530300</v>
          </cell>
          <cell r="D680">
            <v>1</v>
          </cell>
          <cell r="E680">
            <v>3</v>
          </cell>
          <cell r="F680">
            <v>2</v>
          </cell>
        </row>
        <row r="681">
          <cell r="A681">
            <v>3530332</v>
          </cell>
          <cell r="B681" t="str">
            <v>禄劝县发展和改革局</v>
          </cell>
          <cell r="C681" t="str">
            <v>3530332</v>
          </cell>
          <cell r="D681">
            <v>1</v>
          </cell>
          <cell r="E681">
            <v>3</v>
          </cell>
          <cell r="F681">
            <v>3</v>
          </cell>
        </row>
        <row r="682">
          <cell r="A682">
            <v>3530345</v>
          </cell>
          <cell r="B682" t="str">
            <v>寻甸县财政局</v>
          </cell>
          <cell r="C682" t="str">
            <v>3530345</v>
          </cell>
          <cell r="D682">
            <v>1</v>
          </cell>
          <cell r="E682">
            <v>3</v>
          </cell>
          <cell r="F682">
            <v>2</v>
          </cell>
        </row>
        <row r="683">
          <cell r="A683">
            <v>3530380</v>
          </cell>
          <cell r="B683" t="str">
            <v>昭通市县（市、区）市场监督管理局大职位01</v>
          </cell>
          <cell r="C683" t="str">
            <v>3530380</v>
          </cell>
          <cell r="D683">
            <v>4</v>
          </cell>
          <cell r="E683">
            <v>12</v>
          </cell>
          <cell r="F683">
            <v>8</v>
          </cell>
        </row>
        <row r="684">
          <cell r="A684">
            <v>3530382</v>
          </cell>
          <cell r="B684" t="str">
            <v>昭通市县（市、区）市场监督管理局大职位03</v>
          </cell>
          <cell r="C684" t="str">
            <v>3530382</v>
          </cell>
          <cell r="D684">
            <v>4</v>
          </cell>
          <cell r="E684">
            <v>12</v>
          </cell>
          <cell r="F684">
            <v>9</v>
          </cell>
        </row>
        <row r="685">
          <cell r="A685">
            <v>3530403</v>
          </cell>
          <cell r="B685" t="str">
            <v>镇雄县卫生健康局</v>
          </cell>
          <cell r="C685" t="str">
            <v>3530403</v>
          </cell>
          <cell r="D685">
            <v>1</v>
          </cell>
          <cell r="E685">
            <v>3</v>
          </cell>
          <cell r="F685">
            <v>2</v>
          </cell>
        </row>
        <row r="686">
          <cell r="A686">
            <v>3530412</v>
          </cell>
          <cell r="B686" t="str">
            <v>昭通市鲁甸县大职位</v>
          </cell>
          <cell r="C686" t="str">
            <v>3530412</v>
          </cell>
          <cell r="D686">
            <v>2</v>
          </cell>
          <cell r="E686">
            <v>6</v>
          </cell>
          <cell r="F686">
            <v>0</v>
          </cell>
        </row>
        <row r="687">
          <cell r="A687">
            <v>3530486</v>
          </cell>
          <cell r="B687" t="str">
            <v>宣威市卫生健康局</v>
          </cell>
          <cell r="C687" t="str">
            <v>3530486</v>
          </cell>
          <cell r="D687">
            <v>1</v>
          </cell>
          <cell r="E687">
            <v>3</v>
          </cell>
          <cell r="F687">
            <v>2</v>
          </cell>
        </row>
        <row r="688">
          <cell r="A688">
            <v>3530502</v>
          </cell>
          <cell r="B688" t="str">
            <v>师宗县投资促进局</v>
          </cell>
          <cell r="C688" t="str">
            <v>3530502</v>
          </cell>
          <cell r="D688">
            <v>1</v>
          </cell>
          <cell r="E688">
            <v>3</v>
          </cell>
          <cell r="F688">
            <v>2</v>
          </cell>
        </row>
        <row r="689">
          <cell r="A689">
            <v>3530520</v>
          </cell>
          <cell r="B689" t="str">
            <v>罗平县委组织部党员教育中心</v>
          </cell>
          <cell r="C689" t="str">
            <v>3530520</v>
          </cell>
          <cell r="D689">
            <v>1</v>
          </cell>
          <cell r="E689">
            <v>3</v>
          </cell>
          <cell r="F689">
            <v>2</v>
          </cell>
        </row>
        <row r="690">
          <cell r="A690">
            <v>3530537</v>
          </cell>
          <cell r="B690" t="str">
            <v>富源县市场监督管理局下属市场监督管理所大职位</v>
          </cell>
          <cell r="C690" t="str">
            <v>3530537</v>
          </cell>
          <cell r="D690">
            <v>3</v>
          </cell>
          <cell r="E690">
            <v>9</v>
          </cell>
          <cell r="F690">
            <v>6</v>
          </cell>
        </row>
        <row r="691">
          <cell r="A691">
            <v>3530541</v>
          </cell>
          <cell r="B691" t="str">
            <v>富源县卫生健康局</v>
          </cell>
          <cell r="C691" t="str">
            <v>3530541</v>
          </cell>
          <cell r="D691">
            <v>1</v>
          </cell>
          <cell r="E691">
            <v>3</v>
          </cell>
          <cell r="F691">
            <v>3</v>
          </cell>
        </row>
        <row r="692">
          <cell r="A692">
            <v>3530548</v>
          </cell>
          <cell r="B692" t="str">
            <v>会泽县财政局</v>
          </cell>
          <cell r="C692" t="str">
            <v>3530548</v>
          </cell>
          <cell r="D692">
            <v>1</v>
          </cell>
          <cell r="E692">
            <v>3</v>
          </cell>
          <cell r="F692">
            <v>1</v>
          </cell>
        </row>
        <row r="693">
          <cell r="A693">
            <v>3530577</v>
          </cell>
          <cell r="B693" t="str">
            <v>玉溪市县（市、区）财政局大职位03</v>
          </cell>
          <cell r="C693" t="str">
            <v>3530577</v>
          </cell>
          <cell r="D693">
            <v>2</v>
          </cell>
          <cell r="E693">
            <v>6</v>
          </cell>
          <cell r="F693">
            <v>5</v>
          </cell>
        </row>
        <row r="694">
          <cell r="A694">
            <v>3530581</v>
          </cell>
          <cell r="B694" t="str">
            <v>玉溪市县（市、区）市场监督管理局大职位02</v>
          </cell>
          <cell r="C694" t="str">
            <v>3530581</v>
          </cell>
          <cell r="D694">
            <v>2</v>
          </cell>
          <cell r="E694">
            <v>6</v>
          </cell>
          <cell r="F694">
            <v>3</v>
          </cell>
        </row>
        <row r="695">
          <cell r="A695">
            <v>3530608</v>
          </cell>
          <cell r="B695" t="str">
            <v>江川区公共就业和人才服务中心</v>
          </cell>
          <cell r="C695" t="str">
            <v>3530608</v>
          </cell>
          <cell r="D695">
            <v>1</v>
          </cell>
          <cell r="E695">
            <v>3</v>
          </cell>
          <cell r="F695">
            <v>3</v>
          </cell>
        </row>
        <row r="696">
          <cell r="A696">
            <v>3530664</v>
          </cell>
          <cell r="B696" t="str">
            <v>隆阳区人力资源和社会保障局</v>
          </cell>
          <cell r="C696" t="str">
            <v>3530664</v>
          </cell>
          <cell r="D696">
            <v>1</v>
          </cell>
          <cell r="E696">
            <v>3</v>
          </cell>
          <cell r="F696">
            <v>2</v>
          </cell>
        </row>
        <row r="697">
          <cell r="A697">
            <v>3530666</v>
          </cell>
          <cell r="B697" t="str">
            <v>隆阳区应急管理局</v>
          </cell>
          <cell r="C697" t="str">
            <v>3530666</v>
          </cell>
          <cell r="D697">
            <v>1</v>
          </cell>
          <cell r="E697">
            <v>3</v>
          </cell>
          <cell r="F697">
            <v>2</v>
          </cell>
        </row>
        <row r="698">
          <cell r="A698">
            <v>3530667</v>
          </cell>
          <cell r="B698" t="str">
            <v>隆阳区应急管理局</v>
          </cell>
          <cell r="C698" t="str">
            <v>3530667</v>
          </cell>
          <cell r="D698">
            <v>1</v>
          </cell>
          <cell r="E698">
            <v>3</v>
          </cell>
          <cell r="F698">
            <v>2</v>
          </cell>
        </row>
        <row r="699">
          <cell r="A699">
            <v>3530681</v>
          </cell>
          <cell r="B699" t="str">
            <v>施甸县林业和草原局</v>
          </cell>
          <cell r="C699" t="str">
            <v>3530681</v>
          </cell>
          <cell r="D699">
            <v>1</v>
          </cell>
          <cell r="E699">
            <v>3</v>
          </cell>
          <cell r="F699">
            <v>2</v>
          </cell>
        </row>
        <row r="700">
          <cell r="A700">
            <v>3530703</v>
          </cell>
          <cell r="B700" t="str">
            <v>昌宁县教育体育局</v>
          </cell>
          <cell r="C700" t="str">
            <v>3530703</v>
          </cell>
          <cell r="D700">
            <v>1</v>
          </cell>
          <cell r="E700">
            <v>3</v>
          </cell>
          <cell r="F700">
            <v>0</v>
          </cell>
        </row>
        <row r="701">
          <cell r="A701">
            <v>3530705</v>
          </cell>
          <cell r="B701" t="str">
            <v>昌宁县农业农村局</v>
          </cell>
          <cell r="C701" t="str">
            <v>3530705</v>
          </cell>
          <cell r="D701">
            <v>1</v>
          </cell>
          <cell r="E701">
            <v>3</v>
          </cell>
          <cell r="F701">
            <v>2</v>
          </cell>
        </row>
        <row r="702">
          <cell r="A702">
            <v>3530748</v>
          </cell>
          <cell r="B702" t="str">
            <v>禄丰市市场监督管理局大职位</v>
          </cell>
          <cell r="C702" t="str">
            <v>3530748</v>
          </cell>
          <cell r="D702">
            <v>2</v>
          </cell>
          <cell r="E702">
            <v>6</v>
          </cell>
          <cell r="F702">
            <v>5</v>
          </cell>
        </row>
        <row r="703">
          <cell r="A703">
            <v>3530763</v>
          </cell>
          <cell r="B703" t="str">
            <v>姚安县人民政府办公室</v>
          </cell>
          <cell r="C703" t="str">
            <v>3530763</v>
          </cell>
          <cell r="D703">
            <v>1</v>
          </cell>
          <cell r="E703">
            <v>3</v>
          </cell>
          <cell r="F703">
            <v>3</v>
          </cell>
        </row>
        <row r="704">
          <cell r="A704">
            <v>3530764</v>
          </cell>
          <cell r="B704" t="str">
            <v>姚安县纪委监委</v>
          </cell>
          <cell r="C704" t="str">
            <v>3530764</v>
          </cell>
          <cell r="D704">
            <v>1</v>
          </cell>
          <cell r="E704">
            <v>3</v>
          </cell>
          <cell r="F704">
            <v>2</v>
          </cell>
        </row>
        <row r="705">
          <cell r="A705">
            <v>3530785</v>
          </cell>
          <cell r="B705" t="str">
            <v>元谋县委组织部</v>
          </cell>
          <cell r="C705" t="str">
            <v>3530785</v>
          </cell>
          <cell r="D705">
            <v>1</v>
          </cell>
          <cell r="E705">
            <v>3</v>
          </cell>
          <cell r="F705">
            <v>3</v>
          </cell>
        </row>
        <row r="706">
          <cell r="A706">
            <v>3530787</v>
          </cell>
          <cell r="B706" t="str">
            <v>元谋县自然资源局</v>
          </cell>
          <cell r="C706" t="str">
            <v>3530787</v>
          </cell>
          <cell r="D706">
            <v>1</v>
          </cell>
          <cell r="E706">
            <v>3</v>
          </cell>
          <cell r="F706">
            <v>3</v>
          </cell>
        </row>
        <row r="707">
          <cell r="A707">
            <v>3530793</v>
          </cell>
          <cell r="B707" t="str">
            <v>武定县委编办</v>
          </cell>
          <cell r="C707" t="str">
            <v>3530793</v>
          </cell>
          <cell r="D707">
            <v>1</v>
          </cell>
          <cell r="E707">
            <v>3</v>
          </cell>
          <cell r="F707">
            <v>2</v>
          </cell>
        </row>
        <row r="708">
          <cell r="A708">
            <v>3530795</v>
          </cell>
          <cell r="B708" t="str">
            <v>武定县人民政府办公室</v>
          </cell>
          <cell r="C708" t="str">
            <v>3530795</v>
          </cell>
          <cell r="D708">
            <v>1</v>
          </cell>
          <cell r="E708">
            <v>3</v>
          </cell>
          <cell r="F708">
            <v>1</v>
          </cell>
        </row>
        <row r="709">
          <cell r="A709">
            <v>3530797</v>
          </cell>
          <cell r="B709" t="str">
            <v>武定县社会保险中心</v>
          </cell>
          <cell r="C709" t="str">
            <v>3530797</v>
          </cell>
          <cell r="D709">
            <v>1</v>
          </cell>
          <cell r="E709">
            <v>3</v>
          </cell>
          <cell r="F709">
            <v>2</v>
          </cell>
        </row>
        <row r="710">
          <cell r="A710">
            <v>3530831</v>
          </cell>
          <cell r="B710" t="str">
            <v>开远市委社会工作部</v>
          </cell>
          <cell r="C710" t="str">
            <v>3530831</v>
          </cell>
          <cell r="D710">
            <v>1</v>
          </cell>
          <cell r="E710">
            <v>3</v>
          </cell>
          <cell r="F710">
            <v>2</v>
          </cell>
        </row>
        <row r="711">
          <cell r="A711">
            <v>3530836</v>
          </cell>
          <cell r="B711" t="str">
            <v>开远市司法局</v>
          </cell>
          <cell r="C711" t="str">
            <v>3530836</v>
          </cell>
          <cell r="D711">
            <v>1</v>
          </cell>
          <cell r="E711">
            <v>3</v>
          </cell>
          <cell r="F711">
            <v>2</v>
          </cell>
        </row>
        <row r="712">
          <cell r="A712">
            <v>3530840</v>
          </cell>
          <cell r="B712" t="str">
            <v>开远市投资促进局</v>
          </cell>
          <cell r="C712" t="str">
            <v>3530840</v>
          </cell>
          <cell r="D712">
            <v>1</v>
          </cell>
          <cell r="E712">
            <v>3</v>
          </cell>
          <cell r="F712">
            <v>1</v>
          </cell>
        </row>
        <row r="713">
          <cell r="A713">
            <v>3530851</v>
          </cell>
          <cell r="B713" t="str">
            <v>石屏县委办公室</v>
          </cell>
          <cell r="C713" t="str">
            <v>3530851</v>
          </cell>
          <cell r="D713">
            <v>1</v>
          </cell>
          <cell r="E713">
            <v>3</v>
          </cell>
          <cell r="F713">
            <v>3</v>
          </cell>
        </row>
        <row r="714">
          <cell r="A714">
            <v>3530870</v>
          </cell>
          <cell r="B714" t="str">
            <v>红河县委组织部</v>
          </cell>
          <cell r="C714" t="str">
            <v>3530870</v>
          </cell>
          <cell r="D714">
            <v>1</v>
          </cell>
          <cell r="E714">
            <v>3</v>
          </cell>
          <cell r="F714">
            <v>2</v>
          </cell>
        </row>
        <row r="715">
          <cell r="A715">
            <v>3530873</v>
          </cell>
          <cell r="B715" t="str">
            <v>元阳县纪委监委</v>
          </cell>
          <cell r="C715" t="str">
            <v>3530873</v>
          </cell>
          <cell r="D715">
            <v>1</v>
          </cell>
          <cell r="E715">
            <v>3</v>
          </cell>
          <cell r="F715">
            <v>2</v>
          </cell>
        </row>
        <row r="716">
          <cell r="A716">
            <v>3530930</v>
          </cell>
          <cell r="B716" t="str">
            <v>砚山县农业综合行政执法大队</v>
          </cell>
          <cell r="C716" t="str">
            <v>3530930</v>
          </cell>
          <cell r="D716">
            <v>1</v>
          </cell>
          <cell r="E716">
            <v>3</v>
          </cell>
          <cell r="F716">
            <v>3</v>
          </cell>
        </row>
        <row r="717">
          <cell r="A717">
            <v>3530958</v>
          </cell>
          <cell r="B717" t="str">
            <v>中共马关县委办公室</v>
          </cell>
          <cell r="C717" t="str">
            <v>3530958</v>
          </cell>
          <cell r="D717">
            <v>1</v>
          </cell>
          <cell r="E717">
            <v>3</v>
          </cell>
          <cell r="F717">
            <v>3</v>
          </cell>
        </row>
        <row r="718">
          <cell r="A718">
            <v>3530975</v>
          </cell>
          <cell r="B718" t="str">
            <v>丘北县人民政府办公室</v>
          </cell>
          <cell r="C718" t="str">
            <v>3530975</v>
          </cell>
          <cell r="D718">
            <v>1</v>
          </cell>
          <cell r="E718">
            <v>3</v>
          </cell>
          <cell r="F718">
            <v>1</v>
          </cell>
        </row>
        <row r="719">
          <cell r="A719">
            <v>3530977</v>
          </cell>
          <cell r="B719" t="str">
            <v>丘北县教育体育局</v>
          </cell>
          <cell r="C719" t="str">
            <v>3530977</v>
          </cell>
          <cell r="D719">
            <v>1</v>
          </cell>
          <cell r="E719">
            <v>3</v>
          </cell>
          <cell r="F719">
            <v>3</v>
          </cell>
        </row>
        <row r="720">
          <cell r="A720">
            <v>3530978</v>
          </cell>
          <cell r="B720" t="str">
            <v>丘北县林业和草原局</v>
          </cell>
          <cell r="C720" t="str">
            <v>3530978</v>
          </cell>
          <cell r="D720">
            <v>1</v>
          </cell>
          <cell r="E720">
            <v>3</v>
          </cell>
          <cell r="F720">
            <v>2</v>
          </cell>
        </row>
        <row r="721">
          <cell r="A721">
            <v>3530981</v>
          </cell>
          <cell r="B721" t="str">
            <v>中共广南县委办公室</v>
          </cell>
          <cell r="C721" t="str">
            <v>3530981</v>
          </cell>
          <cell r="D721">
            <v>1</v>
          </cell>
          <cell r="E721">
            <v>3</v>
          </cell>
          <cell r="F721">
            <v>1</v>
          </cell>
        </row>
        <row r="722">
          <cell r="A722">
            <v>3530984</v>
          </cell>
          <cell r="B722" t="str">
            <v>中共广南县委组织部</v>
          </cell>
          <cell r="C722" t="str">
            <v>3530984</v>
          </cell>
          <cell r="D722">
            <v>1</v>
          </cell>
          <cell r="E722">
            <v>3</v>
          </cell>
          <cell r="F722">
            <v>3</v>
          </cell>
        </row>
        <row r="723">
          <cell r="A723">
            <v>3530987</v>
          </cell>
          <cell r="B723" t="str">
            <v>广南县市场监督管理局</v>
          </cell>
          <cell r="C723" t="str">
            <v>3530987</v>
          </cell>
          <cell r="D723">
            <v>2</v>
          </cell>
          <cell r="E723">
            <v>6</v>
          </cell>
          <cell r="F723">
            <v>5</v>
          </cell>
        </row>
        <row r="724">
          <cell r="A724">
            <v>3530995</v>
          </cell>
          <cell r="B724" t="str">
            <v>富宁县发展和改革局</v>
          </cell>
          <cell r="C724" t="str">
            <v>3530995</v>
          </cell>
          <cell r="D724">
            <v>1</v>
          </cell>
          <cell r="E724">
            <v>3</v>
          </cell>
          <cell r="F724">
            <v>1</v>
          </cell>
        </row>
        <row r="725">
          <cell r="A725">
            <v>3531026</v>
          </cell>
          <cell r="B725" t="str">
            <v>思茅区水务局</v>
          </cell>
          <cell r="C725" t="str">
            <v>3531026</v>
          </cell>
          <cell r="D725">
            <v>1</v>
          </cell>
          <cell r="E725">
            <v>3</v>
          </cell>
          <cell r="F725">
            <v>3</v>
          </cell>
        </row>
        <row r="726">
          <cell r="A726">
            <v>3531033</v>
          </cell>
          <cell r="B726" t="str">
            <v>中共思茅区委组织部党员教育中心</v>
          </cell>
          <cell r="C726" t="str">
            <v>3531033</v>
          </cell>
          <cell r="D726">
            <v>1</v>
          </cell>
          <cell r="E726">
            <v>3</v>
          </cell>
          <cell r="F726">
            <v>0</v>
          </cell>
        </row>
        <row r="727">
          <cell r="A727">
            <v>3531041</v>
          </cell>
          <cell r="B727" t="str">
            <v>宁洱县工业商务和信息化局</v>
          </cell>
          <cell r="C727" t="str">
            <v>3531041</v>
          </cell>
          <cell r="D727">
            <v>1</v>
          </cell>
          <cell r="E727">
            <v>3</v>
          </cell>
          <cell r="F727">
            <v>1</v>
          </cell>
        </row>
        <row r="728">
          <cell r="A728">
            <v>3531046</v>
          </cell>
          <cell r="B728" t="str">
            <v>宁洱县公安局</v>
          </cell>
          <cell r="C728" t="str">
            <v>3531046</v>
          </cell>
          <cell r="D728">
            <v>1</v>
          </cell>
          <cell r="E728">
            <v>3</v>
          </cell>
          <cell r="F728">
            <v>2</v>
          </cell>
        </row>
        <row r="729">
          <cell r="A729">
            <v>3531058</v>
          </cell>
          <cell r="B729" t="str">
            <v>墨江县住房和城乡建设局</v>
          </cell>
          <cell r="C729" t="str">
            <v>3531058</v>
          </cell>
          <cell r="D729">
            <v>1</v>
          </cell>
          <cell r="E729">
            <v>3</v>
          </cell>
          <cell r="F729">
            <v>2</v>
          </cell>
        </row>
        <row r="730">
          <cell r="A730">
            <v>3531069</v>
          </cell>
          <cell r="B730" t="str">
            <v>景东县人民政府办公室</v>
          </cell>
          <cell r="C730" t="str">
            <v>3531069</v>
          </cell>
          <cell r="D730">
            <v>1</v>
          </cell>
          <cell r="E730">
            <v>3</v>
          </cell>
          <cell r="F730">
            <v>1</v>
          </cell>
        </row>
        <row r="731">
          <cell r="A731">
            <v>3531072</v>
          </cell>
          <cell r="B731" t="str">
            <v>中共景东县委组织部</v>
          </cell>
          <cell r="C731" t="str">
            <v>3531072</v>
          </cell>
          <cell r="D731">
            <v>1</v>
          </cell>
          <cell r="E731">
            <v>3</v>
          </cell>
          <cell r="F731">
            <v>2</v>
          </cell>
        </row>
        <row r="732">
          <cell r="A732">
            <v>3531138</v>
          </cell>
          <cell r="B732" t="str">
            <v>勐海县住房和城乡建设局</v>
          </cell>
          <cell r="C732" t="str">
            <v>3531138</v>
          </cell>
          <cell r="D732">
            <v>1</v>
          </cell>
          <cell r="E732">
            <v>3</v>
          </cell>
          <cell r="F732">
            <v>2</v>
          </cell>
        </row>
        <row r="733">
          <cell r="A733">
            <v>3531160</v>
          </cell>
          <cell r="B733" t="str">
            <v>祥云县财政局</v>
          </cell>
          <cell r="C733" t="str">
            <v>3531160</v>
          </cell>
          <cell r="D733">
            <v>1</v>
          </cell>
          <cell r="E733">
            <v>3</v>
          </cell>
          <cell r="F733">
            <v>2</v>
          </cell>
        </row>
        <row r="734">
          <cell r="A734">
            <v>3531168</v>
          </cell>
          <cell r="B734" t="str">
            <v>宾川县住房和城乡建设局</v>
          </cell>
          <cell r="C734" t="str">
            <v>3531168</v>
          </cell>
          <cell r="D734">
            <v>1</v>
          </cell>
          <cell r="E734">
            <v>3</v>
          </cell>
          <cell r="F734">
            <v>1</v>
          </cell>
        </row>
        <row r="735">
          <cell r="A735">
            <v>3531174</v>
          </cell>
          <cell r="B735" t="str">
            <v>南涧县县级机关大职位</v>
          </cell>
          <cell r="C735" t="str">
            <v>3531174</v>
          </cell>
          <cell r="D735">
            <v>3</v>
          </cell>
          <cell r="E735">
            <v>9</v>
          </cell>
          <cell r="F735">
            <v>5</v>
          </cell>
        </row>
        <row r="736">
          <cell r="A736">
            <v>3531184</v>
          </cell>
          <cell r="B736" t="str">
            <v>永平县人民政府办公室</v>
          </cell>
          <cell r="C736" t="str">
            <v>3531184</v>
          </cell>
          <cell r="D736">
            <v>1</v>
          </cell>
          <cell r="E736">
            <v>3</v>
          </cell>
          <cell r="F736">
            <v>2</v>
          </cell>
        </row>
        <row r="737">
          <cell r="A737">
            <v>3531202</v>
          </cell>
          <cell r="B737" t="str">
            <v>鹤庆县财政局</v>
          </cell>
          <cell r="C737" t="str">
            <v>3531202</v>
          </cell>
          <cell r="D737">
            <v>1</v>
          </cell>
          <cell r="E737">
            <v>3</v>
          </cell>
          <cell r="F737">
            <v>2</v>
          </cell>
        </row>
        <row r="738">
          <cell r="A738">
            <v>3531215</v>
          </cell>
          <cell r="B738" t="str">
            <v>芒市水利局</v>
          </cell>
          <cell r="C738" t="str">
            <v>3531215</v>
          </cell>
          <cell r="D738">
            <v>1</v>
          </cell>
          <cell r="E738">
            <v>3</v>
          </cell>
          <cell r="F738">
            <v>2</v>
          </cell>
        </row>
        <row r="739">
          <cell r="A739">
            <v>3531220</v>
          </cell>
          <cell r="B739" t="str">
            <v>瑞丽市工业和商务科技局</v>
          </cell>
          <cell r="C739" t="str">
            <v>3531220</v>
          </cell>
          <cell r="D739">
            <v>1</v>
          </cell>
          <cell r="E739">
            <v>3</v>
          </cell>
          <cell r="F739">
            <v>3</v>
          </cell>
        </row>
        <row r="740">
          <cell r="A740">
            <v>3531227</v>
          </cell>
          <cell r="B740" t="str">
            <v>中国（云南）自由贸易试验区德宏片区管理委员会</v>
          </cell>
          <cell r="C740" t="str">
            <v>3531227</v>
          </cell>
          <cell r="D740">
            <v>1</v>
          </cell>
          <cell r="E740">
            <v>3</v>
          </cell>
          <cell r="F740">
            <v>3</v>
          </cell>
        </row>
        <row r="741">
          <cell r="A741">
            <v>3531246</v>
          </cell>
          <cell r="B741" t="str">
            <v>盈江县卫生健康局</v>
          </cell>
          <cell r="C741" t="str">
            <v>3531246</v>
          </cell>
          <cell r="D741">
            <v>1</v>
          </cell>
          <cell r="E741">
            <v>3</v>
          </cell>
          <cell r="F741">
            <v>3</v>
          </cell>
        </row>
        <row r="742">
          <cell r="A742">
            <v>3531252</v>
          </cell>
          <cell r="B742" t="str">
            <v>梁河县教育和体育局</v>
          </cell>
          <cell r="C742" t="str">
            <v>3531252</v>
          </cell>
          <cell r="D742">
            <v>1</v>
          </cell>
          <cell r="E742">
            <v>3</v>
          </cell>
          <cell r="F742">
            <v>2</v>
          </cell>
        </row>
        <row r="743">
          <cell r="A743">
            <v>3531258</v>
          </cell>
          <cell r="B743" t="str">
            <v>梁河县统计局</v>
          </cell>
          <cell r="C743" t="str">
            <v>3531258</v>
          </cell>
          <cell r="D743">
            <v>1</v>
          </cell>
          <cell r="E743">
            <v>3</v>
          </cell>
          <cell r="F743">
            <v>3</v>
          </cell>
        </row>
        <row r="744">
          <cell r="A744">
            <v>3531284</v>
          </cell>
          <cell r="B744" t="str">
            <v>中共宁蒗县委宣传部</v>
          </cell>
          <cell r="C744" t="str">
            <v>3531284</v>
          </cell>
          <cell r="D744">
            <v>1</v>
          </cell>
          <cell r="E744">
            <v>3</v>
          </cell>
          <cell r="F744">
            <v>0</v>
          </cell>
        </row>
        <row r="745">
          <cell r="A745">
            <v>3531286</v>
          </cell>
          <cell r="B745" t="str">
            <v>宁蒗县统计局</v>
          </cell>
          <cell r="C745" t="str">
            <v>3531286</v>
          </cell>
          <cell r="D745">
            <v>1</v>
          </cell>
          <cell r="E745">
            <v>3</v>
          </cell>
          <cell r="F745">
            <v>1</v>
          </cell>
        </row>
        <row r="746">
          <cell r="A746">
            <v>3531289</v>
          </cell>
          <cell r="B746" t="str">
            <v>宁蒗县林业和草原局</v>
          </cell>
          <cell r="C746" t="str">
            <v>3531289</v>
          </cell>
          <cell r="D746">
            <v>1</v>
          </cell>
          <cell r="E746">
            <v>3</v>
          </cell>
          <cell r="F746">
            <v>1</v>
          </cell>
        </row>
        <row r="747">
          <cell r="A747">
            <v>3531322</v>
          </cell>
          <cell r="B747" t="str">
            <v>香格里拉市应急管理综合行政执法大队</v>
          </cell>
          <cell r="C747" t="str">
            <v>3531322</v>
          </cell>
          <cell r="D747">
            <v>1</v>
          </cell>
          <cell r="E747">
            <v>3</v>
          </cell>
          <cell r="F747">
            <v>0</v>
          </cell>
        </row>
        <row r="748">
          <cell r="A748">
            <v>3531355</v>
          </cell>
          <cell r="B748" t="str">
            <v>临翔区区级机关大职位02</v>
          </cell>
          <cell r="C748" t="str">
            <v>3531355</v>
          </cell>
          <cell r="D748">
            <v>3</v>
          </cell>
          <cell r="E748">
            <v>9</v>
          </cell>
          <cell r="F748">
            <v>9</v>
          </cell>
        </row>
        <row r="749">
          <cell r="A749">
            <v>3531359</v>
          </cell>
          <cell r="B749" t="str">
            <v>云县委办公室</v>
          </cell>
          <cell r="C749" t="str">
            <v>3531359</v>
          </cell>
          <cell r="D749">
            <v>1</v>
          </cell>
          <cell r="E749">
            <v>3</v>
          </cell>
          <cell r="F749">
            <v>2</v>
          </cell>
        </row>
        <row r="750">
          <cell r="A750">
            <v>3531366</v>
          </cell>
          <cell r="B750" t="str">
            <v>云县财政局</v>
          </cell>
          <cell r="C750" t="str">
            <v>3531366</v>
          </cell>
          <cell r="D750">
            <v>1</v>
          </cell>
          <cell r="E750">
            <v>3</v>
          </cell>
          <cell r="F750">
            <v>3</v>
          </cell>
        </row>
        <row r="751">
          <cell r="A751">
            <v>3531369</v>
          </cell>
          <cell r="B751" t="str">
            <v>凤庆县县级机关大职位02</v>
          </cell>
          <cell r="C751" t="str">
            <v>3531369</v>
          </cell>
          <cell r="D751">
            <v>2</v>
          </cell>
          <cell r="E751">
            <v>6</v>
          </cell>
          <cell r="F751">
            <v>3</v>
          </cell>
        </row>
        <row r="752">
          <cell r="A752">
            <v>3531416</v>
          </cell>
          <cell r="B752" t="str">
            <v>昆明市官渡区人民法院</v>
          </cell>
          <cell r="C752" t="str">
            <v>3531416</v>
          </cell>
          <cell r="D752">
            <v>1</v>
          </cell>
          <cell r="E752">
            <v>3</v>
          </cell>
          <cell r="F752">
            <v>2</v>
          </cell>
        </row>
        <row r="753">
          <cell r="A753">
            <v>3531454</v>
          </cell>
          <cell r="B753" t="str">
            <v>罗平县人民法院</v>
          </cell>
          <cell r="C753" t="str">
            <v>3531454</v>
          </cell>
          <cell r="D753">
            <v>1</v>
          </cell>
          <cell r="E753">
            <v>3</v>
          </cell>
          <cell r="F753">
            <v>2</v>
          </cell>
        </row>
        <row r="754">
          <cell r="A754">
            <v>3531489</v>
          </cell>
          <cell r="B754" t="str">
            <v>文山市人民法院</v>
          </cell>
          <cell r="C754" t="str">
            <v>3531489</v>
          </cell>
          <cell r="D754">
            <v>1</v>
          </cell>
          <cell r="E754">
            <v>3</v>
          </cell>
          <cell r="F754">
            <v>1</v>
          </cell>
        </row>
        <row r="755">
          <cell r="A755">
            <v>3531513</v>
          </cell>
          <cell r="B755" t="str">
            <v>安宁市人民检察院</v>
          </cell>
          <cell r="C755" t="str">
            <v>3531513</v>
          </cell>
          <cell r="D755">
            <v>1</v>
          </cell>
          <cell r="E755">
            <v>3</v>
          </cell>
          <cell r="F755">
            <v>0</v>
          </cell>
        </row>
        <row r="756">
          <cell r="A756">
            <v>4530335</v>
          </cell>
          <cell r="B756" t="str">
            <v>禄劝县乡镇人民政府大职位</v>
          </cell>
          <cell r="C756" t="str">
            <v>4530335</v>
          </cell>
          <cell r="D756">
            <v>2</v>
          </cell>
          <cell r="E756">
            <v>6</v>
          </cell>
          <cell r="F756">
            <v>4</v>
          </cell>
        </row>
        <row r="757">
          <cell r="A757">
            <v>4530752</v>
          </cell>
          <cell r="B757" t="str">
            <v>双柏县妥甸镇人民政府</v>
          </cell>
          <cell r="C757" t="str">
            <v>4530752</v>
          </cell>
          <cell r="D757">
            <v>1</v>
          </cell>
          <cell r="E757">
            <v>3</v>
          </cell>
          <cell r="F757">
            <v>3</v>
          </cell>
        </row>
        <row r="758">
          <cell r="A758">
            <v>4530758</v>
          </cell>
          <cell r="B758" t="str">
            <v>楚雄州下辖乡镇人民政府大职位02</v>
          </cell>
          <cell r="C758" t="str">
            <v>4530758</v>
          </cell>
          <cell r="D758">
            <v>5</v>
          </cell>
          <cell r="E758">
            <v>15</v>
          </cell>
          <cell r="F758">
            <v>12</v>
          </cell>
        </row>
        <row r="759">
          <cell r="A759">
            <v>4531260</v>
          </cell>
          <cell r="B759" t="str">
            <v>德宏州抵边乡镇人民政府大职位01</v>
          </cell>
          <cell r="C759" t="str">
            <v>4531260</v>
          </cell>
          <cell r="D759">
            <v>4</v>
          </cell>
          <cell r="E759">
            <v>12</v>
          </cell>
          <cell r="F759">
            <v>10</v>
          </cell>
        </row>
        <row r="760">
          <cell r="A760">
            <v>3530381</v>
          </cell>
          <cell r="B760" t="str">
            <v>昭通市县（市、区）市场监督管理局大职位02</v>
          </cell>
          <cell r="C760" t="str">
            <v>3530381</v>
          </cell>
          <cell r="D760">
            <v>4</v>
          </cell>
          <cell r="E760">
            <v>11</v>
          </cell>
          <cell r="F760">
            <v>5</v>
          </cell>
        </row>
        <row r="761">
          <cell r="A761">
            <v>3530573</v>
          </cell>
          <cell r="B761" t="str">
            <v>玉溪市县（市、区）公安局大职位</v>
          </cell>
          <cell r="C761" t="str">
            <v>3530573</v>
          </cell>
          <cell r="D761">
            <v>4</v>
          </cell>
          <cell r="E761">
            <v>11</v>
          </cell>
          <cell r="F761">
            <v>6</v>
          </cell>
        </row>
        <row r="762">
          <cell r="A762">
            <v>3531296</v>
          </cell>
          <cell r="B762" t="str">
            <v>泸水市市级机关大职位02</v>
          </cell>
          <cell r="C762" t="str">
            <v>3531296</v>
          </cell>
          <cell r="D762">
            <v>3</v>
          </cell>
          <cell r="E762">
            <v>8</v>
          </cell>
          <cell r="F762">
            <v>6</v>
          </cell>
        </row>
        <row r="763">
          <cell r="A763">
            <v>4530821</v>
          </cell>
          <cell r="B763" t="str">
            <v>红河州下辖乡镇人民政府大职位01</v>
          </cell>
          <cell r="C763" t="str">
            <v>4530821</v>
          </cell>
          <cell r="D763">
            <v>3</v>
          </cell>
          <cell r="E763">
            <v>8</v>
          </cell>
          <cell r="F763">
            <v>3</v>
          </cell>
        </row>
        <row r="764">
          <cell r="A764">
            <v>4531313</v>
          </cell>
          <cell r="B764" t="str">
            <v>怒江州抵边乡镇人民政府大职位01</v>
          </cell>
          <cell r="C764" t="str">
            <v>4531313</v>
          </cell>
          <cell r="D764">
            <v>3</v>
          </cell>
          <cell r="E764">
            <v>8</v>
          </cell>
          <cell r="F764">
            <v>5</v>
          </cell>
        </row>
        <row r="765">
          <cell r="A765">
            <v>2531346</v>
          </cell>
          <cell r="B765" t="str">
            <v>临沧市市级机关大职位04</v>
          </cell>
          <cell r="C765" t="str">
            <v>2531346</v>
          </cell>
          <cell r="D765">
            <v>2</v>
          </cell>
          <cell r="E765">
            <v>5</v>
          </cell>
          <cell r="F765">
            <v>3</v>
          </cell>
        </row>
        <row r="766">
          <cell r="A766">
            <v>3530371</v>
          </cell>
          <cell r="B766" t="str">
            <v>昭通市县（市、区）工业信息商务科技局大职位</v>
          </cell>
          <cell r="C766" t="str">
            <v>3530371</v>
          </cell>
          <cell r="D766">
            <v>2</v>
          </cell>
          <cell r="E766">
            <v>5</v>
          </cell>
          <cell r="F766">
            <v>4</v>
          </cell>
        </row>
        <row r="767">
          <cell r="A767">
            <v>3530373</v>
          </cell>
          <cell r="B767" t="str">
            <v>昭通市县（市、区）司法局大职位</v>
          </cell>
          <cell r="C767" t="str">
            <v>3530373</v>
          </cell>
          <cell r="D767">
            <v>2</v>
          </cell>
          <cell r="E767">
            <v>5</v>
          </cell>
          <cell r="F767">
            <v>3</v>
          </cell>
        </row>
        <row r="768">
          <cell r="A768">
            <v>3530397</v>
          </cell>
          <cell r="B768" t="str">
            <v>巧家县委办公室</v>
          </cell>
          <cell r="C768" t="str">
            <v>3530397</v>
          </cell>
          <cell r="D768">
            <v>2</v>
          </cell>
          <cell r="E768">
            <v>5</v>
          </cell>
          <cell r="F768">
            <v>3</v>
          </cell>
        </row>
        <row r="769">
          <cell r="A769">
            <v>3530566</v>
          </cell>
          <cell r="B769" t="str">
            <v>玉溪市县（市、区）纪委监委大职位01</v>
          </cell>
          <cell r="C769" t="str">
            <v>3530566</v>
          </cell>
          <cell r="D769">
            <v>2</v>
          </cell>
          <cell r="E769">
            <v>5</v>
          </cell>
          <cell r="F769">
            <v>4</v>
          </cell>
        </row>
        <row r="770">
          <cell r="A770">
            <v>3530600</v>
          </cell>
          <cell r="B770" t="str">
            <v>红塔区市场监督管理局大职位</v>
          </cell>
          <cell r="C770" t="str">
            <v>3530600</v>
          </cell>
          <cell r="D770">
            <v>2</v>
          </cell>
          <cell r="E770">
            <v>5</v>
          </cell>
          <cell r="F770">
            <v>1</v>
          </cell>
        </row>
        <row r="771">
          <cell r="A771">
            <v>3530747</v>
          </cell>
          <cell r="B771" t="str">
            <v>禄丰市司法局大职位</v>
          </cell>
          <cell r="C771" t="str">
            <v>3530747</v>
          </cell>
          <cell r="D771">
            <v>2</v>
          </cell>
          <cell r="E771">
            <v>5</v>
          </cell>
          <cell r="F771">
            <v>4</v>
          </cell>
        </row>
        <row r="772">
          <cell r="A772">
            <v>3530842</v>
          </cell>
          <cell r="B772" t="str">
            <v>红河州市场监督管理所大职位02</v>
          </cell>
          <cell r="C772" t="str">
            <v>3530842</v>
          </cell>
          <cell r="D772">
            <v>2</v>
          </cell>
          <cell r="E772">
            <v>5</v>
          </cell>
          <cell r="F772">
            <v>4</v>
          </cell>
        </row>
        <row r="773">
          <cell r="A773">
            <v>3531357</v>
          </cell>
          <cell r="B773" t="str">
            <v>临翔区市场监督管理局</v>
          </cell>
          <cell r="C773" t="str">
            <v>3531357</v>
          </cell>
          <cell r="D773">
            <v>2</v>
          </cell>
          <cell r="E773">
            <v>5</v>
          </cell>
          <cell r="F773">
            <v>4</v>
          </cell>
        </row>
        <row r="774">
          <cell r="A774">
            <v>3531385</v>
          </cell>
          <cell r="B774" t="str">
            <v>镇康县县级机关大职位01</v>
          </cell>
          <cell r="C774" t="str">
            <v>3531385</v>
          </cell>
          <cell r="D774">
            <v>2</v>
          </cell>
          <cell r="E774">
            <v>5</v>
          </cell>
          <cell r="F774">
            <v>3</v>
          </cell>
        </row>
        <row r="775">
          <cell r="A775">
            <v>4530823</v>
          </cell>
          <cell r="B775" t="str">
            <v>红河州下辖乡镇人民政府大职位03</v>
          </cell>
          <cell r="C775" t="str">
            <v>4530823</v>
          </cell>
          <cell r="D775">
            <v>2</v>
          </cell>
          <cell r="E775">
            <v>5</v>
          </cell>
          <cell r="F775">
            <v>2</v>
          </cell>
        </row>
        <row r="776">
          <cell r="A776">
            <v>4530955</v>
          </cell>
          <cell r="B776" t="str">
            <v>文山州下辖乡镇人民政府大职位01</v>
          </cell>
          <cell r="C776" t="str">
            <v>4530955</v>
          </cell>
          <cell r="D776">
            <v>2</v>
          </cell>
          <cell r="E776">
            <v>5</v>
          </cell>
          <cell r="F776">
            <v>4</v>
          </cell>
        </row>
        <row r="777">
          <cell r="A777">
            <v>3530871</v>
          </cell>
          <cell r="B777" t="str">
            <v>元阳县县级机关大职位01</v>
          </cell>
          <cell r="C777" t="str">
            <v>3530871</v>
          </cell>
          <cell r="D777">
            <v>3</v>
          </cell>
          <cell r="E777">
            <v>7</v>
          </cell>
          <cell r="F777">
            <v>4</v>
          </cell>
        </row>
        <row r="778">
          <cell r="A778">
            <v>4530956</v>
          </cell>
          <cell r="B778" t="str">
            <v>文山州下辖乡镇人民政府大职位02</v>
          </cell>
          <cell r="C778" t="str">
            <v>4530956</v>
          </cell>
          <cell r="D778">
            <v>3</v>
          </cell>
          <cell r="E778">
            <v>7</v>
          </cell>
          <cell r="F778">
            <v>4</v>
          </cell>
        </row>
        <row r="779">
          <cell r="A779">
            <v>3530374</v>
          </cell>
          <cell r="B779" t="str">
            <v>昭通市县（市、区）财政局大职位</v>
          </cell>
          <cell r="C779" t="str">
            <v>3530374</v>
          </cell>
          <cell r="D779">
            <v>5</v>
          </cell>
          <cell r="E779">
            <v>11</v>
          </cell>
          <cell r="F779">
            <v>4</v>
          </cell>
        </row>
        <row r="780">
          <cell r="A780">
            <v>1530105</v>
          </cell>
          <cell r="B780" t="str">
            <v>云南省高级人民法院</v>
          </cell>
          <cell r="C780" t="str">
            <v>1530105</v>
          </cell>
          <cell r="D780">
            <v>1</v>
          </cell>
          <cell r="E780">
            <v>2</v>
          </cell>
          <cell r="F780">
            <v>2</v>
          </cell>
        </row>
        <row r="781">
          <cell r="A781">
            <v>1530116</v>
          </cell>
          <cell r="B781" t="str">
            <v>云南省人民检察院</v>
          </cell>
          <cell r="C781" t="str">
            <v>1530116</v>
          </cell>
          <cell r="D781">
            <v>1</v>
          </cell>
          <cell r="E781">
            <v>2</v>
          </cell>
          <cell r="F781">
            <v>2</v>
          </cell>
        </row>
        <row r="782">
          <cell r="A782">
            <v>2530158</v>
          </cell>
          <cell r="B782" t="str">
            <v>昆明市交通运输综合行政执法支队大职位05</v>
          </cell>
          <cell r="C782" t="str">
            <v>2530158</v>
          </cell>
          <cell r="D782">
            <v>3</v>
          </cell>
          <cell r="E782">
            <v>6</v>
          </cell>
          <cell r="F782">
            <v>3</v>
          </cell>
        </row>
        <row r="783">
          <cell r="A783">
            <v>2530362</v>
          </cell>
          <cell r="B783" t="str">
            <v>昭通市卫生健康委员会</v>
          </cell>
          <cell r="C783" t="str">
            <v>2530362</v>
          </cell>
          <cell r="D783">
            <v>1</v>
          </cell>
          <cell r="E783">
            <v>2</v>
          </cell>
          <cell r="F783">
            <v>2</v>
          </cell>
        </row>
        <row r="784">
          <cell r="A784">
            <v>2530448</v>
          </cell>
          <cell r="B784" t="str">
            <v>曲靖市交通运输综合行政执法支队沾益大队</v>
          </cell>
          <cell r="C784" t="str">
            <v>2530448</v>
          </cell>
          <cell r="D784">
            <v>1</v>
          </cell>
          <cell r="E784">
            <v>2</v>
          </cell>
          <cell r="F784">
            <v>1</v>
          </cell>
        </row>
        <row r="785">
          <cell r="A785">
            <v>2530450</v>
          </cell>
          <cell r="B785" t="str">
            <v>曲靖市交通运输综合行政执法支队马龙大队</v>
          </cell>
          <cell r="C785" t="str">
            <v>2530450</v>
          </cell>
          <cell r="D785">
            <v>1</v>
          </cell>
          <cell r="E785">
            <v>2</v>
          </cell>
          <cell r="F785">
            <v>0</v>
          </cell>
        </row>
        <row r="786">
          <cell r="A786">
            <v>2530453</v>
          </cell>
          <cell r="B786" t="str">
            <v>曲靖市交通运输综合行政执法支队宣威大队</v>
          </cell>
          <cell r="C786" t="str">
            <v>2530453</v>
          </cell>
          <cell r="D786">
            <v>1</v>
          </cell>
          <cell r="E786">
            <v>2</v>
          </cell>
          <cell r="F786">
            <v>2</v>
          </cell>
        </row>
        <row r="787">
          <cell r="A787">
            <v>2530456</v>
          </cell>
          <cell r="B787" t="str">
            <v>曲靖市交通运输综合行政执法支队罗平大队</v>
          </cell>
          <cell r="C787" t="str">
            <v>2530456</v>
          </cell>
          <cell r="D787">
            <v>2</v>
          </cell>
          <cell r="E787">
            <v>4</v>
          </cell>
          <cell r="F787">
            <v>2</v>
          </cell>
        </row>
        <row r="788">
          <cell r="A788">
            <v>2530459</v>
          </cell>
          <cell r="B788" t="str">
            <v>曲靖市交通运输综合行政执法支队富源大队</v>
          </cell>
          <cell r="C788" t="str">
            <v>2530459</v>
          </cell>
          <cell r="D788">
            <v>1</v>
          </cell>
          <cell r="E788">
            <v>2</v>
          </cell>
          <cell r="F788">
            <v>1</v>
          </cell>
        </row>
        <row r="789">
          <cell r="A789">
            <v>2530555</v>
          </cell>
          <cell r="B789" t="str">
            <v>玉溪市委社会工作部</v>
          </cell>
          <cell r="C789" t="str">
            <v>2530555</v>
          </cell>
          <cell r="D789">
            <v>1</v>
          </cell>
          <cell r="E789">
            <v>2</v>
          </cell>
          <cell r="F789">
            <v>2</v>
          </cell>
        </row>
        <row r="790">
          <cell r="A790">
            <v>2530565</v>
          </cell>
          <cell r="B790" t="str">
            <v>玉溪市委组织部党员教育中心</v>
          </cell>
          <cell r="C790" t="str">
            <v>2530565</v>
          </cell>
          <cell r="D790">
            <v>1</v>
          </cell>
          <cell r="E790">
            <v>2</v>
          </cell>
          <cell r="F790">
            <v>1</v>
          </cell>
        </row>
        <row r="791">
          <cell r="A791">
            <v>2530651</v>
          </cell>
          <cell r="B791" t="str">
            <v>保山市国库支付中心</v>
          </cell>
          <cell r="C791" t="str">
            <v>2530651</v>
          </cell>
          <cell r="D791">
            <v>1</v>
          </cell>
          <cell r="E791">
            <v>2</v>
          </cell>
          <cell r="F791">
            <v>2</v>
          </cell>
        </row>
        <row r="792">
          <cell r="A792">
            <v>2530804</v>
          </cell>
          <cell r="B792" t="str">
            <v>红河州财政局</v>
          </cell>
          <cell r="C792" t="str">
            <v>2530804</v>
          </cell>
          <cell r="D792">
            <v>1</v>
          </cell>
          <cell r="E792">
            <v>2</v>
          </cell>
          <cell r="F792">
            <v>2</v>
          </cell>
        </row>
        <row r="793">
          <cell r="A793">
            <v>2530806</v>
          </cell>
          <cell r="B793" t="str">
            <v>红河州交通运输综合行政执法支队个旧大队</v>
          </cell>
          <cell r="C793" t="str">
            <v>2530806</v>
          </cell>
          <cell r="D793">
            <v>1</v>
          </cell>
          <cell r="E793">
            <v>2</v>
          </cell>
          <cell r="F793">
            <v>2</v>
          </cell>
        </row>
        <row r="794">
          <cell r="A794">
            <v>2530898</v>
          </cell>
          <cell r="B794" t="str">
            <v>文山州公安局</v>
          </cell>
          <cell r="C794" t="str">
            <v>2530898</v>
          </cell>
          <cell r="D794">
            <v>2</v>
          </cell>
          <cell r="E794">
            <v>4</v>
          </cell>
          <cell r="F794">
            <v>1</v>
          </cell>
        </row>
        <row r="795">
          <cell r="A795">
            <v>2530908</v>
          </cell>
          <cell r="B795" t="str">
            <v>文山州生态环境保护综合行政执法大队大职位01</v>
          </cell>
          <cell r="C795" t="str">
            <v>2530908</v>
          </cell>
          <cell r="D795">
            <v>2</v>
          </cell>
          <cell r="E795">
            <v>4</v>
          </cell>
          <cell r="F795">
            <v>2</v>
          </cell>
        </row>
        <row r="796">
          <cell r="A796">
            <v>2531008</v>
          </cell>
          <cell r="B796" t="str">
            <v>中共普洱市委办公室</v>
          </cell>
          <cell r="C796" t="str">
            <v>2531008</v>
          </cell>
          <cell r="D796">
            <v>1</v>
          </cell>
          <cell r="E796">
            <v>2</v>
          </cell>
          <cell r="F796">
            <v>2</v>
          </cell>
        </row>
        <row r="797">
          <cell r="A797">
            <v>2531014</v>
          </cell>
          <cell r="B797" t="str">
            <v>普洱市人民政府外事办公室</v>
          </cell>
          <cell r="C797" t="str">
            <v>2531014</v>
          </cell>
          <cell r="D797">
            <v>1</v>
          </cell>
          <cell r="E797">
            <v>2</v>
          </cell>
          <cell r="F797">
            <v>2</v>
          </cell>
        </row>
        <row r="798">
          <cell r="A798">
            <v>2531017</v>
          </cell>
          <cell r="B798" t="str">
            <v>普洱市供销合作社联合社</v>
          </cell>
          <cell r="C798" t="str">
            <v>2531017</v>
          </cell>
          <cell r="D798">
            <v>1</v>
          </cell>
          <cell r="E798">
            <v>2</v>
          </cell>
          <cell r="F798">
            <v>1</v>
          </cell>
        </row>
        <row r="799">
          <cell r="A799">
            <v>2531210</v>
          </cell>
          <cell r="B799" t="str">
            <v>德宏州文化市场综合行政执法支队</v>
          </cell>
          <cell r="C799" t="str">
            <v>2531210</v>
          </cell>
          <cell r="D799">
            <v>1</v>
          </cell>
          <cell r="E799">
            <v>2</v>
          </cell>
          <cell r="F799">
            <v>2</v>
          </cell>
        </row>
        <row r="800">
          <cell r="A800">
            <v>2531316</v>
          </cell>
          <cell r="B800" t="str">
            <v>迪庆州发展和改革委员会</v>
          </cell>
          <cell r="C800" t="str">
            <v>2531316</v>
          </cell>
          <cell r="D800">
            <v>1</v>
          </cell>
          <cell r="E800">
            <v>2</v>
          </cell>
          <cell r="F800">
            <v>1</v>
          </cell>
        </row>
        <row r="801">
          <cell r="A801">
            <v>2531462</v>
          </cell>
          <cell r="B801" t="str">
            <v>玉溪市中级人民法院</v>
          </cell>
          <cell r="C801" t="str">
            <v>2531462</v>
          </cell>
          <cell r="D801">
            <v>1</v>
          </cell>
          <cell r="E801">
            <v>2</v>
          </cell>
          <cell r="F801">
            <v>2</v>
          </cell>
        </row>
        <row r="802">
          <cell r="A802">
            <v>2531523</v>
          </cell>
          <cell r="B802" t="str">
            <v>保山市人民检察院</v>
          </cell>
          <cell r="C802" t="str">
            <v>2531523</v>
          </cell>
          <cell r="D802">
            <v>1</v>
          </cell>
          <cell r="E802">
            <v>2</v>
          </cell>
          <cell r="F802">
            <v>1</v>
          </cell>
        </row>
        <row r="803">
          <cell r="A803">
            <v>2531536</v>
          </cell>
          <cell r="B803" t="str">
            <v>临沧市人民检察院</v>
          </cell>
          <cell r="C803" t="str">
            <v>2531536</v>
          </cell>
          <cell r="D803">
            <v>1</v>
          </cell>
          <cell r="E803">
            <v>2</v>
          </cell>
          <cell r="F803">
            <v>2</v>
          </cell>
        </row>
        <row r="804">
          <cell r="A804">
            <v>2531537</v>
          </cell>
          <cell r="B804" t="str">
            <v>楚雄州人民检察院</v>
          </cell>
          <cell r="C804" t="str">
            <v>2531537</v>
          </cell>
          <cell r="D804">
            <v>1</v>
          </cell>
          <cell r="E804">
            <v>2</v>
          </cell>
          <cell r="F804">
            <v>1</v>
          </cell>
        </row>
        <row r="805">
          <cell r="A805">
            <v>3530222</v>
          </cell>
          <cell r="B805" t="str">
            <v>呈贡区委组织部</v>
          </cell>
          <cell r="C805" t="str">
            <v>3530222</v>
          </cell>
          <cell r="D805">
            <v>1</v>
          </cell>
          <cell r="E805">
            <v>2</v>
          </cell>
          <cell r="F805">
            <v>2</v>
          </cell>
        </row>
        <row r="806">
          <cell r="A806">
            <v>3530242</v>
          </cell>
          <cell r="B806" t="str">
            <v>东川区自然资源局因民自然资源所</v>
          </cell>
          <cell r="C806" t="str">
            <v>3530242</v>
          </cell>
          <cell r="D806">
            <v>1</v>
          </cell>
          <cell r="E806">
            <v>2</v>
          </cell>
          <cell r="F806">
            <v>1</v>
          </cell>
        </row>
        <row r="807">
          <cell r="A807">
            <v>3530248</v>
          </cell>
          <cell r="B807" t="str">
            <v>安宁市委组织部</v>
          </cell>
          <cell r="C807" t="str">
            <v>3530248</v>
          </cell>
          <cell r="D807">
            <v>1</v>
          </cell>
          <cell r="E807">
            <v>2</v>
          </cell>
          <cell r="F807">
            <v>1</v>
          </cell>
        </row>
        <row r="808">
          <cell r="A808">
            <v>3530255</v>
          </cell>
          <cell r="B808" t="str">
            <v>安宁市公安局</v>
          </cell>
          <cell r="C808" t="str">
            <v>3530255</v>
          </cell>
          <cell r="D808">
            <v>2</v>
          </cell>
          <cell r="E808">
            <v>4</v>
          </cell>
          <cell r="F808">
            <v>2</v>
          </cell>
        </row>
        <row r="809">
          <cell r="A809">
            <v>3530258</v>
          </cell>
          <cell r="B809" t="str">
            <v>安宁市农业综合行政执法大队</v>
          </cell>
          <cell r="C809" t="str">
            <v>3530258</v>
          </cell>
          <cell r="D809">
            <v>1</v>
          </cell>
          <cell r="E809">
            <v>2</v>
          </cell>
          <cell r="F809">
            <v>1</v>
          </cell>
        </row>
        <row r="810">
          <cell r="A810">
            <v>3530294</v>
          </cell>
          <cell r="B810" t="str">
            <v>宜良县自然资源局下属自然资源所大职位</v>
          </cell>
          <cell r="C810" t="str">
            <v>3530294</v>
          </cell>
          <cell r="D810">
            <v>2</v>
          </cell>
          <cell r="E810">
            <v>4</v>
          </cell>
          <cell r="F810">
            <v>1</v>
          </cell>
        </row>
        <row r="811">
          <cell r="A811">
            <v>3530298</v>
          </cell>
          <cell r="B811" t="str">
            <v>宜良县卫生健康局</v>
          </cell>
          <cell r="C811" t="str">
            <v>3530298</v>
          </cell>
          <cell r="D811">
            <v>1</v>
          </cell>
          <cell r="E811">
            <v>2</v>
          </cell>
          <cell r="F811">
            <v>2</v>
          </cell>
        </row>
        <row r="812">
          <cell r="A812">
            <v>3530302</v>
          </cell>
          <cell r="B812" t="str">
            <v>宜良县医疗保险中心</v>
          </cell>
          <cell r="C812" t="str">
            <v>3530302</v>
          </cell>
          <cell r="D812">
            <v>1</v>
          </cell>
          <cell r="E812">
            <v>2</v>
          </cell>
          <cell r="F812">
            <v>2</v>
          </cell>
        </row>
        <row r="813">
          <cell r="A813">
            <v>3530307</v>
          </cell>
          <cell r="B813" t="str">
            <v>嵩明县政府办公室</v>
          </cell>
          <cell r="C813" t="str">
            <v>3530307</v>
          </cell>
          <cell r="D813">
            <v>1</v>
          </cell>
          <cell r="E813">
            <v>2</v>
          </cell>
          <cell r="F813">
            <v>1</v>
          </cell>
        </row>
        <row r="814">
          <cell r="A814">
            <v>3530313</v>
          </cell>
          <cell r="B814" t="str">
            <v>嵩明县农业农村局</v>
          </cell>
          <cell r="C814" t="str">
            <v>3530313</v>
          </cell>
          <cell r="D814">
            <v>1</v>
          </cell>
          <cell r="E814">
            <v>2</v>
          </cell>
          <cell r="F814">
            <v>1</v>
          </cell>
        </row>
        <row r="815">
          <cell r="A815">
            <v>3530316</v>
          </cell>
          <cell r="B815" t="str">
            <v>嵩明县商务投促局</v>
          </cell>
          <cell r="C815" t="str">
            <v>3530316</v>
          </cell>
          <cell r="D815">
            <v>1</v>
          </cell>
          <cell r="E815">
            <v>2</v>
          </cell>
          <cell r="F815">
            <v>0</v>
          </cell>
        </row>
        <row r="816">
          <cell r="A816">
            <v>3530325</v>
          </cell>
          <cell r="B816" t="str">
            <v>石林县人民政府办公室</v>
          </cell>
          <cell r="C816" t="str">
            <v>3530325</v>
          </cell>
          <cell r="D816">
            <v>1</v>
          </cell>
          <cell r="E816">
            <v>2</v>
          </cell>
          <cell r="F816">
            <v>1</v>
          </cell>
        </row>
        <row r="817">
          <cell r="A817">
            <v>3530327</v>
          </cell>
          <cell r="B817" t="str">
            <v>石林县发展和改革局</v>
          </cell>
          <cell r="C817" t="str">
            <v>3530327</v>
          </cell>
          <cell r="D817">
            <v>1</v>
          </cell>
          <cell r="E817">
            <v>2</v>
          </cell>
          <cell r="F817">
            <v>2</v>
          </cell>
        </row>
        <row r="818">
          <cell r="A818">
            <v>3530329</v>
          </cell>
          <cell r="B818" t="str">
            <v>石林县科学技术和工业信息化局</v>
          </cell>
          <cell r="C818" t="str">
            <v>3530329</v>
          </cell>
          <cell r="D818">
            <v>1</v>
          </cell>
          <cell r="E818">
            <v>2</v>
          </cell>
          <cell r="F818">
            <v>2</v>
          </cell>
        </row>
        <row r="819">
          <cell r="A819">
            <v>3530331</v>
          </cell>
          <cell r="B819" t="str">
            <v>石林县财政局</v>
          </cell>
          <cell r="C819" t="str">
            <v>3530331</v>
          </cell>
          <cell r="D819">
            <v>1</v>
          </cell>
          <cell r="E819">
            <v>2</v>
          </cell>
          <cell r="F819">
            <v>2</v>
          </cell>
        </row>
        <row r="820">
          <cell r="A820">
            <v>3530342</v>
          </cell>
          <cell r="B820" t="str">
            <v>寻甸县发展改革局</v>
          </cell>
          <cell r="C820" t="str">
            <v>3530342</v>
          </cell>
          <cell r="D820">
            <v>1</v>
          </cell>
          <cell r="E820">
            <v>2</v>
          </cell>
          <cell r="F820">
            <v>1</v>
          </cell>
        </row>
        <row r="821">
          <cell r="A821">
            <v>3530344</v>
          </cell>
          <cell r="B821" t="str">
            <v>寻甸县科技和工业信息化局</v>
          </cell>
          <cell r="C821" t="str">
            <v>3530344</v>
          </cell>
          <cell r="D821">
            <v>1</v>
          </cell>
          <cell r="E821">
            <v>2</v>
          </cell>
          <cell r="F821">
            <v>2</v>
          </cell>
        </row>
        <row r="822">
          <cell r="A822">
            <v>3530377</v>
          </cell>
          <cell r="B822" t="str">
            <v>昭通市县（市、区）民政局大职位</v>
          </cell>
          <cell r="C822" t="str">
            <v>3530377</v>
          </cell>
          <cell r="D822">
            <v>3</v>
          </cell>
          <cell r="E822">
            <v>6</v>
          </cell>
          <cell r="F822">
            <v>5</v>
          </cell>
        </row>
        <row r="823">
          <cell r="A823">
            <v>3530398</v>
          </cell>
          <cell r="B823" t="str">
            <v>巧家县委宣传部</v>
          </cell>
          <cell r="C823" t="str">
            <v>3530398</v>
          </cell>
          <cell r="D823">
            <v>1</v>
          </cell>
          <cell r="E823">
            <v>2</v>
          </cell>
          <cell r="F823">
            <v>1</v>
          </cell>
        </row>
        <row r="824">
          <cell r="A824">
            <v>3530416</v>
          </cell>
          <cell r="B824" t="str">
            <v>永善县公共就业和人才服务中心</v>
          </cell>
          <cell r="C824" t="str">
            <v>3530416</v>
          </cell>
          <cell r="D824">
            <v>1</v>
          </cell>
          <cell r="E824">
            <v>2</v>
          </cell>
          <cell r="F824">
            <v>1</v>
          </cell>
        </row>
        <row r="825">
          <cell r="A825">
            <v>3530417</v>
          </cell>
          <cell r="B825" t="str">
            <v>水富市纪委监委</v>
          </cell>
          <cell r="C825" t="str">
            <v>3530417</v>
          </cell>
          <cell r="D825">
            <v>1</v>
          </cell>
          <cell r="E825">
            <v>2</v>
          </cell>
          <cell r="F825">
            <v>0</v>
          </cell>
        </row>
        <row r="826">
          <cell r="A826">
            <v>3530487</v>
          </cell>
          <cell r="B826" t="str">
            <v>宣威市卫生健康局</v>
          </cell>
          <cell r="C826" t="str">
            <v>3530487</v>
          </cell>
          <cell r="D826">
            <v>1</v>
          </cell>
          <cell r="E826">
            <v>2</v>
          </cell>
          <cell r="F826">
            <v>0</v>
          </cell>
        </row>
        <row r="827">
          <cell r="A827">
            <v>3530489</v>
          </cell>
          <cell r="B827" t="str">
            <v>陆良县投资促进局</v>
          </cell>
          <cell r="C827" t="str">
            <v>3530489</v>
          </cell>
          <cell r="D827">
            <v>1</v>
          </cell>
          <cell r="E827">
            <v>2</v>
          </cell>
          <cell r="F827">
            <v>2</v>
          </cell>
        </row>
        <row r="828">
          <cell r="A828">
            <v>3530501</v>
          </cell>
          <cell r="B828" t="str">
            <v>师宗县应急管理综合行政执法大队</v>
          </cell>
          <cell r="C828" t="str">
            <v>3530501</v>
          </cell>
          <cell r="D828">
            <v>1</v>
          </cell>
          <cell r="E828">
            <v>2</v>
          </cell>
          <cell r="F828">
            <v>1</v>
          </cell>
        </row>
        <row r="829">
          <cell r="A829">
            <v>3530515</v>
          </cell>
          <cell r="B829" t="str">
            <v>罗平县自然资源局</v>
          </cell>
          <cell r="C829" t="str">
            <v>3530515</v>
          </cell>
          <cell r="D829">
            <v>1</v>
          </cell>
          <cell r="E829">
            <v>2</v>
          </cell>
          <cell r="F829">
            <v>2</v>
          </cell>
        </row>
        <row r="830">
          <cell r="A830">
            <v>3530517</v>
          </cell>
          <cell r="B830" t="str">
            <v>罗平县自然资源局</v>
          </cell>
          <cell r="C830" t="str">
            <v>3530517</v>
          </cell>
          <cell r="D830">
            <v>1</v>
          </cell>
          <cell r="E830">
            <v>2</v>
          </cell>
          <cell r="F830">
            <v>1</v>
          </cell>
        </row>
        <row r="831">
          <cell r="A831">
            <v>3530518</v>
          </cell>
          <cell r="B831" t="str">
            <v>罗平县卫生健康局</v>
          </cell>
          <cell r="C831" t="str">
            <v>3530518</v>
          </cell>
          <cell r="D831">
            <v>1</v>
          </cell>
          <cell r="E831">
            <v>2</v>
          </cell>
          <cell r="F831">
            <v>2</v>
          </cell>
        </row>
        <row r="832">
          <cell r="A832">
            <v>3530527</v>
          </cell>
          <cell r="B832" t="str">
            <v>罗平县农业综合行政执法大队</v>
          </cell>
          <cell r="C832" t="str">
            <v>3530527</v>
          </cell>
          <cell r="D832">
            <v>1</v>
          </cell>
          <cell r="E832">
            <v>2</v>
          </cell>
          <cell r="F832">
            <v>2</v>
          </cell>
        </row>
        <row r="833">
          <cell r="A833">
            <v>3530528</v>
          </cell>
          <cell r="B833" t="str">
            <v>罗平县应急管理综合行政执法大队</v>
          </cell>
          <cell r="C833" t="str">
            <v>3530528</v>
          </cell>
          <cell r="D833">
            <v>1</v>
          </cell>
          <cell r="E833">
            <v>2</v>
          </cell>
          <cell r="F833">
            <v>1</v>
          </cell>
        </row>
        <row r="834">
          <cell r="A834">
            <v>3530530</v>
          </cell>
          <cell r="B834" t="str">
            <v>富源县纪委监委</v>
          </cell>
          <cell r="C834" t="str">
            <v>3530530</v>
          </cell>
          <cell r="D834">
            <v>1</v>
          </cell>
          <cell r="E834">
            <v>2</v>
          </cell>
          <cell r="F834">
            <v>1</v>
          </cell>
        </row>
        <row r="835">
          <cell r="A835">
            <v>3530542</v>
          </cell>
          <cell r="B835" t="str">
            <v>富源县卫生健康局</v>
          </cell>
          <cell r="C835" t="str">
            <v>3530542</v>
          </cell>
          <cell r="D835">
            <v>1</v>
          </cell>
          <cell r="E835">
            <v>2</v>
          </cell>
          <cell r="F835">
            <v>1</v>
          </cell>
        </row>
        <row r="836">
          <cell r="A836">
            <v>3530549</v>
          </cell>
          <cell r="B836" t="str">
            <v>会泽县财政局</v>
          </cell>
          <cell r="C836" t="str">
            <v>3530549</v>
          </cell>
          <cell r="D836">
            <v>1</v>
          </cell>
          <cell r="E836">
            <v>2</v>
          </cell>
          <cell r="F836">
            <v>1</v>
          </cell>
        </row>
        <row r="837">
          <cell r="A837">
            <v>3530550</v>
          </cell>
          <cell r="B837" t="str">
            <v>会泽县市场监督管理局</v>
          </cell>
          <cell r="C837" t="str">
            <v>3530550</v>
          </cell>
          <cell r="D837">
            <v>1</v>
          </cell>
          <cell r="E837">
            <v>2</v>
          </cell>
          <cell r="F837">
            <v>2</v>
          </cell>
        </row>
        <row r="838">
          <cell r="A838">
            <v>3530551</v>
          </cell>
          <cell r="B838" t="str">
            <v>会泽县市场监督管理局</v>
          </cell>
          <cell r="C838" t="str">
            <v>3530551</v>
          </cell>
          <cell r="D838">
            <v>1</v>
          </cell>
          <cell r="E838">
            <v>2</v>
          </cell>
          <cell r="F838">
            <v>2</v>
          </cell>
        </row>
        <row r="839">
          <cell r="A839">
            <v>3530572</v>
          </cell>
          <cell r="B839" t="str">
            <v>玉溪市县（市、区）工业商贸和科技信息局大职位</v>
          </cell>
          <cell r="C839" t="str">
            <v>3530572</v>
          </cell>
          <cell r="D839">
            <v>3</v>
          </cell>
          <cell r="E839">
            <v>6</v>
          </cell>
          <cell r="F839">
            <v>5</v>
          </cell>
        </row>
        <row r="840">
          <cell r="A840">
            <v>3530580</v>
          </cell>
          <cell r="B840" t="str">
            <v>玉溪市县（市、区）市场监督管理局大职位01</v>
          </cell>
          <cell r="C840" t="str">
            <v>3530580</v>
          </cell>
          <cell r="D840">
            <v>2</v>
          </cell>
          <cell r="E840">
            <v>4</v>
          </cell>
          <cell r="F840">
            <v>2</v>
          </cell>
        </row>
        <row r="841">
          <cell r="A841">
            <v>3530582</v>
          </cell>
          <cell r="B841" t="str">
            <v>玉溪市县（市、区）市场监督管理局大职位03</v>
          </cell>
          <cell r="C841" t="str">
            <v>3530582</v>
          </cell>
          <cell r="D841">
            <v>2</v>
          </cell>
          <cell r="E841">
            <v>4</v>
          </cell>
          <cell r="F841">
            <v>3</v>
          </cell>
        </row>
        <row r="842">
          <cell r="A842">
            <v>3530584</v>
          </cell>
          <cell r="B842" t="str">
            <v>玉溪市县（市、区）市场监督管理局大职位05</v>
          </cell>
          <cell r="C842" t="str">
            <v>3530584</v>
          </cell>
          <cell r="D842">
            <v>4</v>
          </cell>
          <cell r="E842">
            <v>8</v>
          </cell>
          <cell r="F842">
            <v>6</v>
          </cell>
        </row>
        <row r="843">
          <cell r="A843">
            <v>3530586</v>
          </cell>
          <cell r="B843" t="str">
            <v>玉溪市县（市、区）农业综合行政执法大队大职位01</v>
          </cell>
          <cell r="C843" t="str">
            <v>3530586</v>
          </cell>
          <cell r="D843">
            <v>2</v>
          </cell>
          <cell r="E843">
            <v>4</v>
          </cell>
          <cell r="F843">
            <v>3</v>
          </cell>
        </row>
        <row r="844">
          <cell r="A844">
            <v>3530587</v>
          </cell>
          <cell r="B844" t="str">
            <v>玉溪市县（市、区）农业综合行政执法大队大职位02</v>
          </cell>
          <cell r="C844" t="str">
            <v>3530587</v>
          </cell>
          <cell r="D844">
            <v>2</v>
          </cell>
          <cell r="E844">
            <v>4</v>
          </cell>
          <cell r="F844">
            <v>1</v>
          </cell>
        </row>
        <row r="845">
          <cell r="A845">
            <v>3530588</v>
          </cell>
          <cell r="B845" t="str">
            <v>玉溪市县（市、区）农业综合行政执法大队大职位03</v>
          </cell>
          <cell r="C845" t="str">
            <v>3530588</v>
          </cell>
          <cell r="D845">
            <v>4</v>
          </cell>
          <cell r="E845">
            <v>8</v>
          </cell>
          <cell r="F845">
            <v>8</v>
          </cell>
        </row>
        <row r="846">
          <cell r="A846">
            <v>3530595</v>
          </cell>
          <cell r="B846" t="str">
            <v>玉溪市公安局红塔分局</v>
          </cell>
          <cell r="C846" t="str">
            <v>3530595</v>
          </cell>
          <cell r="D846">
            <v>1</v>
          </cell>
          <cell r="E846">
            <v>2</v>
          </cell>
          <cell r="F846">
            <v>0</v>
          </cell>
        </row>
        <row r="847">
          <cell r="A847">
            <v>3530602</v>
          </cell>
          <cell r="B847" t="str">
            <v>江川区纪委监委</v>
          </cell>
          <cell r="C847" t="str">
            <v>3530602</v>
          </cell>
          <cell r="D847">
            <v>1</v>
          </cell>
          <cell r="E847">
            <v>2</v>
          </cell>
          <cell r="F847">
            <v>1</v>
          </cell>
        </row>
        <row r="848">
          <cell r="A848">
            <v>3530603</v>
          </cell>
          <cell r="B848" t="str">
            <v>江川区财政局</v>
          </cell>
          <cell r="C848" t="str">
            <v>3530603</v>
          </cell>
          <cell r="D848">
            <v>1</v>
          </cell>
          <cell r="E848">
            <v>2</v>
          </cell>
          <cell r="F848">
            <v>2</v>
          </cell>
        </row>
        <row r="849">
          <cell r="A849">
            <v>3530613</v>
          </cell>
          <cell r="B849" t="str">
            <v>通海县综合行政执法局</v>
          </cell>
          <cell r="C849" t="str">
            <v>3530613</v>
          </cell>
          <cell r="D849">
            <v>1</v>
          </cell>
          <cell r="E849">
            <v>2</v>
          </cell>
          <cell r="F849">
            <v>0</v>
          </cell>
        </row>
        <row r="850">
          <cell r="A850">
            <v>3530615</v>
          </cell>
          <cell r="B850" t="str">
            <v>云南华宁产业园区管理委员会</v>
          </cell>
          <cell r="C850" t="str">
            <v>3530615</v>
          </cell>
          <cell r="D850">
            <v>1</v>
          </cell>
          <cell r="E850">
            <v>2</v>
          </cell>
          <cell r="F850">
            <v>2</v>
          </cell>
        </row>
        <row r="851">
          <cell r="A851">
            <v>3530618</v>
          </cell>
          <cell r="B851" t="str">
            <v>易门县委宣传部</v>
          </cell>
          <cell r="C851" t="str">
            <v>3530618</v>
          </cell>
          <cell r="D851">
            <v>1</v>
          </cell>
          <cell r="E851">
            <v>2</v>
          </cell>
          <cell r="F851">
            <v>0</v>
          </cell>
        </row>
        <row r="852">
          <cell r="A852">
            <v>3530619</v>
          </cell>
          <cell r="B852" t="str">
            <v>易门县委宣传部</v>
          </cell>
          <cell r="C852" t="str">
            <v>3530619</v>
          </cell>
          <cell r="D852">
            <v>1</v>
          </cell>
          <cell r="E852">
            <v>2</v>
          </cell>
          <cell r="F852">
            <v>0</v>
          </cell>
        </row>
        <row r="853">
          <cell r="A853">
            <v>3530620</v>
          </cell>
          <cell r="B853" t="str">
            <v>易门县农业农村局</v>
          </cell>
          <cell r="C853" t="str">
            <v>3530620</v>
          </cell>
          <cell r="D853">
            <v>1</v>
          </cell>
          <cell r="E853">
            <v>2</v>
          </cell>
          <cell r="F853">
            <v>2</v>
          </cell>
        </row>
        <row r="854">
          <cell r="A854">
            <v>3530626</v>
          </cell>
          <cell r="B854" t="str">
            <v>峨山县水利局</v>
          </cell>
          <cell r="C854" t="str">
            <v>3530626</v>
          </cell>
          <cell r="D854">
            <v>1</v>
          </cell>
          <cell r="E854">
            <v>2</v>
          </cell>
          <cell r="F854">
            <v>1</v>
          </cell>
        </row>
        <row r="855">
          <cell r="A855">
            <v>3530629</v>
          </cell>
          <cell r="B855" t="str">
            <v>新平县人力资源和社会保障局</v>
          </cell>
          <cell r="C855" t="str">
            <v>3530629</v>
          </cell>
          <cell r="D855">
            <v>1</v>
          </cell>
          <cell r="E855">
            <v>2</v>
          </cell>
          <cell r="F855">
            <v>1</v>
          </cell>
        </row>
        <row r="856">
          <cell r="A856">
            <v>3530630</v>
          </cell>
          <cell r="B856" t="str">
            <v>元江县委组织部</v>
          </cell>
          <cell r="C856" t="str">
            <v>3530630</v>
          </cell>
          <cell r="D856">
            <v>1</v>
          </cell>
          <cell r="E856">
            <v>2</v>
          </cell>
          <cell r="F856">
            <v>2</v>
          </cell>
        </row>
        <row r="857">
          <cell r="A857">
            <v>3530634</v>
          </cell>
          <cell r="B857" t="str">
            <v>元江县人力资源和社会保障局</v>
          </cell>
          <cell r="C857" t="str">
            <v>3530634</v>
          </cell>
          <cell r="D857">
            <v>1</v>
          </cell>
          <cell r="E857">
            <v>2</v>
          </cell>
          <cell r="F857">
            <v>2</v>
          </cell>
        </row>
        <row r="858">
          <cell r="A858">
            <v>3530683</v>
          </cell>
          <cell r="B858" t="str">
            <v>施甸县交通运输局</v>
          </cell>
          <cell r="C858" t="str">
            <v>3530683</v>
          </cell>
          <cell r="D858">
            <v>1</v>
          </cell>
          <cell r="E858">
            <v>2</v>
          </cell>
          <cell r="F858">
            <v>1</v>
          </cell>
        </row>
        <row r="859">
          <cell r="A859">
            <v>3530687</v>
          </cell>
          <cell r="B859" t="str">
            <v>腾冲市市场监督管理局</v>
          </cell>
          <cell r="C859" t="str">
            <v>3530687</v>
          </cell>
          <cell r="D859">
            <v>1</v>
          </cell>
          <cell r="E859">
            <v>2</v>
          </cell>
          <cell r="F859">
            <v>2</v>
          </cell>
        </row>
        <row r="860">
          <cell r="A860">
            <v>3530692</v>
          </cell>
          <cell r="B860" t="str">
            <v>龙陵县县级机关大职位01</v>
          </cell>
          <cell r="C860" t="str">
            <v>3530692</v>
          </cell>
          <cell r="D860">
            <v>2</v>
          </cell>
          <cell r="E860">
            <v>4</v>
          </cell>
          <cell r="F860">
            <v>2</v>
          </cell>
        </row>
        <row r="861">
          <cell r="A861">
            <v>3530693</v>
          </cell>
          <cell r="B861" t="str">
            <v>龙陵县县级机关大职位02</v>
          </cell>
          <cell r="C861" t="str">
            <v>3530693</v>
          </cell>
          <cell r="D861">
            <v>2</v>
          </cell>
          <cell r="E861">
            <v>4</v>
          </cell>
          <cell r="F861">
            <v>4</v>
          </cell>
        </row>
        <row r="862">
          <cell r="A862">
            <v>3530700</v>
          </cell>
          <cell r="B862" t="str">
            <v>昌宁县县级机关大职位01</v>
          </cell>
          <cell r="C862" t="str">
            <v>3530700</v>
          </cell>
          <cell r="D862">
            <v>2</v>
          </cell>
          <cell r="E862">
            <v>4</v>
          </cell>
          <cell r="F862">
            <v>0</v>
          </cell>
        </row>
        <row r="863">
          <cell r="A863">
            <v>3530708</v>
          </cell>
          <cell r="B863" t="str">
            <v>共青团昌宁县委</v>
          </cell>
          <cell r="C863" t="str">
            <v>3530708</v>
          </cell>
          <cell r="D863">
            <v>1</v>
          </cell>
          <cell r="E863">
            <v>2</v>
          </cell>
          <cell r="F863">
            <v>0</v>
          </cell>
        </row>
        <row r="864">
          <cell r="A864">
            <v>3530729</v>
          </cell>
          <cell r="B864" t="str">
            <v>共青团楚雄市委</v>
          </cell>
          <cell r="C864" t="str">
            <v>3530729</v>
          </cell>
          <cell r="D864">
            <v>1</v>
          </cell>
          <cell r="E864">
            <v>2</v>
          </cell>
          <cell r="F864">
            <v>0</v>
          </cell>
        </row>
        <row r="865">
          <cell r="A865">
            <v>3530733</v>
          </cell>
          <cell r="B865" t="str">
            <v>楚雄市财政局</v>
          </cell>
          <cell r="C865" t="str">
            <v>3530733</v>
          </cell>
          <cell r="D865">
            <v>1</v>
          </cell>
          <cell r="E865">
            <v>2</v>
          </cell>
          <cell r="F865">
            <v>2</v>
          </cell>
        </row>
        <row r="866">
          <cell r="A866">
            <v>3530734</v>
          </cell>
          <cell r="B866" t="str">
            <v>楚雄市卫生健康局</v>
          </cell>
          <cell r="C866" t="str">
            <v>3530734</v>
          </cell>
          <cell r="D866">
            <v>1</v>
          </cell>
          <cell r="E866">
            <v>2</v>
          </cell>
          <cell r="F866">
            <v>2</v>
          </cell>
        </row>
        <row r="867">
          <cell r="A867">
            <v>3530765</v>
          </cell>
          <cell r="B867" t="str">
            <v>姚安县委组织部</v>
          </cell>
          <cell r="C867" t="str">
            <v>3530765</v>
          </cell>
          <cell r="D867">
            <v>1</v>
          </cell>
          <cell r="E867">
            <v>2</v>
          </cell>
          <cell r="F867">
            <v>0</v>
          </cell>
        </row>
        <row r="868">
          <cell r="A868">
            <v>3530768</v>
          </cell>
          <cell r="B868" t="str">
            <v>大姚县纪委监委</v>
          </cell>
          <cell r="C868" t="str">
            <v>3530768</v>
          </cell>
          <cell r="D868">
            <v>1</v>
          </cell>
          <cell r="E868">
            <v>2</v>
          </cell>
          <cell r="F868">
            <v>2</v>
          </cell>
        </row>
        <row r="869">
          <cell r="A869">
            <v>3530773</v>
          </cell>
          <cell r="B869" t="str">
            <v>大姚县水务局</v>
          </cell>
          <cell r="C869" t="str">
            <v>3530773</v>
          </cell>
          <cell r="D869">
            <v>1</v>
          </cell>
          <cell r="E869">
            <v>2</v>
          </cell>
          <cell r="F869">
            <v>0</v>
          </cell>
        </row>
        <row r="870">
          <cell r="A870">
            <v>3530778</v>
          </cell>
          <cell r="B870" t="str">
            <v>永仁县人民政府办公室</v>
          </cell>
          <cell r="C870" t="str">
            <v>3530778</v>
          </cell>
          <cell r="D870">
            <v>1</v>
          </cell>
          <cell r="E870">
            <v>2</v>
          </cell>
          <cell r="F870">
            <v>2</v>
          </cell>
        </row>
        <row r="871">
          <cell r="A871">
            <v>3530783</v>
          </cell>
          <cell r="B871" t="str">
            <v>元谋县纪委监委</v>
          </cell>
          <cell r="C871" t="str">
            <v>3530783</v>
          </cell>
          <cell r="D871">
            <v>1</v>
          </cell>
          <cell r="E871">
            <v>2</v>
          </cell>
          <cell r="F871">
            <v>0</v>
          </cell>
        </row>
        <row r="872">
          <cell r="A872">
            <v>3530788</v>
          </cell>
          <cell r="B872" t="str">
            <v>武定县委办公室</v>
          </cell>
          <cell r="C872" t="str">
            <v>3530788</v>
          </cell>
          <cell r="D872">
            <v>1</v>
          </cell>
          <cell r="E872">
            <v>2</v>
          </cell>
          <cell r="F872">
            <v>2</v>
          </cell>
        </row>
        <row r="873">
          <cell r="A873">
            <v>3530789</v>
          </cell>
          <cell r="B873" t="str">
            <v>武定县委办公室</v>
          </cell>
          <cell r="C873" t="str">
            <v>3530789</v>
          </cell>
          <cell r="D873">
            <v>1</v>
          </cell>
          <cell r="E873">
            <v>2</v>
          </cell>
          <cell r="F873">
            <v>1</v>
          </cell>
        </row>
        <row r="874">
          <cell r="A874">
            <v>3530790</v>
          </cell>
          <cell r="B874" t="str">
            <v>武定县委组织部</v>
          </cell>
          <cell r="C874" t="str">
            <v>3530790</v>
          </cell>
          <cell r="D874">
            <v>1</v>
          </cell>
          <cell r="E874">
            <v>2</v>
          </cell>
          <cell r="F874">
            <v>2</v>
          </cell>
        </row>
        <row r="875">
          <cell r="A875">
            <v>3530791</v>
          </cell>
          <cell r="B875" t="str">
            <v>武定县委组织部</v>
          </cell>
          <cell r="C875" t="str">
            <v>3530791</v>
          </cell>
          <cell r="D875">
            <v>1</v>
          </cell>
          <cell r="E875">
            <v>2</v>
          </cell>
          <cell r="F875">
            <v>2</v>
          </cell>
        </row>
        <row r="876">
          <cell r="A876">
            <v>3530794</v>
          </cell>
          <cell r="B876" t="str">
            <v>武定县委社会工作部</v>
          </cell>
          <cell r="C876" t="str">
            <v>3530794</v>
          </cell>
          <cell r="D876">
            <v>1</v>
          </cell>
          <cell r="E876">
            <v>2</v>
          </cell>
          <cell r="F876">
            <v>2</v>
          </cell>
        </row>
        <row r="877">
          <cell r="A877">
            <v>3530796</v>
          </cell>
          <cell r="B877" t="str">
            <v>武定县发展和改革局</v>
          </cell>
          <cell r="C877" t="str">
            <v>3530796</v>
          </cell>
          <cell r="D877">
            <v>1</v>
          </cell>
          <cell r="E877">
            <v>2</v>
          </cell>
          <cell r="F877">
            <v>1</v>
          </cell>
        </row>
        <row r="878">
          <cell r="A878">
            <v>3530837</v>
          </cell>
          <cell r="B878" t="str">
            <v>开远市市场监督管理局东城市场监督管理所</v>
          </cell>
          <cell r="C878" t="str">
            <v>3530837</v>
          </cell>
          <cell r="D878">
            <v>1</v>
          </cell>
          <cell r="E878">
            <v>2</v>
          </cell>
          <cell r="F878">
            <v>1</v>
          </cell>
        </row>
        <row r="879">
          <cell r="A879">
            <v>3530841</v>
          </cell>
          <cell r="B879" t="str">
            <v>红河州市场监督管理所大职位01</v>
          </cell>
          <cell r="C879" t="str">
            <v>3530841</v>
          </cell>
          <cell r="D879">
            <v>2</v>
          </cell>
          <cell r="E879">
            <v>4</v>
          </cell>
          <cell r="F879">
            <v>2</v>
          </cell>
        </row>
        <row r="880">
          <cell r="A880">
            <v>3530848</v>
          </cell>
          <cell r="B880" t="str">
            <v>建水县投资促进局</v>
          </cell>
          <cell r="C880" t="str">
            <v>3530848</v>
          </cell>
          <cell r="D880">
            <v>1</v>
          </cell>
          <cell r="E880">
            <v>2</v>
          </cell>
          <cell r="F880">
            <v>1</v>
          </cell>
        </row>
        <row r="881">
          <cell r="A881">
            <v>3530849</v>
          </cell>
          <cell r="B881" t="str">
            <v>建水县市场监督管理局曲江市场监督管理所</v>
          </cell>
          <cell r="C881" t="str">
            <v>3530849</v>
          </cell>
          <cell r="D881">
            <v>1</v>
          </cell>
          <cell r="E881">
            <v>2</v>
          </cell>
          <cell r="F881">
            <v>0</v>
          </cell>
        </row>
        <row r="882">
          <cell r="A882">
            <v>3530853</v>
          </cell>
          <cell r="B882" t="str">
            <v>石屏县委社会工作部</v>
          </cell>
          <cell r="C882" t="str">
            <v>3530853</v>
          </cell>
          <cell r="D882">
            <v>1</v>
          </cell>
          <cell r="E882">
            <v>2</v>
          </cell>
          <cell r="F882">
            <v>2</v>
          </cell>
        </row>
        <row r="883">
          <cell r="A883">
            <v>3530854</v>
          </cell>
          <cell r="B883" t="str">
            <v>石屏县县级机关大职位</v>
          </cell>
          <cell r="C883" t="str">
            <v>3530854</v>
          </cell>
          <cell r="D883">
            <v>3</v>
          </cell>
          <cell r="E883">
            <v>6</v>
          </cell>
          <cell r="F883">
            <v>5</v>
          </cell>
        </row>
        <row r="884">
          <cell r="A884">
            <v>3530857</v>
          </cell>
          <cell r="B884" t="str">
            <v>石屏县市场监督管理局</v>
          </cell>
          <cell r="C884" t="str">
            <v>3530857</v>
          </cell>
          <cell r="D884">
            <v>1</v>
          </cell>
          <cell r="E884">
            <v>2</v>
          </cell>
          <cell r="F884">
            <v>1</v>
          </cell>
        </row>
        <row r="885">
          <cell r="A885">
            <v>3530858</v>
          </cell>
          <cell r="B885" t="str">
            <v>石屏县教育体育局</v>
          </cell>
          <cell r="C885" t="str">
            <v>3530858</v>
          </cell>
          <cell r="D885">
            <v>1</v>
          </cell>
          <cell r="E885">
            <v>2</v>
          </cell>
          <cell r="F885">
            <v>1</v>
          </cell>
        </row>
        <row r="886">
          <cell r="A886">
            <v>3530874</v>
          </cell>
          <cell r="B886" t="str">
            <v>元阳县纪委监委</v>
          </cell>
          <cell r="C886" t="str">
            <v>3530874</v>
          </cell>
          <cell r="D886">
            <v>1</v>
          </cell>
          <cell r="E886">
            <v>2</v>
          </cell>
          <cell r="F886">
            <v>2</v>
          </cell>
        </row>
        <row r="887">
          <cell r="A887">
            <v>3530875</v>
          </cell>
          <cell r="B887" t="str">
            <v>绿春县纪委监委</v>
          </cell>
          <cell r="C887" t="str">
            <v>3530875</v>
          </cell>
          <cell r="D887">
            <v>1</v>
          </cell>
          <cell r="E887">
            <v>2</v>
          </cell>
          <cell r="F887">
            <v>1</v>
          </cell>
        </row>
        <row r="888">
          <cell r="A888">
            <v>3530913</v>
          </cell>
          <cell r="B888" t="str">
            <v>中共文山市纪委市监委机关</v>
          </cell>
          <cell r="C888" t="str">
            <v>3530913</v>
          </cell>
          <cell r="D888">
            <v>1</v>
          </cell>
          <cell r="E888">
            <v>2</v>
          </cell>
          <cell r="F888">
            <v>2</v>
          </cell>
        </row>
        <row r="889">
          <cell r="A889">
            <v>3530914</v>
          </cell>
          <cell r="B889" t="str">
            <v>中共文山市纪委市监委机关</v>
          </cell>
          <cell r="C889" t="str">
            <v>3530914</v>
          </cell>
          <cell r="D889">
            <v>1</v>
          </cell>
          <cell r="E889">
            <v>2</v>
          </cell>
          <cell r="F889">
            <v>2</v>
          </cell>
        </row>
        <row r="890">
          <cell r="A890">
            <v>3530927</v>
          </cell>
          <cell r="B890" t="str">
            <v>砚山县县级机关大职位02</v>
          </cell>
          <cell r="C890" t="str">
            <v>3530927</v>
          </cell>
          <cell r="D890">
            <v>2</v>
          </cell>
          <cell r="E890">
            <v>4</v>
          </cell>
          <cell r="F890">
            <v>3</v>
          </cell>
        </row>
        <row r="891">
          <cell r="A891">
            <v>3530938</v>
          </cell>
          <cell r="B891" t="str">
            <v>西畴县市场监督管理局</v>
          </cell>
          <cell r="C891" t="str">
            <v>3530938</v>
          </cell>
          <cell r="D891">
            <v>1</v>
          </cell>
          <cell r="E891">
            <v>2</v>
          </cell>
          <cell r="F891">
            <v>2</v>
          </cell>
        </row>
        <row r="892">
          <cell r="A892">
            <v>3530942</v>
          </cell>
          <cell r="B892" t="str">
            <v>西畴县公安局</v>
          </cell>
          <cell r="C892" t="str">
            <v>3530942</v>
          </cell>
          <cell r="D892">
            <v>1</v>
          </cell>
          <cell r="E892">
            <v>2</v>
          </cell>
          <cell r="F892">
            <v>2</v>
          </cell>
        </row>
        <row r="893">
          <cell r="A893">
            <v>3530945</v>
          </cell>
          <cell r="B893" t="str">
            <v>中共麻栗坡县委统战部</v>
          </cell>
          <cell r="C893" t="str">
            <v>3530945</v>
          </cell>
          <cell r="D893">
            <v>1</v>
          </cell>
          <cell r="E893">
            <v>2</v>
          </cell>
          <cell r="F893">
            <v>0</v>
          </cell>
        </row>
        <row r="894">
          <cell r="A894">
            <v>3530948</v>
          </cell>
          <cell r="B894" t="str">
            <v>麻栗坡县住房和城乡建设局</v>
          </cell>
          <cell r="C894" t="str">
            <v>3530948</v>
          </cell>
          <cell r="D894">
            <v>1</v>
          </cell>
          <cell r="E894">
            <v>2</v>
          </cell>
          <cell r="F894">
            <v>1</v>
          </cell>
        </row>
        <row r="895">
          <cell r="A895">
            <v>3530950</v>
          </cell>
          <cell r="B895" t="str">
            <v>麻栗坡县林业和草原局</v>
          </cell>
          <cell r="C895" t="str">
            <v>3530950</v>
          </cell>
          <cell r="D895">
            <v>1</v>
          </cell>
          <cell r="E895">
            <v>2</v>
          </cell>
          <cell r="F895">
            <v>2</v>
          </cell>
        </row>
        <row r="896">
          <cell r="A896">
            <v>3530951</v>
          </cell>
          <cell r="B896" t="str">
            <v>麻栗坡县林业和草原局</v>
          </cell>
          <cell r="C896" t="str">
            <v>3530951</v>
          </cell>
          <cell r="D896">
            <v>1</v>
          </cell>
          <cell r="E896">
            <v>2</v>
          </cell>
          <cell r="F896">
            <v>1</v>
          </cell>
        </row>
        <row r="897">
          <cell r="A897">
            <v>3530952</v>
          </cell>
          <cell r="B897" t="str">
            <v>麻栗坡县退役军人事务局</v>
          </cell>
          <cell r="C897" t="str">
            <v>3530952</v>
          </cell>
          <cell r="D897">
            <v>1</v>
          </cell>
          <cell r="E897">
            <v>2</v>
          </cell>
          <cell r="F897">
            <v>2</v>
          </cell>
        </row>
        <row r="898">
          <cell r="A898">
            <v>3530953</v>
          </cell>
          <cell r="B898" t="str">
            <v>麻栗坡县农业综合行政执法大队</v>
          </cell>
          <cell r="C898" t="str">
            <v>3530953</v>
          </cell>
          <cell r="D898">
            <v>1</v>
          </cell>
          <cell r="E898">
            <v>2</v>
          </cell>
          <cell r="F898">
            <v>1</v>
          </cell>
        </row>
        <row r="899">
          <cell r="A899">
            <v>3530954</v>
          </cell>
          <cell r="B899" t="str">
            <v>麻栗坡县文化市场综合行政执法大队</v>
          </cell>
          <cell r="C899" t="str">
            <v>3530954</v>
          </cell>
          <cell r="D899">
            <v>1</v>
          </cell>
          <cell r="E899">
            <v>2</v>
          </cell>
          <cell r="F899">
            <v>1</v>
          </cell>
        </row>
        <row r="900">
          <cell r="A900">
            <v>3530965</v>
          </cell>
          <cell r="B900" t="str">
            <v>马关县发展和改革局</v>
          </cell>
          <cell r="C900" t="str">
            <v>3530965</v>
          </cell>
          <cell r="D900">
            <v>1</v>
          </cell>
          <cell r="E900">
            <v>2</v>
          </cell>
          <cell r="F900">
            <v>2</v>
          </cell>
        </row>
        <row r="901">
          <cell r="A901">
            <v>3530976</v>
          </cell>
          <cell r="B901" t="str">
            <v>丘北县县级机关大职位</v>
          </cell>
          <cell r="C901" t="str">
            <v>3530976</v>
          </cell>
          <cell r="D901">
            <v>2</v>
          </cell>
          <cell r="E901">
            <v>4</v>
          </cell>
          <cell r="F901">
            <v>4</v>
          </cell>
        </row>
        <row r="902">
          <cell r="A902">
            <v>3530979</v>
          </cell>
          <cell r="B902" t="str">
            <v>丘北县市场监督管理局</v>
          </cell>
          <cell r="C902" t="str">
            <v>3530979</v>
          </cell>
          <cell r="D902">
            <v>1</v>
          </cell>
          <cell r="E902">
            <v>2</v>
          </cell>
          <cell r="F902">
            <v>2</v>
          </cell>
        </row>
        <row r="903">
          <cell r="A903">
            <v>3531003</v>
          </cell>
          <cell r="B903" t="str">
            <v>富宁县林业和草原局</v>
          </cell>
          <cell r="C903" t="str">
            <v>3531003</v>
          </cell>
          <cell r="D903">
            <v>1</v>
          </cell>
          <cell r="E903">
            <v>2</v>
          </cell>
          <cell r="F903">
            <v>1</v>
          </cell>
        </row>
        <row r="904">
          <cell r="A904">
            <v>3531029</v>
          </cell>
          <cell r="B904" t="str">
            <v>思茅区市场监督管理局</v>
          </cell>
          <cell r="C904" t="str">
            <v>3531029</v>
          </cell>
          <cell r="D904">
            <v>1</v>
          </cell>
          <cell r="E904">
            <v>2</v>
          </cell>
          <cell r="F904">
            <v>0</v>
          </cell>
        </row>
        <row r="905">
          <cell r="A905">
            <v>3531053</v>
          </cell>
          <cell r="B905" t="str">
            <v>墨江县发展和改革局</v>
          </cell>
          <cell r="C905" t="str">
            <v>3531053</v>
          </cell>
          <cell r="D905">
            <v>1</v>
          </cell>
          <cell r="E905">
            <v>2</v>
          </cell>
          <cell r="F905">
            <v>0</v>
          </cell>
        </row>
        <row r="906">
          <cell r="A906">
            <v>3531080</v>
          </cell>
          <cell r="B906" t="str">
            <v>景东县住房和城乡建设局</v>
          </cell>
          <cell r="C906" t="str">
            <v>3531080</v>
          </cell>
          <cell r="D906">
            <v>1</v>
          </cell>
          <cell r="E906">
            <v>2</v>
          </cell>
          <cell r="F906">
            <v>1</v>
          </cell>
        </row>
        <row r="907">
          <cell r="A907">
            <v>3531097</v>
          </cell>
          <cell r="B907" t="str">
            <v>镇沅县司法局</v>
          </cell>
          <cell r="C907" t="str">
            <v>3531097</v>
          </cell>
          <cell r="D907">
            <v>1</v>
          </cell>
          <cell r="E907">
            <v>2</v>
          </cell>
          <cell r="F907">
            <v>2</v>
          </cell>
        </row>
        <row r="908">
          <cell r="A908">
            <v>3531098</v>
          </cell>
          <cell r="B908" t="str">
            <v>镇沅县市场监督管理局</v>
          </cell>
          <cell r="C908" t="str">
            <v>3531098</v>
          </cell>
          <cell r="D908">
            <v>1</v>
          </cell>
          <cell r="E908">
            <v>2</v>
          </cell>
          <cell r="F908">
            <v>1</v>
          </cell>
        </row>
        <row r="909">
          <cell r="A909">
            <v>3531099</v>
          </cell>
          <cell r="B909" t="str">
            <v>镇沅县公安局</v>
          </cell>
          <cell r="C909" t="str">
            <v>3531099</v>
          </cell>
          <cell r="D909">
            <v>1</v>
          </cell>
          <cell r="E909">
            <v>2</v>
          </cell>
          <cell r="F909">
            <v>2</v>
          </cell>
        </row>
        <row r="910">
          <cell r="A910">
            <v>3531110</v>
          </cell>
          <cell r="B910" t="str">
            <v>澜沧县农业农村和科学技术局</v>
          </cell>
          <cell r="C910" t="str">
            <v>3531110</v>
          </cell>
          <cell r="D910">
            <v>2</v>
          </cell>
          <cell r="E910">
            <v>4</v>
          </cell>
          <cell r="F910">
            <v>2</v>
          </cell>
        </row>
        <row r="911">
          <cell r="A911">
            <v>3531140</v>
          </cell>
          <cell r="B911" t="str">
            <v>勐腊县财政局</v>
          </cell>
          <cell r="C911" t="str">
            <v>3531140</v>
          </cell>
          <cell r="D911">
            <v>1</v>
          </cell>
          <cell r="E911">
            <v>2</v>
          </cell>
          <cell r="F911">
            <v>1</v>
          </cell>
        </row>
        <row r="912">
          <cell r="A912">
            <v>3531161</v>
          </cell>
          <cell r="B912" t="str">
            <v>祥云县市场监督管理局</v>
          </cell>
          <cell r="C912" t="str">
            <v>3531161</v>
          </cell>
          <cell r="D912">
            <v>1</v>
          </cell>
          <cell r="E912">
            <v>2</v>
          </cell>
          <cell r="F912">
            <v>0</v>
          </cell>
        </row>
        <row r="913">
          <cell r="A913">
            <v>3531173</v>
          </cell>
          <cell r="B913" t="str">
            <v>南涧县委办公室</v>
          </cell>
          <cell r="C913" t="str">
            <v>3531173</v>
          </cell>
          <cell r="D913">
            <v>1</v>
          </cell>
          <cell r="E913">
            <v>2</v>
          </cell>
          <cell r="F913">
            <v>1</v>
          </cell>
        </row>
        <row r="914">
          <cell r="A914">
            <v>3531178</v>
          </cell>
          <cell r="B914" t="str">
            <v>巍山县财政局</v>
          </cell>
          <cell r="C914" t="str">
            <v>3531178</v>
          </cell>
          <cell r="D914">
            <v>1</v>
          </cell>
          <cell r="E914">
            <v>2</v>
          </cell>
          <cell r="F914">
            <v>2</v>
          </cell>
        </row>
        <row r="915">
          <cell r="A915">
            <v>3531179</v>
          </cell>
          <cell r="B915" t="str">
            <v>巍山县财政局</v>
          </cell>
          <cell r="C915" t="str">
            <v>3531179</v>
          </cell>
          <cell r="D915">
            <v>1</v>
          </cell>
          <cell r="E915">
            <v>2</v>
          </cell>
          <cell r="F915">
            <v>2</v>
          </cell>
        </row>
        <row r="916">
          <cell r="A916">
            <v>3531181</v>
          </cell>
          <cell r="B916" t="str">
            <v>巍山县市场监督管理局</v>
          </cell>
          <cell r="C916" t="str">
            <v>3531181</v>
          </cell>
          <cell r="D916">
            <v>1</v>
          </cell>
          <cell r="E916">
            <v>2</v>
          </cell>
          <cell r="F916">
            <v>1</v>
          </cell>
        </row>
        <row r="917">
          <cell r="A917">
            <v>3531191</v>
          </cell>
          <cell r="B917" t="str">
            <v>洱源县发展和改革局</v>
          </cell>
          <cell r="C917" t="str">
            <v>3531191</v>
          </cell>
          <cell r="D917">
            <v>1</v>
          </cell>
          <cell r="E917">
            <v>2</v>
          </cell>
          <cell r="F917">
            <v>2</v>
          </cell>
        </row>
        <row r="918">
          <cell r="A918">
            <v>3531192</v>
          </cell>
          <cell r="B918" t="str">
            <v>洱源县发展和改革局</v>
          </cell>
          <cell r="C918" t="str">
            <v>3531192</v>
          </cell>
          <cell r="D918">
            <v>1</v>
          </cell>
          <cell r="E918">
            <v>2</v>
          </cell>
          <cell r="F918">
            <v>1</v>
          </cell>
        </row>
        <row r="919">
          <cell r="A919">
            <v>3531195</v>
          </cell>
          <cell r="B919" t="str">
            <v>洱源县市场监督管理局</v>
          </cell>
          <cell r="C919" t="str">
            <v>3531195</v>
          </cell>
          <cell r="D919">
            <v>1</v>
          </cell>
          <cell r="E919">
            <v>2</v>
          </cell>
          <cell r="F919">
            <v>1</v>
          </cell>
        </row>
        <row r="920">
          <cell r="A920">
            <v>3531197</v>
          </cell>
          <cell r="B920" t="str">
            <v>剑川县县级机关大职位</v>
          </cell>
          <cell r="C920" t="str">
            <v>3531197</v>
          </cell>
          <cell r="D920">
            <v>2</v>
          </cell>
          <cell r="E920">
            <v>4</v>
          </cell>
          <cell r="F920">
            <v>2</v>
          </cell>
        </row>
        <row r="921">
          <cell r="A921">
            <v>3531198</v>
          </cell>
          <cell r="B921" t="str">
            <v>剑川县公共就业和人才服务中心</v>
          </cell>
          <cell r="C921" t="str">
            <v>3531198</v>
          </cell>
          <cell r="D921">
            <v>1</v>
          </cell>
          <cell r="E921">
            <v>2</v>
          </cell>
          <cell r="F921">
            <v>0</v>
          </cell>
        </row>
        <row r="922">
          <cell r="A922">
            <v>3531212</v>
          </cell>
          <cell r="B922" t="str">
            <v>芒市发展和改革局</v>
          </cell>
          <cell r="C922" t="str">
            <v>3531212</v>
          </cell>
          <cell r="D922">
            <v>1</v>
          </cell>
          <cell r="E922">
            <v>2</v>
          </cell>
          <cell r="F922">
            <v>0</v>
          </cell>
        </row>
        <row r="923">
          <cell r="A923">
            <v>3531218</v>
          </cell>
          <cell r="B923" t="str">
            <v>瑞丽市纪委监委</v>
          </cell>
          <cell r="C923" t="str">
            <v>3531218</v>
          </cell>
          <cell r="D923">
            <v>1</v>
          </cell>
          <cell r="E923">
            <v>2</v>
          </cell>
          <cell r="F923">
            <v>1</v>
          </cell>
        </row>
        <row r="924">
          <cell r="A924">
            <v>3531221</v>
          </cell>
          <cell r="B924" t="str">
            <v>瑞丽市财政局</v>
          </cell>
          <cell r="C924" t="str">
            <v>3531221</v>
          </cell>
          <cell r="D924">
            <v>1</v>
          </cell>
          <cell r="E924">
            <v>2</v>
          </cell>
          <cell r="F924">
            <v>2</v>
          </cell>
        </row>
        <row r="925">
          <cell r="A925">
            <v>3531222</v>
          </cell>
          <cell r="B925" t="str">
            <v>瑞丽市自然资源局</v>
          </cell>
          <cell r="C925" t="str">
            <v>3531222</v>
          </cell>
          <cell r="D925">
            <v>1</v>
          </cell>
          <cell r="E925">
            <v>2</v>
          </cell>
          <cell r="F925">
            <v>2</v>
          </cell>
        </row>
        <row r="926">
          <cell r="A926">
            <v>3531228</v>
          </cell>
          <cell r="B926" t="str">
            <v>中国（云南）自由贸易试验区德宏片区管理委员会</v>
          </cell>
          <cell r="C926" t="str">
            <v>3531228</v>
          </cell>
          <cell r="D926">
            <v>1</v>
          </cell>
          <cell r="E926">
            <v>2</v>
          </cell>
          <cell r="F926">
            <v>1</v>
          </cell>
        </row>
        <row r="927">
          <cell r="A927">
            <v>3531231</v>
          </cell>
          <cell r="B927" t="str">
            <v>陇川县人民政府办公室</v>
          </cell>
          <cell r="C927" t="str">
            <v>3531231</v>
          </cell>
          <cell r="D927">
            <v>1</v>
          </cell>
          <cell r="E927">
            <v>2</v>
          </cell>
          <cell r="F927">
            <v>1</v>
          </cell>
        </row>
        <row r="928">
          <cell r="A928">
            <v>3531233</v>
          </cell>
          <cell r="B928" t="str">
            <v>陇川县教育体育局</v>
          </cell>
          <cell r="C928" t="str">
            <v>3531233</v>
          </cell>
          <cell r="D928">
            <v>1</v>
          </cell>
          <cell r="E928">
            <v>2</v>
          </cell>
          <cell r="F928">
            <v>1</v>
          </cell>
        </row>
        <row r="929">
          <cell r="A929">
            <v>3531236</v>
          </cell>
          <cell r="B929" t="str">
            <v>陇川县农业农村局</v>
          </cell>
          <cell r="C929" t="str">
            <v>3531236</v>
          </cell>
          <cell r="D929">
            <v>1</v>
          </cell>
          <cell r="E929">
            <v>2</v>
          </cell>
          <cell r="F929">
            <v>1</v>
          </cell>
        </row>
        <row r="930">
          <cell r="A930">
            <v>3531238</v>
          </cell>
          <cell r="B930" t="str">
            <v>共青团陇川县委</v>
          </cell>
          <cell r="C930" t="str">
            <v>3531238</v>
          </cell>
          <cell r="D930">
            <v>1</v>
          </cell>
          <cell r="E930">
            <v>2</v>
          </cell>
          <cell r="F930">
            <v>2</v>
          </cell>
        </row>
        <row r="931">
          <cell r="A931">
            <v>3531243</v>
          </cell>
          <cell r="B931" t="str">
            <v>盈江县委组织部</v>
          </cell>
          <cell r="C931" t="str">
            <v>3531243</v>
          </cell>
          <cell r="D931">
            <v>1</v>
          </cell>
          <cell r="E931">
            <v>2</v>
          </cell>
          <cell r="F931">
            <v>2</v>
          </cell>
        </row>
        <row r="932">
          <cell r="A932">
            <v>3531245</v>
          </cell>
          <cell r="B932" t="str">
            <v>盈江县教育体育局</v>
          </cell>
          <cell r="C932" t="str">
            <v>3531245</v>
          </cell>
          <cell r="D932">
            <v>1</v>
          </cell>
          <cell r="E932">
            <v>2</v>
          </cell>
          <cell r="F932">
            <v>0</v>
          </cell>
        </row>
        <row r="933">
          <cell r="A933">
            <v>3531247</v>
          </cell>
          <cell r="B933" t="str">
            <v>盈江县卫生健康局</v>
          </cell>
          <cell r="C933" t="str">
            <v>3531247</v>
          </cell>
          <cell r="D933">
            <v>1</v>
          </cell>
          <cell r="E933">
            <v>2</v>
          </cell>
          <cell r="F933">
            <v>2</v>
          </cell>
        </row>
        <row r="934">
          <cell r="A934">
            <v>3531255</v>
          </cell>
          <cell r="B934" t="str">
            <v>梁河县住房和城乡建设局</v>
          </cell>
          <cell r="C934" t="str">
            <v>3531255</v>
          </cell>
          <cell r="D934">
            <v>1</v>
          </cell>
          <cell r="E934">
            <v>2</v>
          </cell>
          <cell r="F934">
            <v>1</v>
          </cell>
        </row>
        <row r="935">
          <cell r="A935">
            <v>3531256</v>
          </cell>
          <cell r="B935" t="str">
            <v>梁河县交通运输局</v>
          </cell>
          <cell r="C935" t="str">
            <v>3531256</v>
          </cell>
          <cell r="D935">
            <v>1</v>
          </cell>
          <cell r="E935">
            <v>2</v>
          </cell>
          <cell r="F935">
            <v>2</v>
          </cell>
        </row>
        <row r="936">
          <cell r="A936">
            <v>3531272</v>
          </cell>
          <cell r="B936" t="str">
            <v>玉龙县搬迁安置办公室</v>
          </cell>
          <cell r="C936" t="str">
            <v>3531272</v>
          </cell>
          <cell r="D936">
            <v>1</v>
          </cell>
          <cell r="E936">
            <v>2</v>
          </cell>
          <cell r="F936">
            <v>1</v>
          </cell>
        </row>
        <row r="937">
          <cell r="A937">
            <v>3531278</v>
          </cell>
          <cell r="B937" t="str">
            <v>永胜县司法局</v>
          </cell>
          <cell r="C937" t="str">
            <v>3531278</v>
          </cell>
          <cell r="D937">
            <v>1</v>
          </cell>
          <cell r="E937">
            <v>2</v>
          </cell>
          <cell r="F937">
            <v>0</v>
          </cell>
        </row>
        <row r="938">
          <cell r="A938">
            <v>3531288</v>
          </cell>
          <cell r="B938" t="str">
            <v>宁蒗县林业和草原局</v>
          </cell>
          <cell r="C938" t="str">
            <v>3531288</v>
          </cell>
          <cell r="D938">
            <v>1</v>
          </cell>
          <cell r="E938">
            <v>2</v>
          </cell>
          <cell r="F938">
            <v>0</v>
          </cell>
        </row>
        <row r="939">
          <cell r="A939">
            <v>3531299</v>
          </cell>
          <cell r="B939" t="str">
            <v>福贡县文化市场综合行政执法大队</v>
          </cell>
          <cell r="C939" t="str">
            <v>3531299</v>
          </cell>
          <cell r="D939">
            <v>1</v>
          </cell>
          <cell r="E939">
            <v>2</v>
          </cell>
          <cell r="F939">
            <v>1</v>
          </cell>
        </row>
        <row r="940">
          <cell r="A940">
            <v>3531358</v>
          </cell>
          <cell r="B940" t="str">
            <v>云县委办公室</v>
          </cell>
          <cell r="C940" t="str">
            <v>3531358</v>
          </cell>
          <cell r="D940">
            <v>1</v>
          </cell>
          <cell r="E940">
            <v>2</v>
          </cell>
          <cell r="F940">
            <v>1</v>
          </cell>
        </row>
        <row r="941">
          <cell r="A941">
            <v>3531365</v>
          </cell>
          <cell r="B941" t="str">
            <v>云县财政局</v>
          </cell>
          <cell r="C941" t="str">
            <v>3531365</v>
          </cell>
          <cell r="D941">
            <v>1</v>
          </cell>
          <cell r="E941">
            <v>2</v>
          </cell>
          <cell r="F941">
            <v>1</v>
          </cell>
        </row>
        <row r="942">
          <cell r="A942">
            <v>3531368</v>
          </cell>
          <cell r="B942" t="str">
            <v>凤庆县县级机关大职位01</v>
          </cell>
          <cell r="C942" t="str">
            <v>3531368</v>
          </cell>
          <cell r="D942">
            <v>4</v>
          </cell>
          <cell r="E942">
            <v>8</v>
          </cell>
          <cell r="F942">
            <v>4</v>
          </cell>
        </row>
        <row r="943">
          <cell r="A943">
            <v>3531373</v>
          </cell>
          <cell r="B943" t="str">
            <v>凤庆县统计局</v>
          </cell>
          <cell r="C943" t="str">
            <v>3531373</v>
          </cell>
          <cell r="D943">
            <v>1</v>
          </cell>
          <cell r="E943">
            <v>2</v>
          </cell>
          <cell r="F943">
            <v>1</v>
          </cell>
        </row>
        <row r="944">
          <cell r="A944">
            <v>3531380</v>
          </cell>
          <cell r="B944" t="str">
            <v>镇康县纪委监委</v>
          </cell>
          <cell r="C944" t="str">
            <v>3531380</v>
          </cell>
          <cell r="D944">
            <v>1</v>
          </cell>
          <cell r="E944">
            <v>2</v>
          </cell>
          <cell r="F944">
            <v>2</v>
          </cell>
        </row>
        <row r="945">
          <cell r="A945">
            <v>3531384</v>
          </cell>
          <cell r="B945" t="str">
            <v>镇康县教育体育局</v>
          </cell>
          <cell r="C945" t="str">
            <v>3531384</v>
          </cell>
          <cell r="D945">
            <v>1</v>
          </cell>
          <cell r="E945">
            <v>2</v>
          </cell>
          <cell r="F945">
            <v>1</v>
          </cell>
        </row>
        <row r="946">
          <cell r="A946">
            <v>3531388</v>
          </cell>
          <cell r="B946" t="str">
            <v>镇康县委宣传部</v>
          </cell>
          <cell r="C946" t="str">
            <v>3531388</v>
          </cell>
          <cell r="D946">
            <v>1</v>
          </cell>
          <cell r="E946">
            <v>2</v>
          </cell>
          <cell r="F946">
            <v>1</v>
          </cell>
        </row>
        <row r="947">
          <cell r="A947">
            <v>3531398</v>
          </cell>
          <cell r="B947" t="str">
            <v>双江县纪委监委</v>
          </cell>
          <cell r="C947" t="str">
            <v>3531398</v>
          </cell>
          <cell r="D947">
            <v>1</v>
          </cell>
          <cell r="E947">
            <v>2</v>
          </cell>
          <cell r="F947">
            <v>0</v>
          </cell>
        </row>
        <row r="948">
          <cell r="A948">
            <v>3531429</v>
          </cell>
          <cell r="B948" t="str">
            <v>昆明市晋宁区人民法院</v>
          </cell>
          <cell r="C948" t="str">
            <v>3531429</v>
          </cell>
          <cell r="D948">
            <v>1</v>
          </cell>
          <cell r="E948">
            <v>2</v>
          </cell>
          <cell r="F948">
            <v>0</v>
          </cell>
        </row>
        <row r="949">
          <cell r="A949">
            <v>3531432</v>
          </cell>
          <cell r="B949" t="str">
            <v>安宁市人民法院</v>
          </cell>
          <cell r="C949" t="str">
            <v>3531432</v>
          </cell>
          <cell r="D949">
            <v>1</v>
          </cell>
          <cell r="E949">
            <v>2</v>
          </cell>
          <cell r="F949">
            <v>1</v>
          </cell>
        </row>
        <row r="950">
          <cell r="A950">
            <v>3531434</v>
          </cell>
          <cell r="B950" t="str">
            <v>安宁市人民法院</v>
          </cell>
          <cell r="C950" t="str">
            <v>3531434</v>
          </cell>
          <cell r="D950">
            <v>1</v>
          </cell>
          <cell r="E950">
            <v>2</v>
          </cell>
          <cell r="F950">
            <v>1</v>
          </cell>
        </row>
        <row r="951">
          <cell r="A951">
            <v>3531444</v>
          </cell>
          <cell r="B951" t="str">
            <v>昭通市昭阳区人民法院</v>
          </cell>
          <cell r="C951" t="str">
            <v>3531444</v>
          </cell>
          <cell r="D951">
            <v>1</v>
          </cell>
          <cell r="E951">
            <v>2</v>
          </cell>
          <cell r="F951">
            <v>1</v>
          </cell>
        </row>
        <row r="952">
          <cell r="A952">
            <v>3531449</v>
          </cell>
          <cell r="B952" t="str">
            <v>曲靖市麒麟区人民法院</v>
          </cell>
          <cell r="C952" t="str">
            <v>3531449</v>
          </cell>
          <cell r="D952">
            <v>1</v>
          </cell>
          <cell r="E952">
            <v>2</v>
          </cell>
          <cell r="F952">
            <v>0</v>
          </cell>
        </row>
        <row r="953">
          <cell r="A953">
            <v>3531522</v>
          </cell>
          <cell r="B953" t="str">
            <v>玉溪市红塔区人民检察院</v>
          </cell>
          <cell r="C953" t="str">
            <v>3531522</v>
          </cell>
          <cell r="D953">
            <v>1</v>
          </cell>
          <cell r="E953">
            <v>2</v>
          </cell>
          <cell r="F953">
            <v>1</v>
          </cell>
        </row>
        <row r="954">
          <cell r="A954">
            <v>3531527</v>
          </cell>
          <cell r="B954" t="str">
            <v>昭通市昭阳区人民检察院</v>
          </cell>
          <cell r="C954" t="str">
            <v>3531527</v>
          </cell>
          <cell r="D954">
            <v>1</v>
          </cell>
          <cell r="E954">
            <v>2</v>
          </cell>
          <cell r="F954">
            <v>1</v>
          </cell>
        </row>
        <row r="955">
          <cell r="A955">
            <v>3531554</v>
          </cell>
          <cell r="B955" t="str">
            <v>芒市人民检察院</v>
          </cell>
          <cell r="C955" t="str">
            <v>3531554</v>
          </cell>
          <cell r="D955">
            <v>1</v>
          </cell>
          <cell r="E955">
            <v>2</v>
          </cell>
          <cell r="F955">
            <v>1</v>
          </cell>
        </row>
        <row r="956">
          <cell r="A956">
            <v>4530698</v>
          </cell>
          <cell r="B956" t="str">
            <v>龙陵县乡镇人民政府大职位01</v>
          </cell>
          <cell r="C956" t="str">
            <v>4530698</v>
          </cell>
          <cell r="D956">
            <v>2</v>
          </cell>
          <cell r="E956">
            <v>4</v>
          </cell>
          <cell r="F956">
            <v>0</v>
          </cell>
        </row>
        <row r="957">
          <cell r="A957">
            <v>4530753</v>
          </cell>
          <cell r="B957" t="str">
            <v>双柏县妥甸镇人民政府</v>
          </cell>
          <cell r="C957" t="str">
            <v>4530753</v>
          </cell>
          <cell r="D957">
            <v>1</v>
          </cell>
          <cell r="E957">
            <v>2</v>
          </cell>
          <cell r="F957">
            <v>1</v>
          </cell>
        </row>
        <row r="958">
          <cell r="A958">
            <v>4530892</v>
          </cell>
          <cell r="B958" t="str">
            <v>红河州抵边乡镇人民政府大职位01</v>
          </cell>
          <cell r="C958" t="str">
            <v>4530892</v>
          </cell>
          <cell r="D958">
            <v>3</v>
          </cell>
          <cell r="E958">
            <v>6</v>
          </cell>
          <cell r="F958">
            <v>3</v>
          </cell>
        </row>
        <row r="959">
          <cell r="A959">
            <v>4531142</v>
          </cell>
          <cell r="B959" t="str">
            <v>西双版纳州抵边乡镇人民政府大职位01</v>
          </cell>
          <cell r="C959" t="str">
            <v>4531142</v>
          </cell>
          <cell r="D959">
            <v>2</v>
          </cell>
          <cell r="E959">
            <v>4</v>
          </cell>
          <cell r="F959">
            <v>3</v>
          </cell>
        </row>
        <row r="960">
          <cell r="A960">
            <v>4531229</v>
          </cell>
          <cell r="B960" t="str">
            <v>瑞丽市人民政府勐卯街道办事处</v>
          </cell>
          <cell r="C960" t="str">
            <v>4531229</v>
          </cell>
          <cell r="D960">
            <v>1</v>
          </cell>
          <cell r="E960">
            <v>2</v>
          </cell>
          <cell r="F960">
            <v>1</v>
          </cell>
        </row>
        <row r="961">
          <cell r="A961">
            <v>4531230</v>
          </cell>
          <cell r="B961" t="str">
            <v>瑞丽市人民政府勐卯街道办事处</v>
          </cell>
          <cell r="C961" t="str">
            <v>4531230</v>
          </cell>
          <cell r="D961">
            <v>1</v>
          </cell>
          <cell r="E961">
            <v>2</v>
          </cell>
          <cell r="F961">
            <v>1</v>
          </cell>
        </row>
        <row r="962">
          <cell r="A962">
            <v>3530366</v>
          </cell>
          <cell r="B962" t="str">
            <v>昭通市县（市、区）纪委监委大职位</v>
          </cell>
          <cell r="C962" t="str">
            <v>3530366</v>
          </cell>
          <cell r="D962">
            <v>5</v>
          </cell>
          <cell r="E962">
            <v>9</v>
          </cell>
          <cell r="F962">
            <v>5</v>
          </cell>
        </row>
        <row r="963">
          <cell r="A963">
            <v>3531399</v>
          </cell>
          <cell r="B963" t="str">
            <v>双江县县级机关大职位</v>
          </cell>
          <cell r="C963" t="str">
            <v>3531399</v>
          </cell>
          <cell r="D963">
            <v>4</v>
          </cell>
          <cell r="E963">
            <v>7</v>
          </cell>
          <cell r="F963">
            <v>5</v>
          </cell>
        </row>
        <row r="964">
          <cell r="A964">
            <v>3530379</v>
          </cell>
          <cell r="B964" t="str">
            <v>昭通市县（市、区）统计局大职位</v>
          </cell>
          <cell r="C964" t="str">
            <v>3530379</v>
          </cell>
          <cell r="D964">
            <v>3</v>
          </cell>
          <cell r="E964">
            <v>5</v>
          </cell>
          <cell r="F964">
            <v>3</v>
          </cell>
        </row>
        <row r="965">
          <cell r="A965">
            <v>3531050</v>
          </cell>
          <cell r="B965" t="str">
            <v>墨江县县级机关大职位01</v>
          </cell>
          <cell r="C965" t="str">
            <v>3531050</v>
          </cell>
          <cell r="D965">
            <v>3</v>
          </cell>
          <cell r="E965">
            <v>5</v>
          </cell>
          <cell r="F965">
            <v>3</v>
          </cell>
        </row>
        <row r="966">
          <cell r="A966">
            <v>4530495</v>
          </cell>
          <cell r="B966" t="str">
            <v>陆良县乡镇人民政府大职位02</v>
          </cell>
          <cell r="C966" t="str">
            <v>4530495</v>
          </cell>
          <cell r="D966">
            <v>3</v>
          </cell>
          <cell r="E966">
            <v>5</v>
          </cell>
          <cell r="F966">
            <v>4</v>
          </cell>
        </row>
        <row r="967">
          <cell r="A967">
            <v>3530387</v>
          </cell>
          <cell r="B967" t="str">
            <v>昭通市县（市、区）农业综合行政执法大队大职位02</v>
          </cell>
          <cell r="C967" t="str">
            <v>3530387</v>
          </cell>
          <cell r="D967">
            <v>5</v>
          </cell>
          <cell r="E967">
            <v>8</v>
          </cell>
          <cell r="F967">
            <v>5</v>
          </cell>
        </row>
        <row r="968">
          <cell r="A968">
            <v>1530101</v>
          </cell>
          <cell r="B968" t="str">
            <v>云南省高级人民法院</v>
          </cell>
          <cell r="C968" t="str">
            <v>1530101</v>
          </cell>
          <cell r="D968">
            <v>2</v>
          </cell>
          <cell r="E968">
            <v>3</v>
          </cell>
          <cell r="F968">
            <v>2</v>
          </cell>
        </row>
        <row r="969">
          <cell r="A969">
            <v>2530152</v>
          </cell>
          <cell r="B969" t="str">
            <v>昆明市交通运输综合行政执法支队磨憨大队</v>
          </cell>
          <cell r="C969" t="str">
            <v>2530152</v>
          </cell>
          <cell r="D969">
            <v>2</v>
          </cell>
          <cell r="E969">
            <v>3</v>
          </cell>
          <cell r="F969">
            <v>2</v>
          </cell>
        </row>
        <row r="970">
          <cell r="A970">
            <v>3530383</v>
          </cell>
          <cell r="B970" t="str">
            <v>昭通市县（市、区）水务局大职位</v>
          </cell>
          <cell r="C970" t="str">
            <v>3530383</v>
          </cell>
          <cell r="D970">
            <v>2</v>
          </cell>
          <cell r="E970">
            <v>3</v>
          </cell>
          <cell r="F970">
            <v>1</v>
          </cell>
        </row>
        <row r="971">
          <cell r="A971">
            <v>3530567</v>
          </cell>
          <cell r="B971" t="str">
            <v>玉溪市县（市、区）纪委监委大职位02</v>
          </cell>
          <cell r="C971" t="str">
            <v>3530567</v>
          </cell>
          <cell r="D971">
            <v>2</v>
          </cell>
          <cell r="E971">
            <v>3</v>
          </cell>
          <cell r="F971">
            <v>2</v>
          </cell>
        </row>
        <row r="972">
          <cell r="A972">
            <v>3530571</v>
          </cell>
          <cell r="B972" t="str">
            <v>玉溪市县（市、区）发展和改革局大职位02</v>
          </cell>
          <cell r="C972" t="str">
            <v>3530571</v>
          </cell>
          <cell r="D972">
            <v>2</v>
          </cell>
          <cell r="E972">
            <v>3</v>
          </cell>
          <cell r="F972">
            <v>2</v>
          </cell>
        </row>
        <row r="973">
          <cell r="A973">
            <v>3530590</v>
          </cell>
          <cell r="B973" t="str">
            <v>玉溪市县（市、区）医疗保险中心大职位</v>
          </cell>
          <cell r="C973" t="str">
            <v>3530590</v>
          </cell>
          <cell r="D973">
            <v>2</v>
          </cell>
          <cell r="E973">
            <v>3</v>
          </cell>
          <cell r="F973">
            <v>2</v>
          </cell>
        </row>
        <row r="974">
          <cell r="A974">
            <v>3530695</v>
          </cell>
          <cell r="B974" t="str">
            <v>龙陵县县级机关大职位04</v>
          </cell>
          <cell r="C974" t="str">
            <v>3530695</v>
          </cell>
          <cell r="D974">
            <v>2</v>
          </cell>
          <cell r="E974">
            <v>3</v>
          </cell>
          <cell r="F974">
            <v>1</v>
          </cell>
        </row>
        <row r="975">
          <cell r="A975">
            <v>3530784</v>
          </cell>
          <cell r="B975" t="str">
            <v>元谋县县级机关大职位</v>
          </cell>
          <cell r="C975" t="str">
            <v>3530784</v>
          </cell>
          <cell r="D975">
            <v>2</v>
          </cell>
          <cell r="E975">
            <v>3</v>
          </cell>
          <cell r="F975">
            <v>1</v>
          </cell>
        </row>
        <row r="976">
          <cell r="A976">
            <v>3530829</v>
          </cell>
          <cell r="B976" t="str">
            <v>个旧市应急管理综合行政执法大队</v>
          </cell>
          <cell r="C976" t="str">
            <v>3530829</v>
          </cell>
          <cell r="D976">
            <v>2</v>
          </cell>
          <cell r="E976">
            <v>3</v>
          </cell>
          <cell r="F976">
            <v>1</v>
          </cell>
        </row>
        <row r="977">
          <cell r="A977">
            <v>3530926</v>
          </cell>
          <cell r="B977" t="str">
            <v>砚山县县级机关大职位01</v>
          </cell>
          <cell r="C977" t="str">
            <v>3530926</v>
          </cell>
          <cell r="D977">
            <v>2</v>
          </cell>
          <cell r="E977">
            <v>3</v>
          </cell>
          <cell r="F977">
            <v>3</v>
          </cell>
        </row>
        <row r="978">
          <cell r="A978">
            <v>3531295</v>
          </cell>
          <cell r="B978" t="str">
            <v>泸水市市级机关大职位01</v>
          </cell>
          <cell r="C978" t="str">
            <v>3531295</v>
          </cell>
          <cell r="D978">
            <v>4</v>
          </cell>
          <cell r="E978">
            <v>6</v>
          </cell>
          <cell r="F978">
            <v>1</v>
          </cell>
        </row>
        <row r="979">
          <cell r="A979">
            <v>3531393</v>
          </cell>
          <cell r="B979" t="str">
            <v>耿马县县级机关大职位02</v>
          </cell>
          <cell r="C979" t="str">
            <v>3531393</v>
          </cell>
          <cell r="D979">
            <v>4</v>
          </cell>
          <cell r="E979">
            <v>6</v>
          </cell>
          <cell r="F979">
            <v>3</v>
          </cell>
        </row>
        <row r="980">
          <cell r="A980">
            <v>4530218</v>
          </cell>
          <cell r="B980" t="str">
            <v>西山区人民政府街道办事处大职位02</v>
          </cell>
          <cell r="C980" t="str">
            <v>4530218</v>
          </cell>
          <cell r="D980">
            <v>4</v>
          </cell>
          <cell r="E980">
            <v>6</v>
          </cell>
          <cell r="F980">
            <v>3</v>
          </cell>
        </row>
        <row r="981">
          <cell r="A981">
            <v>4530709</v>
          </cell>
          <cell r="B981" t="str">
            <v>昌宁县乡镇人民政府大职位01</v>
          </cell>
          <cell r="C981" t="str">
            <v>4530709</v>
          </cell>
          <cell r="D981">
            <v>2</v>
          </cell>
          <cell r="E981">
            <v>3</v>
          </cell>
          <cell r="F981">
            <v>0</v>
          </cell>
        </row>
        <row r="982">
          <cell r="A982">
            <v>4531143</v>
          </cell>
          <cell r="B982" t="str">
            <v>西双版纳州抵边乡镇人民政府大职位02</v>
          </cell>
          <cell r="C982" t="str">
            <v>4531143</v>
          </cell>
          <cell r="D982">
            <v>2</v>
          </cell>
          <cell r="E982">
            <v>3</v>
          </cell>
          <cell r="F982">
            <v>2</v>
          </cell>
        </row>
        <row r="983">
          <cell r="A983">
            <v>2530455</v>
          </cell>
          <cell r="B983" t="str">
            <v>曲靖市交通运输综合行政执法支队大职位02</v>
          </cell>
          <cell r="C983" t="str">
            <v>2530455</v>
          </cell>
          <cell r="D983">
            <v>3</v>
          </cell>
          <cell r="E983">
            <v>4</v>
          </cell>
          <cell r="F983">
            <v>3</v>
          </cell>
        </row>
        <row r="984">
          <cell r="A984">
            <v>3530386</v>
          </cell>
          <cell r="B984" t="str">
            <v>昭通市县（市、区）农业综合行政执法大队大职位01</v>
          </cell>
          <cell r="C984" t="str">
            <v>3530386</v>
          </cell>
          <cell r="D984">
            <v>3</v>
          </cell>
          <cell r="E984">
            <v>4</v>
          </cell>
          <cell r="F984">
            <v>1</v>
          </cell>
        </row>
        <row r="985">
          <cell r="A985">
            <v>3530389</v>
          </cell>
          <cell r="B985" t="str">
            <v>昭通市县（市、区）文化市场综合行政执法大队大职位</v>
          </cell>
          <cell r="C985" t="str">
            <v>3530389</v>
          </cell>
          <cell r="D985">
            <v>3</v>
          </cell>
          <cell r="E985">
            <v>4</v>
          </cell>
          <cell r="F985">
            <v>3</v>
          </cell>
        </row>
        <row r="986">
          <cell r="A986">
            <v>3530872</v>
          </cell>
          <cell r="B986" t="str">
            <v>元阳县县级机关大职位02</v>
          </cell>
          <cell r="C986" t="str">
            <v>3530872</v>
          </cell>
          <cell r="D986">
            <v>3</v>
          </cell>
          <cell r="E986">
            <v>4</v>
          </cell>
          <cell r="F986">
            <v>2</v>
          </cell>
        </row>
        <row r="987">
          <cell r="A987">
            <v>3531377</v>
          </cell>
          <cell r="B987" t="str">
            <v>永德县县级机关大职位02</v>
          </cell>
          <cell r="C987" t="str">
            <v>3531377</v>
          </cell>
          <cell r="D987">
            <v>3</v>
          </cell>
          <cell r="E987">
            <v>4</v>
          </cell>
          <cell r="F987">
            <v>3</v>
          </cell>
        </row>
        <row r="988">
          <cell r="A988">
            <v>4531006</v>
          </cell>
          <cell r="B988" t="str">
            <v>文山州抵边乡镇人民政府大职位01</v>
          </cell>
          <cell r="C988" t="str">
            <v>4531006</v>
          </cell>
          <cell r="D988">
            <v>3</v>
          </cell>
          <cell r="E988">
            <v>4</v>
          </cell>
          <cell r="F988">
            <v>3</v>
          </cell>
        </row>
        <row r="989">
          <cell r="A989">
            <v>4531007</v>
          </cell>
          <cell r="B989" t="str">
            <v>文山州抵边乡镇人民政府大职位02</v>
          </cell>
          <cell r="C989" t="str">
            <v>4531007</v>
          </cell>
          <cell r="D989">
            <v>3</v>
          </cell>
          <cell r="E989">
            <v>4</v>
          </cell>
          <cell r="F989">
            <v>2</v>
          </cell>
        </row>
        <row r="990">
          <cell r="A990">
            <v>4531314</v>
          </cell>
          <cell r="B990" t="str">
            <v>怒江州抵边乡镇人民政府大职位02</v>
          </cell>
          <cell r="C990" t="str">
            <v>4531314</v>
          </cell>
          <cell r="D990">
            <v>3</v>
          </cell>
          <cell r="E990">
            <v>4</v>
          </cell>
          <cell r="F990">
            <v>2</v>
          </cell>
        </row>
        <row r="991">
          <cell r="A991">
            <v>2531352</v>
          </cell>
          <cell r="B991" t="str">
            <v>临沧市交通运输综合行政执法支队大职位</v>
          </cell>
          <cell r="C991" t="str">
            <v>2531352</v>
          </cell>
          <cell r="D991">
            <v>4</v>
          </cell>
          <cell r="E991">
            <v>5</v>
          </cell>
          <cell r="F991">
            <v>1</v>
          </cell>
        </row>
        <row r="992">
          <cell r="A992">
            <v>3531378</v>
          </cell>
          <cell r="B992" t="str">
            <v>永德县县级机关大职位03</v>
          </cell>
          <cell r="C992" t="str">
            <v>3531378</v>
          </cell>
          <cell r="D992">
            <v>4</v>
          </cell>
          <cell r="E992">
            <v>5</v>
          </cell>
          <cell r="F992">
            <v>2</v>
          </cell>
        </row>
        <row r="993">
          <cell r="A993">
            <v>2530816</v>
          </cell>
          <cell r="B993" t="str">
            <v>红河州县级生态环境保护综合行政执法大队大职位03</v>
          </cell>
          <cell r="C993" t="str">
            <v>2530816</v>
          </cell>
          <cell r="D993">
            <v>6</v>
          </cell>
          <cell r="E993">
            <v>7</v>
          </cell>
          <cell r="F993">
            <v>6</v>
          </cell>
        </row>
        <row r="994">
          <cell r="A994">
            <v>1530100</v>
          </cell>
          <cell r="B994" t="str">
            <v>云南省高级人民法院</v>
          </cell>
          <cell r="C994" t="str">
            <v>1530100</v>
          </cell>
          <cell r="D994">
            <v>1</v>
          </cell>
          <cell r="E994">
            <v>1</v>
          </cell>
          <cell r="F994">
            <v>1</v>
          </cell>
        </row>
        <row r="995">
          <cell r="A995">
            <v>1530104</v>
          </cell>
          <cell r="B995" t="str">
            <v>云南省高级人民法院</v>
          </cell>
          <cell r="C995" t="str">
            <v>1530104</v>
          </cell>
          <cell r="D995">
            <v>1</v>
          </cell>
          <cell r="E995">
            <v>1</v>
          </cell>
          <cell r="F995">
            <v>1</v>
          </cell>
        </row>
        <row r="996">
          <cell r="A996">
            <v>1530106</v>
          </cell>
          <cell r="B996" t="str">
            <v>云南省高级人民法院</v>
          </cell>
          <cell r="C996" t="str">
            <v>1530106</v>
          </cell>
          <cell r="D996">
            <v>1</v>
          </cell>
          <cell r="E996">
            <v>1</v>
          </cell>
          <cell r="F996">
            <v>1</v>
          </cell>
        </row>
        <row r="997">
          <cell r="A997">
            <v>1530118</v>
          </cell>
          <cell r="B997" t="str">
            <v>云南省人民检察院</v>
          </cell>
          <cell r="C997" t="str">
            <v>1530118</v>
          </cell>
          <cell r="D997">
            <v>1</v>
          </cell>
          <cell r="E997">
            <v>1</v>
          </cell>
          <cell r="F997">
            <v>1</v>
          </cell>
        </row>
        <row r="998">
          <cell r="A998">
            <v>2530188</v>
          </cell>
          <cell r="B998" t="str">
            <v>磨憨—磨丁合作区管委会</v>
          </cell>
          <cell r="C998" t="str">
            <v>2530188</v>
          </cell>
          <cell r="D998">
            <v>1</v>
          </cell>
          <cell r="E998">
            <v>1</v>
          </cell>
          <cell r="F998">
            <v>0</v>
          </cell>
        </row>
        <row r="999">
          <cell r="A999">
            <v>2530552</v>
          </cell>
          <cell r="B999" t="str">
            <v>玉溪市纪委监委</v>
          </cell>
          <cell r="C999" t="str">
            <v>2530552</v>
          </cell>
          <cell r="D999">
            <v>1</v>
          </cell>
          <cell r="E999">
            <v>1</v>
          </cell>
          <cell r="F999">
            <v>1</v>
          </cell>
        </row>
        <row r="1000">
          <cell r="A1000">
            <v>2530640</v>
          </cell>
          <cell r="B1000" t="str">
            <v>中共保山市委社会工作部</v>
          </cell>
          <cell r="C1000" t="str">
            <v>2530640</v>
          </cell>
          <cell r="D1000">
            <v>1</v>
          </cell>
          <cell r="E1000">
            <v>1</v>
          </cell>
          <cell r="F1000">
            <v>0</v>
          </cell>
        </row>
        <row r="1001">
          <cell r="A1001">
            <v>2530649</v>
          </cell>
          <cell r="B1001" t="str">
            <v>保山市供销合作社联合社</v>
          </cell>
          <cell r="C1001" t="str">
            <v>2530649</v>
          </cell>
          <cell r="D1001">
            <v>1</v>
          </cell>
          <cell r="E1001">
            <v>1</v>
          </cell>
          <cell r="F1001">
            <v>0</v>
          </cell>
        </row>
        <row r="1002">
          <cell r="A1002">
            <v>2530655</v>
          </cell>
          <cell r="B1002" t="str">
            <v>保山市生态环境局所属腾冲市生态环境保护综合行政执法大队</v>
          </cell>
          <cell r="C1002" t="str">
            <v>2530655</v>
          </cell>
          <cell r="D1002">
            <v>1</v>
          </cell>
          <cell r="E1002">
            <v>1</v>
          </cell>
          <cell r="F1002">
            <v>0</v>
          </cell>
        </row>
        <row r="1003">
          <cell r="A1003">
            <v>2530658</v>
          </cell>
          <cell r="B1003" t="str">
            <v>保山市应急管理综合行政执法支队</v>
          </cell>
          <cell r="C1003" t="str">
            <v>2530658</v>
          </cell>
          <cell r="D1003">
            <v>1</v>
          </cell>
          <cell r="E1003">
            <v>1</v>
          </cell>
          <cell r="F1003">
            <v>0</v>
          </cell>
        </row>
        <row r="1004">
          <cell r="A1004">
            <v>2530719</v>
          </cell>
          <cell r="B1004" t="str">
            <v>楚雄州市场监督管理局</v>
          </cell>
          <cell r="C1004" t="str">
            <v>2530719</v>
          </cell>
          <cell r="D1004">
            <v>1</v>
          </cell>
          <cell r="E1004">
            <v>1</v>
          </cell>
          <cell r="F1004">
            <v>1</v>
          </cell>
        </row>
        <row r="1005">
          <cell r="A1005">
            <v>2530800</v>
          </cell>
          <cell r="B1005" t="str">
            <v>红河州公安局</v>
          </cell>
          <cell r="C1005" t="str">
            <v>2530800</v>
          </cell>
          <cell r="D1005">
            <v>1</v>
          </cell>
          <cell r="E1005">
            <v>1</v>
          </cell>
          <cell r="F1005">
            <v>1</v>
          </cell>
        </row>
        <row r="1006">
          <cell r="A1006">
            <v>2530803</v>
          </cell>
          <cell r="B1006" t="str">
            <v>红河州财政局</v>
          </cell>
          <cell r="C1006" t="str">
            <v>2530803</v>
          </cell>
          <cell r="D1006">
            <v>1</v>
          </cell>
          <cell r="E1006">
            <v>1</v>
          </cell>
          <cell r="F1006">
            <v>1</v>
          </cell>
        </row>
        <row r="1007">
          <cell r="A1007">
            <v>2530807</v>
          </cell>
          <cell r="B1007" t="str">
            <v>红河州交通运输综合行政执法支队个旧大队</v>
          </cell>
          <cell r="C1007" t="str">
            <v>2530807</v>
          </cell>
          <cell r="D1007">
            <v>1</v>
          </cell>
          <cell r="E1007">
            <v>1</v>
          </cell>
          <cell r="F1007">
            <v>1</v>
          </cell>
        </row>
        <row r="1008">
          <cell r="A1008">
            <v>2530809</v>
          </cell>
          <cell r="B1008" t="str">
            <v>云南黄连山国家级自然保护区管护局</v>
          </cell>
          <cell r="C1008" t="str">
            <v>2530809</v>
          </cell>
          <cell r="D1008">
            <v>1</v>
          </cell>
          <cell r="E1008">
            <v>1</v>
          </cell>
          <cell r="F1008">
            <v>0</v>
          </cell>
        </row>
        <row r="1009">
          <cell r="A1009">
            <v>2530815</v>
          </cell>
          <cell r="B1009" t="str">
            <v>红河州县级生态环境保护综合行政执法大队大职位02</v>
          </cell>
          <cell r="C1009" t="str">
            <v>2530815</v>
          </cell>
          <cell r="D1009">
            <v>2</v>
          </cell>
          <cell r="E1009">
            <v>2</v>
          </cell>
          <cell r="F1009">
            <v>1</v>
          </cell>
        </row>
        <row r="1010">
          <cell r="A1010">
            <v>2530817</v>
          </cell>
          <cell r="B1010" t="str">
            <v>红河州泸西县生态环境保护综合行政执法大队</v>
          </cell>
          <cell r="C1010" t="str">
            <v>2530817</v>
          </cell>
          <cell r="D1010">
            <v>1</v>
          </cell>
          <cell r="E1010">
            <v>1</v>
          </cell>
          <cell r="F1010">
            <v>1</v>
          </cell>
        </row>
        <row r="1011">
          <cell r="A1011">
            <v>2530818</v>
          </cell>
          <cell r="B1011" t="str">
            <v>红河州泸西县生态环境保护综合行政执法大队</v>
          </cell>
          <cell r="C1011" t="str">
            <v>2530818</v>
          </cell>
          <cell r="D1011">
            <v>1</v>
          </cell>
          <cell r="E1011">
            <v>1</v>
          </cell>
          <cell r="F1011">
            <v>1</v>
          </cell>
        </row>
        <row r="1012">
          <cell r="A1012">
            <v>2530911</v>
          </cell>
          <cell r="B1012" t="str">
            <v>丘北县生态环境保护综合行政执法大队</v>
          </cell>
          <cell r="C1012" t="str">
            <v>2530911</v>
          </cell>
          <cell r="D1012">
            <v>1</v>
          </cell>
          <cell r="E1012">
            <v>1</v>
          </cell>
          <cell r="F1012">
            <v>1</v>
          </cell>
        </row>
        <row r="1013">
          <cell r="A1013">
            <v>2531013</v>
          </cell>
          <cell r="B1013" t="str">
            <v>普洱市市级机关大职位</v>
          </cell>
          <cell r="C1013" t="str">
            <v>2531013</v>
          </cell>
          <cell r="D1013">
            <v>2</v>
          </cell>
          <cell r="E1013">
            <v>2</v>
          </cell>
          <cell r="F1013">
            <v>2</v>
          </cell>
        </row>
        <row r="1014">
          <cell r="A1014">
            <v>2531122</v>
          </cell>
          <cell r="B1014" t="str">
            <v>中共西双版纳州纪委监委</v>
          </cell>
          <cell r="C1014" t="str">
            <v>2531122</v>
          </cell>
          <cell r="D1014">
            <v>1</v>
          </cell>
          <cell r="E1014">
            <v>1</v>
          </cell>
          <cell r="F1014">
            <v>1</v>
          </cell>
        </row>
        <row r="1015">
          <cell r="A1015">
            <v>2531130</v>
          </cell>
          <cell r="B1015" t="str">
            <v>西双版纳州交通运输综合行政执法支队景洪大队</v>
          </cell>
          <cell r="C1015" t="str">
            <v>2531130</v>
          </cell>
          <cell r="D1015">
            <v>1</v>
          </cell>
          <cell r="E1015">
            <v>1</v>
          </cell>
          <cell r="F1015">
            <v>1</v>
          </cell>
        </row>
        <row r="1016">
          <cell r="A1016">
            <v>2531132</v>
          </cell>
          <cell r="B1016" t="str">
            <v>西双版纳州商务局</v>
          </cell>
          <cell r="C1016" t="str">
            <v>2531132</v>
          </cell>
          <cell r="D1016">
            <v>1</v>
          </cell>
          <cell r="E1016">
            <v>1</v>
          </cell>
          <cell r="F1016">
            <v>1</v>
          </cell>
        </row>
        <row r="1017">
          <cell r="A1017">
            <v>2531204</v>
          </cell>
          <cell r="B1017" t="str">
            <v>德宏州纪委监委</v>
          </cell>
          <cell r="C1017" t="str">
            <v>2531204</v>
          </cell>
          <cell r="D1017">
            <v>1</v>
          </cell>
          <cell r="E1017">
            <v>1</v>
          </cell>
          <cell r="F1017">
            <v>1</v>
          </cell>
        </row>
        <row r="1018">
          <cell r="A1018">
            <v>2531205</v>
          </cell>
          <cell r="B1018" t="str">
            <v>德宏州纪委监委</v>
          </cell>
          <cell r="C1018" t="str">
            <v>2531205</v>
          </cell>
          <cell r="D1018">
            <v>1</v>
          </cell>
          <cell r="E1018">
            <v>1</v>
          </cell>
          <cell r="F1018">
            <v>1</v>
          </cell>
        </row>
        <row r="1019">
          <cell r="A1019">
            <v>2531209</v>
          </cell>
          <cell r="B1019" t="str">
            <v>德宏州生态环境局下属县（市）生态环境保护综合行政执法大队大职位</v>
          </cell>
          <cell r="C1019" t="str">
            <v>2531209</v>
          </cell>
          <cell r="D1019">
            <v>2</v>
          </cell>
          <cell r="E1019">
            <v>2</v>
          </cell>
          <cell r="F1019">
            <v>2</v>
          </cell>
        </row>
        <row r="1020">
          <cell r="A1020">
            <v>2531265</v>
          </cell>
          <cell r="B1020" t="str">
            <v>丽江市市级机关大职位</v>
          </cell>
          <cell r="C1020" t="str">
            <v>2531265</v>
          </cell>
          <cell r="D1020">
            <v>2</v>
          </cell>
          <cell r="E1020">
            <v>2</v>
          </cell>
          <cell r="F1020">
            <v>2</v>
          </cell>
        </row>
        <row r="1021">
          <cell r="A1021">
            <v>2531290</v>
          </cell>
          <cell r="B1021" t="str">
            <v>怒江州交通运输综合行政执法支队泸水大队</v>
          </cell>
          <cell r="C1021" t="str">
            <v>2531290</v>
          </cell>
          <cell r="D1021">
            <v>1</v>
          </cell>
          <cell r="E1021">
            <v>1</v>
          </cell>
          <cell r="F1021">
            <v>0</v>
          </cell>
        </row>
        <row r="1022">
          <cell r="A1022">
            <v>2531317</v>
          </cell>
          <cell r="B1022" t="str">
            <v>迪庆州公安局</v>
          </cell>
          <cell r="C1022" t="str">
            <v>2531317</v>
          </cell>
          <cell r="D1022">
            <v>1</v>
          </cell>
          <cell r="E1022">
            <v>1</v>
          </cell>
          <cell r="F1022">
            <v>1</v>
          </cell>
        </row>
        <row r="1023">
          <cell r="A1023">
            <v>2531336</v>
          </cell>
          <cell r="B1023" t="str">
            <v>政协临沧市委员会机关</v>
          </cell>
          <cell r="C1023" t="str">
            <v>2531336</v>
          </cell>
          <cell r="D1023">
            <v>1</v>
          </cell>
          <cell r="E1023">
            <v>1</v>
          </cell>
          <cell r="F1023">
            <v>1</v>
          </cell>
        </row>
        <row r="1024">
          <cell r="A1024">
            <v>2531337</v>
          </cell>
          <cell r="B1024" t="str">
            <v>临沧市委党校</v>
          </cell>
          <cell r="C1024" t="str">
            <v>2531337</v>
          </cell>
          <cell r="D1024">
            <v>1</v>
          </cell>
          <cell r="E1024">
            <v>1</v>
          </cell>
          <cell r="F1024">
            <v>0</v>
          </cell>
        </row>
        <row r="1025">
          <cell r="A1025">
            <v>2531342</v>
          </cell>
          <cell r="B1025" t="str">
            <v>临沧市人力资源和社会保障局</v>
          </cell>
          <cell r="C1025" t="str">
            <v>2531342</v>
          </cell>
          <cell r="D1025">
            <v>1</v>
          </cell>
          <cell r="E1025">
            <v>1</v>
          </cell>
          <cell r="F1025">
            <v>1</v>
          </cell>
        </row>
        <row r="1026">
          <cell r="A1026">
            <v>2531348</v>
          </cell>
          <cell r="B1026" t="str">
            <v>临沧市应急管理综合行政执法支队</v>
          </cell>
          <cell r="C1026" t="str">
            <v>2531348</v>
          </cell>
          <cell r="D1026">
            <v>1</v>
          </cell>
          <cell r="E1026">
            <v>1</v>
          </cell>
          <cell r="F1026">
            <v>0</v>
          </cell>
        </row>
        <row r="1027">
          <cell r="A1027">
            <v>2531351</v>
          </cell>
          <cell r="B1027" t="str">
            <v>沧源县生态环境保护综合行政执法大队</v>
          </cell>
          <cell r="C1027" t="str">
            <v>2531351</v>
          </cell>
          <cell r="D1027">
            <v>1</v>
          </cell>
          <cell r="E1027">
            <v>1</v>
          </cell>
          <cell r="F1027">
            <v>1</v>
          </cell>
        </row>
        <row r="1028">
          <cell r="A1028">
            <v>2531441</v>
          </cell>
          <cell r="B1028" t="str">
            <v>昭通市中级人民法院</v>
          </cell>
          <cell r="C1028" t="str">
            <v>2531441</v>
          </cell>
          <cell r="D1028">
            <v>2</v>
          </cell>
          <cell r="E1028">
            <v>2</v>
          </cell>
          <cell r="F1028">
            <v>1</v>
          </cell>
        </row>
        <row r="1029">
          <cell r="A1029">
            <v>2531442</v>
          </cell>
          <cell r="B1029" t="str">
            <v>昭通市中级人民法院</v>
          </cell>
          <cell r="C1029" t="str">
            <v>2531442</v>
          </cell>
          <cell r="D1029">
            <v>2</v>
          </cell>
          <cell r="E1029">
            <v>2</v>
          </cell>
          <cell r="F1029">
            <v>2</v>
          </cell>
        </row>
        <row r="1030">
          <cell r="A1030">
            <v>2531460</v>
          </cell>
          <cell r="B1030" t="str">
            <v>玉溪市中级人民法院</v>
          </cell>
          <cell r="C1030" t="str">
            <v>2531460</v>
          </cell>
          <cell r="D1030">
            <v>1</v>
          </cell>
          <cell r="E1030">
            <v>1</v>
          </cell>
          <cell r="F1030">
            <v>0</v>
          </cell>
        </row>
        <row r="1031">
          <cell r="A1031">
            <v>2531471</v>
          </cell>
          <cell r="B1031" t="str">
            <v>楚雄州中级人民法院</v>
          </cell>
          <cell r="C1031" t="str">
            <v>2531471</v>
          </cell>
          <cell r="D1031">
            <v>1</v>
          </cell>
          <cell r="E1031">
            <v>1</v>
          </cell>
          <cell r="F1031">
            <v>1</v>
          </cell>
        </row>
        <row r="1032">
          <cell r="A1032">
            <v>2531472</v>
          </cell>
          <cell r="B1032" t="str">
            <v>楚雄州中级人民法院</v>
          </cell>
          <cell r="C1032" t="str">
            <v>2531472</v>
          </cell>
          <cell r="D1032">
            <v>1</v>
          </cell>
          <cell r="E1032">
            <v>1</v>
          </cell>
          <cell r="F1032">
            <v>0</v>
          </cell>
        </row>
        <row r="1033">
          <cell r="A1033">
            <v>2531478</v>
          </cell>
          <cell r="B1033" t="str">
            <v>红河州中级人民法院</v>
          </cell>
          <cell r="C1033" t="str">
            <v>2531478</v>
          </cell>
          <cell r="D1033">
            <v>1</v>
          </cell>
          <cell r="E1033">
            <v>1</v>
          </cell>
          <cell r="F1033">
            <v>0</v>
          </cell>
        </row>
        <row r="1034">
          <cell r="A1034">
            <v>2531479</v>
          </cell>
          <cell r="B1034" t="str">
            <v>红河州中级人民法院</v>
          </cell>
          <cell r="C1034" t="str">
            <v>2531479</v>
          </cell>
          <cell r="D1034">
            <v>1</v>
          </cell>
          <cell r="E1034">
            <v>1</v>
          </cell>
          <cell r="F1034">
            <v>1</v>
          </cell>
        </row>
        <row r="1035">
          <cell r="A1035">
            <v>2531498</v>
          </cell>
          <cell r="B1035" t="str">
            <v>德宏州中级人民法院</v>
          </cell>
          <cell r="C1035" t="str">
            <v>2531498</v>
          </cell>
          <cell r="D1035">
            <v>1</v>
          </cell>
          <cell r="E1035">
            <v>1</v>
          </cell>
          <cell r="F1035">
            <v>1</v>
          </cell>
        </row>
        <row r="1036">
          <cell r="A1036">
            <v>2531506</v>
          </cell>
          <cell r="B1036" t="str">
            <v>临沧市中级人民法院</v>
          </cell>
          <cell r="C1036" t="str">
            <v>2531506</v>
          </cell>
          <cell r="D1036">
            <v>1</v>
          </cell>
          <cell r="E1036">
            <v>1</v>
          </cell>
          <cell r="F1036">
            <v>1</v>
          </cell>
        </row>
        <row r="1037">
          <cell r="A1037">
            <v>2531514</v>
          </cell>
          <cell r="B1037" t="str">
            <v>曲靖市人民检察院</v>
          </cell>
          <cell r="C1037" t="str">
            <v>2531514</v>
          </cell>
          <cell r="D1037">
            <v>1</v>
          </cell>
          <cell r="E1037">
            <v>1</v>
          </cell>
          <cell r="F1037">
            <v>0</v>
          </cell>
        </row>
        <row r="1038">
          <cell r="A1038">
            <v>3530196</v>
          </cell>
          <cell r="B1038" t="str">
            <v>盘龙区委社会工作部</v>
          </cell>
          <cell r="C1038" t="str">
            <v>3530196</v>
          </cell>
          <cell r="D1038">
            <v>1</v>
          </cell>
          <cell r="E1038">
            <v>1</v>
          </cell>
          <cell r="F1038">
            <v>0</v>
          </cell>
        </row>
        <row r="1039">
          <cell r="A1039">
            <v>3530247</v>
          </cell>
          <cell r="B1039" t="str">
            <v>安宁市委组织部</v>
          </cell>
          <cell r="C1039" t="str">
            <v>3530247</v>
          </cell>
          <cell r="D1039">
            <v>1</v>
          </cell>
          <cell r="E1039">
            <v>1</v>
          </cell>
          <cell r="F1039">
            <v>1</v>
          </cell>
        </row>
        <row r="1040">
          <cell r="A1040">
            <v>3530259</v>
          </cell>
          <cell r="B1040" t="str">
            <v>安宁市农业综合行政执法大队</v>
          </cell>
          <cell r="C1040" t="str">
            <v>3530259</v>
          </cell>
          <cell r="D1040">
            <v>1</v>
          </cell>
          <cell r="E1040">
            <v>1</v>
          </cell>
          <cell r="F1040">
            <v>1</v>
          </cell>
        </row>
        <row r="1041">
          <cell r="A1041">
            <v>3530287</v>
          </cell>
          <cell r="B1041" t="str">
            <v>宜良县委社会工作部</v>
          </cell>
          <cell r="C1041" t="str">
            <v>3530287</v>
          </cell>
          <cell r="D1041">
            <v>1</v>
          </cell>
          <cell r="E1041">
            <v>1</v>
          </cell>
          <cell r="F1041">
            <v>1</v>
          </cell>
        </row>
        <row r="1042">
          <cell r="A1042">
            <v>3530289</v>
          </cell>
          <cell r="B1042" t="str">
            <v>宜良县公安局</v>
          </cell>
          <cell r="C1042" t="str">
            <v>3530289</v>
          </cell>
          <cell r="D1042">
            <v>1</v>
          </cell>
          <cell r="E1042">
            <v>1</v>
          </cell>
          <cell r="F1042">
            <v>0</v>
          </cell>
        </row>
        <row r="1043">
          <cell r="A1043">
            <v>3530291</v>
          </cell>
          <cell r="B1043" t="str">
            <v>宜良县公安局</v>
          </cell>
          <cell r="C1043" t="str">
            <v>3530291</v>
          </cell>
          <cell r="D1043">
            <v>1</v>
          </cell>
          <cell r="E1043">
            <v>1</v>
          </cell>
          <cell r="F1043">
            <v>1</v>
          </cell>
        </row>
        <row r="1044">
          <cell r="A1044">
            <v>3530297</v>
          </cell>
          <cell r="B1044" t="str">
            <v>宜良县农业综合行政执法大队</v>
          </cell>
          <cell r="C1044" t="str">
            <v>3530297</v>
          </cell>
          <cell r="D1044">
            <v>1</v>
          </cell>
          <cell r="E1044">
            <v>1</v>
          </cell>
          <cell r="F1044">
            <v>1</v>
          </cell>
        </row>
        <row r="1045">
          <cell r="A1045">
            <v>3530333</v>
          </cell>
          <cell r="B1045" t="str">
            <v>禄劝县农业农村局</v>
          </cell>
          <cell r="C1045" t="str">
            <v>3530333</v>
          </cell>
          <cell r="D1045">
            <v>1</v>
          </cell>
          <cell r="E1045">
            <v>1</v>
          </cell>
          <cell r="F1045">
            <v>0</v>
          </cell>
        </row>
        <row r="1046">
          <cell r="A1046">
            <v>3530336</v>
          </cell>
          <cell r="B1046" t="str">
            <v>寻甸县委办公室</v>
          </cell>
          <cell r="C1046" t="str">
            <v>3530336</v>
          </cell>
          <cell r="D1046">
            <v>1</v>
          </cell>
          <cell r="E1046">
            <v>1</v>
          </cell>
          <cell r="F1046">
            <v>1</v>
          </cell>
        </row>
        <row r="1047">
          <cell r="A1047">
            <v>3530341</v>
          </cell>
          <cell r="B1047" t="str">
            <v>寻甸县发展改革局</v>
          </cell>
          <cell r="C1047" t="str">
            <v>3530341</v>
          </cell>
          <cell r="D1047">
            <v>1</v>
          </cell>
          <cell r="E1047">
            <v>1</v>
          </cell>
          <cell r="F1047">
            <v>1</v>
          </cell>
        </row>
        <row r="1048">
          <cell r="A1048">
            <v>3530385</v>
          </cell>
          <cell r="B1048" t="str">
            <v>昭通市产业园区管委会大职位</v>
          </cell>
          <cell r="C1048" t="str">
            <v>3530385</v>
          </cell>
          <cell r="D1048">
            <v>2</v>
          </cell>
          <cell r="E1048">
            <v>2</v>
          </cell>
          <cell r="F1048">
            <v>1</v>
          </cell>
        </row>
        <row r="1049">
          <cell r="A1049">
            <v>3530390</v>
          </cell>
          <cell r="B1049" t="str">
            <v>昭通市昭阳区区级机关大职位01</v>
          </cell>
          <cell r="C1049" t="str">
            <v>3530390</v>
          </cell>
          <cell r="D1049">
            <v>3</v>
          </cell>
          <cell r="E1049">
            <v>3</v>
          </cell>
          <cell r="F1049">
            <v>2</v>
          </cell>
        </row>
        <row r="1050">
          <cell r="A1050">
            <v>3530399</v>
          </cell>
          <cell r="B1050" t="str">
            <v>巧家县搬迁安置局</v>
          </cell>
          <cell r="C1050" t="str">
            <v>3530399</v>
          </cell>
          <cell r="D1050">
            <v>1</v>
          </cell>
          <cell r="E1050">
            <v>1</v>
          </cell>
          <cell r="F1050">
            <v>0</v>
          </cell>
        </row>
        <row r="1051">
          <cell r="A1051">
            <v>3530400</v>
          </cell>
          <cell r="B1051" t="str">
            <v>巧家县财政绩效评价和票据管理中心</v>
          </cell>
          <cell r="C1051" t="str">
            <v>3530400</v>
          </cell>
          <cell r="D1051">
            <v>1</v>
          </cell>
          <cell r="E1051">
            <v>1</v>
          </cell>
          <cell r="F1051">
            <v>0</v>
          </cell>
        </row>
        <row r="1052">
          <cell r="A1052">
            <v>3530401</v>
          </cell>
          <cell r="B1052" t="str">
            <v>镇雄县委办公室</v>
          </cell>
          <cell r="C1052" t="str">
            <v>3530401</v>
          </cell>
          <cell r="D1052">
            <v>1</v>
          </cell>
          <cell r="E1052">
            <v>1</v>
          </cell>
          <cell r="F1052">
            <v>1</v>
          </cell>
        </row>
        <row r="1053">
          <cell r="A1053">
            <v>3530404</v>
          </cell>
          <cell r="B1053" t="str">
            <v>彝良县应急管理局</v>
          </cell>
          <cell r="C1053" t="str">
            <v>3530404</v>
          </cell>
          <cell r="D1053">
            <v>1</v>
          </cell>
          <cell r="E1053">
            <v>1</v>
          </cell>
          <cell r="F1053">
            <v>1</v>
          </cell>
        </row>
        <row r="1054">
          <cell r="A1054">
            <v>3530405</v>
          </cell>
          <cell r="B1054" t="str">
            <v>彝良县应急管理局</v>
          </cell>
          <cell r="C1054" t="str">
            <v>3530405</v>
          </cell>
          <cell r="D1054">
            <v>1</v>
          </cell>
          <cell r="E1054">
            <v>1</v>
          </cell>
          <cell r="F1054">
            <v>0</v>
          </cell>
        </row>
        <row r="1055">
          <cell r="A1055">
            <v>3530408</v>
          </cell>
          <cell r="B1055" t="str">
            <v>大关县财政局</v>
          </cell>
          <cell r="C1055" t="str">
            <v>3530408</v>
          </cell>
          <cell r="D1055">
            <v>1</v>
          </cell>
          <cell r="E1055">
            <v>1</v>
          </cell>
          <cell r="F1055">
            <v>0</v>
          </cell>
        </row>
        <row r="1056">
          <cell r="A1056">
            <v>3530419</v>
          </cell>
          <cell r="B1056" t="str">
            <v>威信县住房和城乡建设局</v>
          </cell>
          <cell r="C1056" t="str">
            <v>3530419</v>
          </cell>
          <cell r="D1056">
            <v>1</v>
          </cell>
          <cell r="E1056">
            <v>1</v>
          </cell>
          <cell r="F1056">
            <v>0</v>
          </cell>
        </row>
        <row r="1057">
          <cell r="A1057">
            <v>3530421</v>
          </cell>
          <cell r="B1057" t="str">
            <v>盐津县政务服务管理局</v>
          </cell>
          <cell r="C1057" t="str">
            <v>3530421</v>
          </cell>
          <cell r="D1057">
            <v>1</v>
          </cell>
          <cell r="E1057">
            <v>1</v>
          </cell>
          <cell r="F1057">
            <v>0</v>
          </cell>
        </row>
        <row r="1058">
          <cell r="A1058">
            <v>3530499</v>
          </cell>
          <cell r="B1058" t="str">
            <v>师宗县综合行政执法局</v>
          </cell>
          <cell r="C1058" t="str">
            <v>3530499</v>
          </cell>
          <cell r="D1058">
            <v>1</v>
          </cell>
          <cell r="E1058">
            <v>1</v>
          </cell>
          <cell r="F1058">
            <v>0</v>
          </cell>
        </row>
        <row r="1059">
          <cell r="A1059">
            <v>3530505</v>
          </cell>
          <cell r="B1059" t="str">
            <v>罗平县委办公室</v>
          </cell>
          <cell r="C1059" t="str">
            <v>3530505</v>
          </cell>
          <cell r="D1059">
            <v>1</v>
          </cell>
          <cell r="E1059">
            <v>1</v>
          </cell>
          <cell r="F1059">
            <v>0</v>
          </cell>
        </row>
        <row r="1060">
          <cell r="A1060">
            <v>3530519</v>
          </cell>
          <cell r="B1060" t="str">
            <v>罗平县卫生健康局</v>
          </cell>
          <cell r="C1060" t="str">
            <v>3530519</v>
          </cell>
          <cell r="D1060">
            <v>1</v>
          </cell>
          <cell r="E1060">
            <v>1</v>
          </cell>
          <cell r="F1060">
            <v>1</v>
          </cell>
        </row>
        <row r="1061">
          <cell r="A1061">
            <v>3530521</v>
          </cell>
          <cell r="B1061" t="str">
            <v>罗平县委组织部党员教育中心</v>
          </cell>
          <cell r="C1061" t="str">
            <v>3530521</v>
          </cell>
          <cell r="D1061">
            <v>1</v>
          </cell>
          <cell r="E1061">
            <v>1</v>
          </cell>
          <cell r="F1061">
            <v>1</v>
          </cell>
        </row>
        <row r="1062">
          <cell r="A1062">
            <v>3530524</v>
          </cell>
          <cell r="B1062" t="str">
            <v>罗平县投资促进局</v>
          </cell>
          <cell r="C1062" t="str">
            <v>3530524</v>
          </cell>
          <cell r="D1062">
            <v>1</v>
          </cell>
          <cell r="E1062">
            <v>1</v>
          </cell>
          <cell r="F1062">
            <v>0</v>
          </cell>
        </row>
        <row r="1063">
          <cell r="A1063">
            <v>3530525</v>
          </cell>
          <cell r="B1063" t="str">
            <v>罗平县投资促进局</v>
          </cell>
          <cell r="C1063" t="str">
            <v>3530525</v>
          </cell>
          <cell r="D1063">
            <v>1</v>
          </cell>
          <cell r="E1063">
            <v>1</v>
          </cell>
          <cell r="F1063">
            <v>0</v>
          </cell>
        </row>
        <row r="1064">
          <cell r="A1064">
            <v>3530531</v>
          </cell>
          <cell r="B1064" t="str">
            <v>富源县纪委监委</v>
          </cell>
          <cell r="C1064" t="str">
            <v>3530531</v>
          </cell>
          <cell r="D1064">
            <v>1</v>
          </cell>
          <cell r="E1064">
            <v>1</v>
          </cell>
          <cell r="F1064">
            <v>0</v>
          </cell>
        </row>
        <row r="1065">
          <cell r="A1065">
            <v>3530535</v>
          </cell>
          <cell r="B1065" t="str">
            <v>富源县人民政府办公室</v>
          </cell>
          <cell r="C1065" t="str">
            <v>3530535</v>
          </cell>
          <cell r="D1065">
            <v>1</v>
          </cell>
          <cell r="E1065">
            <v>1</v>
          </cell>
          <cell r="F1065">
            <v>0</v>
          </cell>
        </row>
        <row r="1066">
          <cell r="A1066">
            <v>3530544</v>
          </cell>
          <cell r="B1066" t="str">
            <v>富源县司法局</v>
          </cell>
          <cell r="C1066" t="str">
            <v>3530544</v>
          </cell>
          <cell r="D1066">
            <v>1</v>
          </cell>
          <cell r="E1066">
            <v>1</v>
          </cell>
          <cell r="F1066">
            <v>1</v>
          </cell>
        </row>
        <row r="1067">
          <cell r="A1067">
            <v>3530546</v>
          </cell>
          <cell r="B1067" t="str">
            <v>富源县投资促进局</v>
          </cell>
          <cell r="C1067" t="str">
            <v>3530546</v>
          </cell>
          <cell r="D1067">
            <v>1</v>
          </cell>
          <cell r="E1067">
            <v>1</v>
          </cell>
          <cell r="F1067">
            <v>0</v>
          </cell>
        </row>
        <row r="1068">
          <cell r="A1068">
            <v>3530568</v>
          </cell>
          <cell r="B1068" t="str">
            <v>玉溪市县（市、区）纪委监委大职位03</v>
          </cell>
          <cell r="C1068" t="str">
            <v>3530568</v>
          </cell>
          <cell r="D1068">
            <v>2</v>
          </cell>
          <cell r="E1068">
            <v>2</v>
          </cell>
          <cell r="F1068">
            <v>1</v>
          </cell>
        </row>
        <row r="1069">
          <cell r="A1069">
            <v>3530583</v>
          </cell>
          <cell r="B1069" t="str">
            <v>玉溪市县（市、区）市场监督管理局大职位04</v>
          </cell>
          <cell r="C1069" t="str">
            <v>3530583</v>
          </cell>
          <cell r="D1069">
            <v>2</v>
          </cell>
          <cell r="E1069">
            <v>2</v>
          </cell>
          <cell r="F1069">
            <v>1</v>
          </cell>
        </row>
        <row r="1070">
          <cell r="A1070">
            <v>3530589</v>
          </cell>
          <cell r="B1070" t="str">
            <v>玉溪市县（市、区）应急管理综合行政执法大队大职位</v>
          </cell>
          <cell r="C1070" t="str">
            <v>3530589</v>
          </cell>
          <cell r="D1070">
            <v>4</v>
          </cell>
          <cell r="E1070">
            <v>4</v>
          </cell>
          <cell r="F1070">
            <v>2</v>
          </cell>
        </row>
        <row r="1071">
          <cell r="A1071">
            <v>3530606</v>
          </cell>
          <cell r="B1071" t="str">
            <v>江川区住房和城乡建设局</v>
          </cell>
          <cell r="C1071" t="str">
            <v>3530606</v>
          </cell>
          <cell r="D1071">
            <v>1</v>
          </cell>
          <cell r="E1071">
            <v>1</v>
          </cell>
          <cell r="F1071">
            <v>1</v>
          </cell>
        </row>
        <row r="1072">
          <cell r="A1072">
            <v>3530614</v>
          </cell>
          <cell r="B1072" t="str">
            <v>通海县综合行政执法局</v>
          </cell>
          <cell r="C1072" t="str">
            <v>3530614</v>
          </cell>
          <cell r="D1072">
            <v>1</v>
          </cell>
          <cell r="E1072">
            <v>1</v>
          </cell>
          <cell r="F1072">
            <v>0</v>
          </cell>
        </row>
        <row r="1073">
          <cell r="A1073">
            <v>3530616</v>
          </cell>
          <cell r="B1073" t="str">
            <v>华宁县自然资源局青龙自然资源所</v>
          </cell>
          <cell r="C1073" t="str">
            <v>3530616</v>
          </cell>
          <cell r="D1073">
            <v>1</v>
          </cell>
          <cell r="E1073">
            <v>1</v>
          </cell>
          <cell r="F1073">
            <v>1</v>
          </cell>
        </row>
        <row r="1074">
          <cell r="A1074">
            <v>3530625</v>
          </cell>
          <cell r="B1074" t="str">
            <v>峨山县住房和城乡建设局</v>
          </cell>
          <cell r="C1074" t="str">
            <v>3530625</v>
          </cell>
          <cell r="D1074">
            <v>1</v>
          </cell>
          <cell r="E1074">
            <v>1</v>
          </cell>
          <cell r="F1074">
            <v>0</v>
          </cell>
        </row>
        <row r="1075">
          <cell r="A1075">
            <v>3530627</v>
          </cell>
          <cell r="B1075" t="str">
            <v>峨山县社会保险中心</v>
          </cell>
          <cell r="C1075" t="str">
            <v>3530627</v>
          </cell>
          <cell r="D1075">
            <v>1</v>
          </cell>
          <cell r="E1075">
            <v>1</v>
          </cell>
          <cell r="F1075">
            <v>1</v>
          </cell>
        </row>
        <row r="1076">
          <cell r="A1076">
            <v>3530631</v>
          </cell>
          <cell r="B1076" t="str">
            <v>元江县民族宗教事务局</v>
          </cell>
          <cell r="C1076" t="str">
            <v>3530631</v>
          </cell>
          <cell r="D1076">
            <v>1</v>
          </cell>
          <cell r="E1076">
            <v>1</v>
          </cell>
          <cell r="F1076">
            <v>1</v>
          </cell>
        </row>
        <row r="1077">
          <cell r="A1077">
            <v>3530633</v>
          </cell>
          <cell r="B1077" t="str">
            <v>元江县教育体育局</v>
          </cell>
          <cell r="C1077" t="str">
            <v>3530633</v>
          </cell>
          <cell r="D1077">
            <v>1</v>
          </cell>
          <cell r="E1077">
            <v>1</v>
          </cell>
          <cell r="F1077">
            <v>0</v>
          </cell>
        </row>
        <row r="1078">
          <cell r="A1078">
            <v>3530635</v>
          </cell>
          <cell r="B1078" t="str">
            <v>云南元江产业园区管理委员会</v>
          </cell>
          <cell r="C1078" t="str">
            <v>3530635</v>
          </cell>
          <cell r="D1078">
            <v>1</v>
          </cell>
          <cell r="E1078">
            <v>1</v>
          </cell>
          <cell r="F1078">
            <v>1</v>
          </cell>
        </row>
        <row r="1079">
          <cell r="A1079">
            <v>3530660</v>
          </cell>
          <cell r="B1079" t="str">
            <v>隆阳区司法局</v>
          </cell>
          <cell r="C1079" t="str">
            <v>3530660</v>
          </cell>
          <cell r="D1079">
            <v>1</v>
          </cell>
          <cell r="E1079">
            <v>1</v>
          </cell>
          <cell r="F1079">
            <v>1</v>
          </cell>
        </row>
        <row r="1080">
          <cell r="A1080">
            <v>3530663</v>
          </cell>
          <cell r="B1080" t="str">
            <v>隆阳区财政局</v>
          </cell>
          <cell r="C1080" t="str">
            <v>3530663</v>
          </cell>
          <cell r="D1080">
            <v>1</v>
          </cell>
          <cell r="E1080">
            <v>1</v>
          </cell>
          <cell r="F1080">
            <v>1</v>
          </cell>
        </row>
        <row r="1081">
          <cell r="A1081">
            <v>3530668</v>
          </cell>
          <cell r="B1081" t="str">
            <v>隆阳区市场监督管理局</v>
          </cell>
          <cell r="C1081" t="str">
            <v>3530668</v>
          </cell>
          <cell r="D1081">
            <v>1</v>
          </cell>
          <cell r="E1081">
            <v>1</v>
          </cell>
          <cell r="F1081">
            <v>0</v>
          </cell>
        </row>
        <row r="1082">
          <cell r="A1082">
            <v>3530669</v>
          </cell>
          <cell r="B1082" t="str">
            <v>隆阳区市场监督管理局</v>
          </cell>
          <cell r="C1082" t="str">
            <v>3530669</v>
          </cell>
          <cell r="D1082">
            <v>1</v>
          </cell>
          <cell r="E1082">
            <v>1</v>
          </cell>
          <cell r="F1082">
            <v>1</v>
          </cell>
        </row>
        <row r="1083">
          <cell r="A1083">
            <v>3530675</v>
          </cell>
          <cell r="B1083" t="str">
            <v>施甸县县级机关大职位</v>
          </cell>
          <cell r="C1083" t="str">
            <v>3530675</v>
          </cell>
          <cell r="D1083">
            <v>2</v>
          </cell>
          <cell r="E1083">
            <v>2</v>
          </cell>
          <cell r="F1083">
            <v>2</v>
          </cell>
        </row>
        <row r="1084">
          <cell r="A1084">
            <v>3530680</v>
          </cell>
          <cell r="B1084" t="str">
            <v>施甸县农业农村局</v>
          </cell>
          <cell r="C1084" t="str">
            <v>3530680</v>
          </cell>
          <cell r="D1084">
            <v>1</v>
          </cell>
          <cell r="E1084">
            <v>1</v>
          </cell>
          <cell r="F1084">
            <v>0</v>
          </cell>
        </row>
        <row r="1085">
          <cell r="A1085">
            <v>3530682</v>
          </cell>
          <cell r="B1085" t="str">
            <v>施甸县林业和草原局</v>
          </cell>
          <cell r="C1085" t="str">
            <v>3530682</v>
          </cell>
          <cell r="D1085">
            <v>1</v>
          </cell>
          <cell r="E1085">
            <v>1</v>
          </cell>
          <cell r="F1085">
            <v>0</v>
          </cell>
        </row>
        <row r="1086">
          <cell r="A1086">
            <v>3530684</v>
          </cell>
          <cell r="B1086" t="str">
            <v>云南施甸产业园区管理委员会</v>
          </cell>
          <cell r="C1086" t="str">
            <v>3530684</v>
          </cell>
          <cell r="D1086">
            <v>1</v>
          </cell>
          <cell r="E1086">
            <v>1</v>
          </cell>
          <cell r="F1086">
            <v>1</v>
          </cell>
        </row>
        <row r="1087">
          <cell r="A1087">
            <v>3530689</v>
          </cell>
          <cell r="B1087" t="str">
            <v>腾冲市自然资源局固东自然资源管理所</v>
          </cell>
          <cell r="C1087" t="str">
            <v>3530689</v>
          </cell>
          <cell r="D1087">
            <v>1</v>
          </cell>
          <cell r="E1087">
            <v>1</v>
          </cell>
          <cell r="F1087">
            <v>0</v>
          </cell>
        </row>
        <row r="1088">
          <cell r="A1088">
            <v>3530694</v>
          </cell>
          <cell r="B1088" t="str">
            <v>龙陵县县级机关大职位03</v>
          </cell>
          <cell r="C1088" t="str">
            <v>3530694</v>
          </cell>
          <cell r="D1088">
            <v>2</v>
          </cell>
          <cell r="E1088">
            <v>2</v>
          </cell>
          <cell r="F1088">
            <v>2</v>
          </cell>
        </row>
        <row r="1089">
          <cell r="A1089">
            <v>3530701</v>
          </cell>
          <cell r="B1089" t="str">
            <v>昌宁县县级机关大职位02</v>
          </cell>
          <cell r="C1089" t="str">
            <v>3530701</v>
          </cell>
          <cell r="D1089">
            <v>2</v>
          </cell>
          <cell r="E1089">
            <v>2</v>
          </cell>
          <cell r="F1089">
            <v>1</v>
          </cell>
        </row>
        <row r="1090">
          <cell r="A1090">
            <v>3530702</v>
          </cell>
          <cell r="B1090" t="str">
            <v>中共昌宁县委社会工作部</v>
          </cell>
          <cell r="C1090" t="str">
            <v>3530702</v>
          </cell>
          <cell r="D1090">
            <v>1</v>
          </cell>
          <cell r="E1090">
            <v>1</v>
          </cell>
          <cell r="F1090">
            <v>1</v>
          </cell>
        </row>
        <row r="1091">
          <cell r="A1091">
            <v>3530706</v>
          </cell>
          <cell r="B1091" t="str">
            <v>昌宁县市场监督管理局</v>
          </cell>
          <cell r="C1091" t="str">
            <v>3530706</v>
          </cell>
          <cell r="D1091">
            <v>1</v>
          </cell>
          <cell r="E1091">
            <v>1</v>
          </cell>
          <cell r="F1091">
            <v>0</v>
          </cell>
        </row>
        <row r="1092">
          <cell r="A1092">
            <v>3530727</v>
          </cell>
          <cell r="B1092" t="str">
            <v>楚雄市委社会工作部</v>
          </cell>
          <cell r="C1092" t="str">
            <v>3530727</v>
          </cell>
          <cell r="D1092">
            <v>1</v>
          </cell>
          <cell r="E1092">
            <v>1</v>
          </cell>
          <cell r="F1092">
            <v>1</v>
          </cell>
        </row>
        <row r="1093">
          <cell r="A1093">
            <v>3530732</v>
          </cell>
          <cell r="B1093" t="str">
            <v>楚雄市财政局</v>
          </cell>
          <cell r="C1093" t="str">
            <v>3530732</v>
          </cell>
          <cell r="D1093">
            <v>1</v>
          </cell>
          <cell r="E1093">
            <v>1</v>
          </cell>
          <cell r="F1093">
            <v>1</v>
          </cell>
        </row>
        <row r="1094">
          <cell r="A1094">
            <v>3530751</v>
          </cell>
          <cell r="B1094" t="str">
            <v>双柏县委社会工作部</v>
          </cell>
          <cell r="C1094" t="str">
            <v>3530751</v>
          </cell>
          <cell r="D1094">
            <v>1</v>
          </cell>
          <cell r="E1094">
            <v>1</v>
          </cell>
          <cell r="F1094">
            <v>1</v>
          </cell>
        </row>
        <row r="1095">
          <cell r="A1095">
            <v>3530754</v>
          </cell>
          <cell r="B1095" t="str">
            <v>牟定县纪委监委</v>
          </cell>
          <cell r="C1095" t="str">
            <v>3530754</v>
          </cell>
          <cell r="D1095">
            <v>1</v>
          </cell>
          <cell r="E1095">
            <v>1</v>
          </cell>
          <cell r="F1095">
            <v>1</v>
          </cell>
        </row>
        <row r="1096">
          <cell r="A1096">
            <v>3530759</v>
          </cell>
          <cell r="B1096" t="str">
            <v>南华县委编办</v>
          </cell>
          <cell r="C1096" t="str">
            <v>3530759</v>
          </cell>
          <cell r="D1096">
            <v>1</v>
          </cell>
          <cell r="E1096">
            <v>1</v>
          </cell>
          <cell r="F1096">
            <v>0</v>
          </cell>
        </row>
        <row r="1097">
          <cell r="A1097">
            <v>3530760</v>
          </cell>
          <cell r="B1097" t="str">
            <v>南华县市场监督管理局龙川市场监督管理所</v>
          </cell>
          <cell r="C1097" t="str">
            <v>3530760</v>
          </cell>
          <cell r="D1097">
            <v>1</v>
          </cell>
          <cell r="E1097">
            <v>1</v>
          </cell>
          <cell r="F1097">
            <v>1</v>
          </cell>
        </row>
        <row r="1098">
          <cell r="A1098">
            <v>3530767</v>
          </cell>
          <cell r="B1098" t="str">
            <v>大姚县委组织部</v>
          </cell>
          <cell r="C1098" t="str">
            <v>3530767</v>
          </cell>
          <cell r="D1098">
            <v>1</v>
          </cell>
          <cell r="E1098">
            <v>1</v>
          </cell>
          <cell r="F1098">
            <v>0</v>
          </cell>
        </row>
        <row r="1099">
          <cell r="A1099">
            <v>3530771</v>
          </cell>
          <cell r="B1099" t="str">
            <v>大姚县工业信息化商务科学技术局</v>
          </cell>
          <cell r="C1099" t="str">
            <v>3530771</v>
          </cell>
          <cell r="D1099">
            <v>1</v>
          </cell>
          <cell r="E1099">
            <v>1</v>
          </cell>
          <cell r="F1099">
            <v>1</v>
          </cell>
        </row>
        <row r="1100">
          <cell r="A1100">
            <v>3530772</v>
          </cell>
          <cell r="B1100" t="str">
            <v>大姚县应急管理局</v>
          </cell>
          <cell r="C1100" t="str">
            <v>3530772</v>
          </cell>
          <cell r="D1100">
            <v>1</v>
          </cell>
          <cell r="E1100">
            <v>1</v>
          </cell>
          <cell r="F1100">
            <v>0</v>
          </cell>
        </row>
        <row r="1101">
          <cell r="A1101">
            <v>3530775</v>
          </cell>
          <cell r="B1101" t="str">
            <v>大姚县农业农村综合行政执法大队</v>
          </cell>
          <cell r="C1101" t="str">
            <v>3530775</v>
          </cell>
          <cell r="D1101">
            <v>1</v>
          </cell>
          <cell r="E1101">
            <v>1</v>
          </cell>
          <cell r="F1101">
            <v>0</v>
          </cell>
        </row>
        <row r="1102">
          <cell r="A1102">
            <v>3530776</v>
          </cell>
          <cell r="B1102" t="str">
            <v>永仁县委办公室</v>
          </cell>
          <cell r="C1102" t="str">
            <v>3530776</v>
          </cell>
          <cell r="D1102">
            <v>1</v>
          </cell>
          <cell r="E1102">
            <v>1</v>
          </cell>
          <cell r="F1102">
            <v>0</v>
          </cell>
        </row>
        <row r="1103">
          <cell r="A1103">
            <v>3530777</v>
          </cell>
          <cell r="B1103" t="str">
            <v>永仁县人民政府办公室</v>
          </cell>
          <cell r="C1103" t="str">
            <v>3530777</v>
          </cell>
          <cell r="D1103">
            <v>1</v>
          </cell>
          <cell r="E1103">
            <v>1</v>
          </cell>
          <cell r="F1103">
            <v>1</v>
          </cell>
        </row>
        <row r="1104">
          <cell r="A1104">
            <v>3530779</v>
          </cell>
          <cell r="B1104" t="str">
            <v>永仁县纪委监委</v>
          </cell>
          <cell r="C1104" t="str">
            <v>3530779</v>
          </cell>
          <cell r="D1104">
            <v>1</v>
          </cell>
          <cell r="E1104">
            <v>1</v>
          </cell>
          <cell r="F1104">
            <v>1</v>
          </cell>
        </row>
        <row r="1105">
          <cell r="A1105">
            <v>3530781</v>
          </cell>
          <cell r="B1105" t="str">
            <v>永仁县市场监督管理局</v>
          </cell>
          <cell r="C1105" t="str">
            <v>3530781</v>
          </cell>
          <cell r="D1105">
            <v>1</v>
          </cell>
          <cell r="E1105">
            <v>1</v>
          </cell>
          <cell r="F1105">
            <v>1</v>
          </cell>
        </row>
        <row r="1106">
          <cell r="A1106">
            <v>3530786</v>
          </cell>
          <cell r="B1106" t="str">
            <v>元谋县委组织部</v>
          </cell>
          <cell r="C1106" t="str">
            <v>3530786</v>
          </cell>
          <cell r="D1106">
            <v>1</v>
          </cell>
          <cell r="E1106">
            <v>1</v>
          </cell>
          <cell r="F1106">
            <v>0</v>
          </cell>
        </row>
        <row r="1107">
          <cell r="A1107">
            <v>3530792</v>
          </cell>
          <cell r="B1107" t="str">
            <v>武定县纪委监委</v>
          </cell>
          <cell r="C1107" t="str">
            <v>3530792</v>
          </cell>
          <cell r="D1107">
            <v>1</v>
          </cell>
          <cell r="E1107">
            <v>1</v>
          </cell>
          <cell r="F1107">
            <v>1</v>
          </cell>
        </row>
        <row r="1108">
          <cell r="A1108">
            <v>3530798</v>
          </cell>
          <cell r="B1108" t="str">
            <v>武定县搬迁安置办公室</v>
          </cell>
          <cell r="C1108" t="str">
            <v>3530798</v>
          </cell>
          <cell r="D1108">
            <v>1</v>
          </cell>
          <cell r="E1108">
            <v>1</v>
          </cell>
          <cell r="F1108">
            <v>0</v>
          </cell>
        </row>
        <row r="1109">
          <cell r="A1109">
            <v>3530827</v>
          </cell>
          <cell r="B1109" t="str">
            <v>个旧市卫生健康局</v>
          </cell>
          <cell r="C1109" t="str">
            <v>3530827</v>
          </cell>
          <cell r="D1109">
            <v>1</v>
          </cell>
          <cell r="E1109">
            <v>1</v>
          </cell>
          <cell r="F1109">
            <v>0</v>
          </cell>
        </row>
        <row r="1110">
          <cell r="A1110">
            <v>3530830</v>
          </cell>
          <cell r="B1110" t="str">
            <v>个旧市农业综合行政执法大队</v>
          </cell>
          <cell r="C1110" t="str">
            <v>3530830</v>
          </cell>
          <cell r="D1110">
            <v>1</v>
          </cell>
          <cell r="E1110">
            <v>1</v>
          </cell>
          <cell r="F1110">
            <v>1</v>
          </cell>
        </row>
        <row r="1111">
          <cell r="A1111">
            <v>3530834</v>
          </cell>
          <cell r="B1111" t="str">
            <v>开远市工业商务和信息化局</v>
          </cell>
          <cell r="C1111" t="str">
            <v>3530834</v>
          </cell>
          <cell r="D1111">
            <v>1</v>
          </cell>
          <cell r="E1111">
            <v>1</v>
          </cell>
          <cell r="F1111">
            <v>0</v>
          </cell>
        </row>
        <row r="1112">
          <cell r="A1112">
            <v>3530838</v>
          </cell>
          <cell r="B1112" t="str">
            <v>开远市市场监督管理局东城市场监督管理所</v>
          </cell>
          <cell r="C1112" t="str">
            <v>3530838</v>
          </cell>
          <cell r="D1112">
            <v>1</v>
          </cell>
          <cell r="E1112">
            <v>1</v>
          </cell>
          <cell r="F1112">
            <v>0</v>
          </cell>
        </row>
        <row r="1113">
          <cell r="A1113">
            <v>3530843</v>
          </cell>
          <cell r="B1113" t="str">
            <v>建水县纪委监委</v>
          </cell>
          <cell r="C1113" t="str">
            <v>3530843</v>
          </cell>
          <cell r="D1113">
            <v>1</v>
          </cell>
          <cell r="E1113">
            <v>1</v>
          </cell>
          <cell r="F1113">
            <v>1</v>
          </cell>
        </row>
        <row r="1114">
          <cell r="A1114">
            <v>3530850</v>
          </cell>
          <cell r="B1114" t="str">
            <v>建水县市场监督管理局曲江市场监督管理所</v>
          </cell>
          <cell r="C1114" t="str">
            <v>3530850</v>
          </cell>
          <cell r="D1114">
            <v>1</v>
          </cell>
          <cell r="E1114">
            <v>1</v>
          </cell>
          <cell r="F1114">
            <v>1</v>
          </cell>
        </row>
        <row r="1115">
          <cell r="A1115">
            <v>3530856</v>
          </cell>
          <cell r="B1115" t="str">
            <v>石屏县市场监督管理局</v>
          </cell>
          <cell r="C1115" t="str">
            <v>3530856</v>
          </cell>
          <cell r="D1115">
            <v>1</v>
          </cell>
          <cell r="E1115">
            <v>1</v>
          </cell>
          <cell r="F1115">
            <v>0</v>
          </cell>
        </row>
        <row r="1116">
          <cell r="A1116">
            <v>3530864</v>
          </cell>
          <cell r="B1116" t="str">
            <v>泸西县委社会工作部</v>
          </cell>
          <cell r="C1116" t="str">
            <v>3530864</v>
          </cell>
          <cell r="D1116">
            <v>1</v>
          </cell>
          <cell r="E1116">
            <v>1</v>
          </cell>
          <cell r="F1116">
            <v>1</v>
          </cell>
        </row>
        <row r="1117">
          <cell r="A1117">
            <v>3530865</v>
          </cell>
          <cell r="B1117" t="str">
            <v>泸西县发展和改革局</v>
          </cell>
          <cell r="C1117" t="str">
            <v>3530865</v>
          </cell>
          <cell r="D1117">
            <v>1</v>
          </cell>
          <cell r="E1117">
            <v>1</v>
          </cell>
          <cell r="F1117">
            <v>1</v>
          </cell>
        </row>
        <row r="1118">
          <cell r="A1118">
            <v>3530866</v>
          </cell>
          <cell r="B1118" t="str">
            <v>泸西县工业商务和信息化局</v>
          </cell>
          <cell r="C1118" t="str">
            <v>3530866</v>
          </cell>
          <cell r="D1118">
            <v>1</v>
          </cell>
          <cell r="E1118">
            <v>1</v>
          </cell>
          <cell r="F1118">
            <v>1</v>
          </cell>
        </row>
        <row r="1119">
          <cell r="A1119">
            <v>3530867</v>
          </cell>
          <cell r="B1119" t="str">
            <v>红河县县级机关大职位01</v>
          </cell>
          <cell r="C1119" t="str">
            <v>3530867</v>
          </cell>
          <cell r="D1119">
            <v>2</v>
          </cell>
          <cell r="E1119">
            <v>2</v>
          </cell>
          <cell r="F1119">
            <v>1</v>
          </cell>
        </row>
        <row r="1120">
          <cell r="A1120">
            <v>3530880</v>
          </cell>
          <cell r="B1120" t="str">
            <v>金平县纪委监委</v>
          </cell>
          <cell r="C1120" t="str">
            <v>3530880</v>
          </cell>
          <cell r="D1120">
            <v>1</v>
          </cell>
          <cell r="E1120">
            <v>1</v>
          </cell>
          <cell r="F1120">
            <v>0</v>
          </cell>
        </row>
        <row r="1121">
          <cell r="A1121">
            <v>3530884</v>
          </cell>
          <cell r="B1121" t="str">
            <v>屏边县委党校</v>
          </cell>
          <cell r="C1121" t="str">
            <v>3530884</v>
          </cell>
          <cell r="D1121">
            <v>1</v>
          </cell>
          <cell r="E1121">
            <v>1</v>
          </cell>
          <cell r="F1121">
            <v>1</v>
          </cell>
        </row>
        <row r="1122">
          <cell r="A1122">
            <v>3530887</v>
          </cell>
          <cell r="B1122" t="str">
            <v>河口县委宣传部</v>
          </cell>
          <cell r="C1122" t="str">
            <v>3530887</v>
          </cell>
          <cell r="D1122">
            <v>1</v>
          </cell>
          <cell r="E1122">
            <v>1</v>
          </cell>
          <cell r="F1122">
            <v>1</v>
          </cell>
        </row>
        <row r="1123">
          <cell r="A1123">
            <v>3530888</v>
          </cell>
          <cell r="B1123" t="str">
            <v>河口县县级机关大职位01</v>
          </cell>
          <cell r="C1123" t="str">
            <v>3530888</v>
          </cell>
          <cell r="D1123">
            <v>4</v>
          </cell>
          <cell r="E1123">
            <v>4</v>
          </cell>
          <cell r="F1123">
            <v>2</v>
          </cell>
        </row>
        <row r="1124">
          <cell r="A1124">
            <v>3530891</v>
          </cell>
          <cell r="B1124" t="str">
            <v>河口县商务局</v>
          </cell>
          <cell r="C1124" t="str">
            <v>3530891</v>
          </cell>
          <cell r="D1124">
            <v>1</v>
          </cell>
          <cell r="E1124">
            <v>1</v>
          </cell>
          <cell r="F1124">
            <v>1</v>
          </cell>
        </row>
        <row r="1125">
          <cell r="A1125">
            <v>3530932</v>
          </cell>
          <cell r="B1125" t="str">
            <v>中共西畴县纪委县监委派驻机构</v>
          </cell>
          <cell r="C1125" t="str">
            <v>3530932</v>
          </cell>
          <cell r="D1125">
            <v>1</v>
          </cell>
          <cell r="E1125">
            <v>1</v>
          </cell>
          <cell r="F1125">
            <v>0</v>
          </cell>
        </row>
        <row r="1126">
          <cell r="A1126">
            <v>3530937</v>
          </cell>
          <cell r="B1126" t="str">
            <v>西畴县水务局</v>
          </cell>
          <cell r="C1126" t="str">
            <v>3530937</v>
          </cell>
          <cell r="D1126">
            <v>1</v>
          </cell>
          <cell r="E1126">
            <v>1</v>
          </cell>
          <cell r="F1126">
            <v>1</v>
          </cell>
        </row>
        <row r="1127">
          <cell r="A1127">
            <v>3530940</v>
          </cell>
          <cell r="B1127" t="str">
            <v>西畴县林业和草原局</v>
          </cell>
          <cell r="C1127" t="str">
            <v>3530940</v>
          </cell>
          <cell r="D1127">
            <v>1</v>
          </cell>
          <cell r="E1127">
            <v>1</v>
          </cell>
          <cell r="F1127">
            <v>1</v>
          </cell>
        </row>
        <row r="1128">
          <cell r="A1128">
            <v>3530941</v>
          </cell>
          <cell r="B1128" t="str">
            <v>西畴县公安局</v>
          </cell>
          <cell r="C1128" t="str">
            <v>3530941</v>
          </cell>
          <cell r="D1128">
            <v>1</v>
          </cell>
          <cell r="E1128">
            <v>1</v>
          </cell>
          <cell r="F1128">
            <v>0</v>
          </cell>
        </row>
        <row r="1129">
          <cell r="A1129">
            <v>3530959</v>
          </cell>
          <cell r="B1129" t="str">
            <v>中共马关县纪委县监委机关</v>
          </cell>
          <cell r="C1129" t="str">
            <v>3530959</v>
          </cell>
          <cell r="D1129">
            <v>1</v>
          </cell>
          <cell r="E1129">
            <v>1</v>
          </cell>
          <cell r="F1129">
            <v>1</v>
          </cell>
        </row>
        <row r="1130">
          <cell r="A1130">
            <v>3530962</v>
          </cell>
          <cell r="B1130" t="str">
            <v>马关县卫生健康局</v>
          </cell>
          <cell r="C1130" t="str">
            <v>3530962</v>
          </cell>
          <cell r="D1130">
            <v>1</v>
          </cell>
          <cell r="E1130">
            <v>1</v>
          </cell>
          <cell r="F1130">
            <v>0</v>
          </cell>
        </row>
        <row r="1131">
          <cell r="A1131">
            <v>3530963</v>
          </cell>
          <cell r="B1131" t="str">
            <v>马关县人民政府办公室</v>
          </cell>
          <cell r="C1131" t="str">
            <v>3530963</v>
          </cell>
          <cell r="D1131">
            <v>1</v>
          </cell>
          <cell r="E1131">
            <v>1</v>
          </cell>
          <cell r="F1131">
            <v>1</v>
          </cell>
        </row>
        <row r="1132">
          <cell r="A1132">
            <v>3530966</v>
          </cell>
          <cell r="B1132" t="str">
            <v>马关县公安局</v>
          </cell>
          <cell r="C1132" t="str">
            <v>3530966</v>
          </cell>
          <cell r="D1132">
            <v>1</v>
          </cell>
          <cell r="E1132">
            <v>1</v>
          </cell>
          <cell r="F1132">
            <v>1</v>
          </cell>
        </row>
        <row r="1133">
          <cell r="A1133">
            <v>3530967</v>
          </cell>
          <cell r="B1133" t="str">
            <v>马关县公安局</v>
          </cell>
          <cell r="C1133" t="str">
            <v>3530967</v>
          </cell>
          <cell r="D1133">
            <v>1</v>
          </cell>
          <cell r="E1133">
            <v>1</v>
          </cell>
          <cell r="F1133">
            <v>1</v>
          </cell>
        </row>
        <row r="1134">
          <cell r="A1134">
            <v>3530969</v>
          </cell>
          <cell r="B1134" t="str">
            <v>中共丘北县委办公室</v>
          </cell>
          <cell r="C1134" t="str">
            <v>3530969</v>
          </cell>
          <cell r="D1134">
            <v>1</v>
          </cell>
          <cell r="E1134">
            <v>1</v>
          </cell>
          <cell r="F1134">
            <v>1</v>
          </cell>
        </row>
        <row r="1135">
          <cell r="A1135">
            <v>3530980</v>
          </cell>
          <cell r="B1135" t="str">
            <v>中共广南县委办公室</v>
          </cell>
          <cell r="C1135" t="str">
            <v>3530980</v>
          </cell>
          <cell r="D1135">
            <v>1</v>
          </cell>
          <cell r="E1135">
            <v>1</v>
          </cell>
          <cell r="F1135">
            <v>1</v>
          </cell>
        </row>
        <row r="1136">
          <cell r="A1136">
            <v>3530982</v>
          </cell>
          <cell r="B1136" t="str">
            <v>广南县人民政府办公室</v>
          </cell>
          <cell r="C1136" t="str">
            <v>3530982</v>
          </cell>
          <cell r="D1136">
            <v>1</v>
          </cell>
          <cell r="E1136">
            <v>1</v>
          </cell>
          <cell r="F1136">
            <v>1</v>
          </cell>
        </row>
        <row r="1137">
          <cell r="A1137">
            <v>3530985</v>
          </cell>
          <cell r="B1137" t="str">
            <v>中共广南县委组织部</v>
          </cell>
          <cell r="C1137" t="str">
            <v>3530985</v>
          </cell>
          <cell r="D1137">
            <v>1</v>
          </cell>
          <cell r="E1137">
            <v>1</v>
          </cell>
          <cell r="F1137">
            <v>1</v>
          </cell>
        </row>
        <row r="1138">
          <cell r="A1138">
            <v>3530990</v>
          </cell>
          <cell r="B1138" t="str">
            <v>广南县卫生健康局</v>
          </cell>
          <cell r="C1138" t="str">
            <v>3530990</v>
          </cell>
          <cell r="D1138">
            <v>1</v>
          </cell>
          <cell r="E1138">
            <v>1</v>
          </cell>
          <cell r="F1138">
            <v>1</v>
          </cell>
        </row>
        <row r="1139">
          <cell r="A1139">
            <v>3530992</v>
          </cell>
          <cell r="B1139" t="str">
            <v>中共富宁县委组织部</v>
          </cell>
          <cell r="C1139" t="str">
            <v>3530992</v>
          </cell>
          <cell r="D1139">
            <v>1</v>
          </cell>
          <cell r="E1139">
            <v>1</v>
          </cell>
          <cell r="F1139">
            <v>1</v>
          </cell>
        </row>
        <row r="1140">
          <cell r="A1140">
            <v>3530994</v>
          </cell>
          <cell r="B1140" t="str">
            <v>中共富宁县委政法委</v>
          </cell>
          <cell r="C1140" t="str">
            <v>3530994</v>
          </cell>
          <cell r="D1140">
            <v>1</v>
          </cell>
          <cell r="E1140">
            <v>1</v>
          </cell>
          <cell r="F1140">
            <v>1</v>
          </cell>
        </row>
        <row r="1141">
          <cell r="A1141">
            <v>3530996</v>
          </cell>
          <cell r="B1141" t="str">
            <v>富宁县发展和改革局</v>
          </cell>
          <cell r="C1141" t="str">
            <v>3530996</v>
          </cell>
          <cell r="D1141">
            <v>1</v>
          </cell>
          <cell r="E1141">
            <v>1</v>
          </cell>
          <cell r="F1141">
            <v>1</v>
          </cell>
        </row>
        <row r="1142">
          <cell r="A1142">
            <v>3530997</v>
          </cell>
          <cell r="B1142" t="str">
            <v>富宁县教育体育局</v>
          </cell>
          <cell r="C1142" t="str">
            <v>3530997</v>
          </cell>
          <cell r="D1142">
            <v>1</v>
          </cell>
          <cell r="E1142">
            <v>1</v>
          </cell>
          <cell r="F1142">
            <v>1</v>
          </cell>
        </row>
        <row r="1143">
          <cell r="A1143">
            <v>3530998</v>
          </cell>
          <cell r="B1143" t="str">
            <v>富宁县财政局</v>
          </cell>
          <cell r="C1143" t="str">
            <v>3530998</v>
          </cell>
          <cell r="D1143">
            <v>1</v>
          </cell>
          <cell r="E1143">
            <v>1</v>
          </cell>
          <cell r="F1143">
            <v>1</v>
          </cell>
        </row>
        <row r="1144">
          <cell r="A1144">
            <v>3530999</v>
          </cell>
          <cell r="B1144" t="str">
            <v>富宁县农业农村和科学技术局</v>
          </cell>
          <cell r="C1144" t="str">
            <v>3530999</v>
          </cell>
          <cell r="D1144">
            <v>1</v>
          </cell>
          <cell r="E1144">
            <v>1</v>
          </cell>
          <cell r="F1144">
            <v>1</v>
          </cell>
        </row>
        <row r="1145">
          <cell r="A1145">
            <v>3531001</v>
          </cell>
          <cell r="B1145" t="str">
            <v>富宁县卫生健康局</v>
          </cell>
          <cell r="C1145" t="str">
            <v>3531001</v>
          </cell>
          <cell r="D1145">
            <v>1</v>
          </cell>
          <cell r="E1145">
            <v>1</v>
          </cell>
          <cell r="F1145">
            <v>1</v>
          </cell>
        </row>
        <row r="1146">
          <cell r="A1146">
            <v>3531002</v>
          </cell>
          <cell r="B1146" t="str">
            <v>富宁县市场监督管理局</v>
          </cell>
          <cell r="C1146" t="str">
            <v>3531002</v>
          </cell>
          <cell r="D1146">
            <v>1</v>
          </cell>
          <cell r="E1146">
            <v>1</v>
          </cell>
          <cell r="F1146">
            <v>0</v>
          </cell>
        </row>
        <row r="1147">
          <cell r="A1147">
            <v>3531027</v>
          </cell>
          <cell r="B1147" t="str">
            <v>思茅区商务局</v>
          </cell>
          <cell r="C1147" t="str">
            <v>3531027</v>
          </cell>
          <cell r="D1147">
            <v>1</v>
          </cell>
          <cell r="E1147">
            <v>1</v>
          </cell>
          <cell r="F1147">
            <v>0</v>
          </cell>
        </row>
        <row r="1148">
          <cell r="A1148">
            <v>3531031</v>
          </cell>
          <cell r="B1148" t="str">
            <v>思茅区综合行政执法局</v>
          </cell>
          <cell r="C1148" t="str">
            <v>3531031</v>
          </cell>
          <cell r="D1148">
            <v>1</v>
          </cell>
          <cell r="E1148">
            <v>1</v>
          </cell>
          <cell r="F1148">
            <v>0</v>
          </cell>
        </row>
        <row r="1149">
          <cell r="A1149">
            <v>3531034</v>
          </cell>
          <cell r="B1149" t="str">
            <v>中共思茅区委组织部党员教育中心</v>
          </cell>
          <cell r="C1149" t="str">
            <v>3531034</v>
          </cell>
          <cell r="D1149">
            <v>1</v>
          </cell>
          <cell r="E1149">
            <v>1</v>
          </cell>
          <cell r="F1149">
            <v>1</v>
          </cell>
        </row>
        <row r="1150">
          <cell r="A1150">
            <v>3531035</v>
          </cell>
          <cell r="B1150" t="str">
            <v>思茅区财政绩效评价中心</v>
          </cell>
          <cell r="C1150" t="str">
            <v>3531035</v>
          </cell>
          <cell r="D1150">
            <v>1</v>
          </cell>
          <cell r="E1150">
            <v>1</v>
          </cell>
          <cell r="F1150">
            <v>1</v>
          </cell>
        </row>
        <row r="1151">
          <cell r="A1151">
            <v>3531039</v>
          </cell>
          <cell r="B1151" t="str">
            <v>宁洱县发展和改革局</v>
          </cell>
          <cell r="C1151" t="str">
            <v>3531039</v>
          </cell>
          <cell r="D1151">
            <v>1</v>
          </cell>
          <cell r="E1151">
            <v>1</v>
          </cell>
          <cell r="F1151">
            <v>1</v>
          </cell>
        </row>
        <row r="1152">
          <cell r="A1152">
            <v>3531040</v>
          </cell>
          <cell r="B1152" t="str">
            <v>宁洱县发展和改革局</v>
          </cell>
          <cell r="C1152" t="str">
            <v>3531040</v>
          </cell>
          <cell r="D1152">
            <v>1</v>
          </cell>
          <cell r="E1152">
            <v>1</v>
          </cell>
          <cell r="F1152">
            <v>0</v>
          </cell>
        </row>
        <row r="1153">
          <cell r="A1153">
            <v>3531042</v>
          </cell>
          <cell r="B1153" t="str">
            <v>宁洱县财政局</v>
          </cell>
          <cell r="C1153" t="str">
            <v>3531042</v>
          </cell>
          <cell r="D1153">
            <v>1</v>
          </cell>
          <cell r="E1153">
            <v>1</v>
          </cell>
          <cell r="F1153">
            <v>1</v>
          </cell>
        </row>
        <row r="1154">
          <cell r="A1154">
            <v>3531043</v>
          </cell>
          <cell r="B1154" t="str">
            <v>宁洱县农业农村和科学技术局</v>
          </cell>
          <cell r="C1154" t="str">
            <v>3531043</v>
          </cell>
          <cell r="D1154">
            <v>1</v>
          </cell>
          <cell r="E1154">
            <v>1</v>
          </cell>
          <cell r="F1154">
            <v>1</v>
          </cell>
        </row>
        <row r="1155">
          <cell r="A1155">
            <v>3531045</v>
          </cell>
          <cell r="B1155" t="str">
            <v>宁洱县林业和草原局</v>
          </cell>
          <cell r="C1155" t="str">
            <v>3531045</v>
          </cell>
          <cell r="D1155">
            <v>1</v>
          </cell>
          <cell r="E1155">
            <v>1</v>
          </cell>
          <cell r="F1155">
            <v>1</v>
          </cell>
        </row>
        <row r="1156">
          <cell r="A1156">
            <v>3531051</v>
          </cell>
          <cell r="B1156" t="str">
            <v>墨江县县级机关大职位02</v>
          </cell>
          <cell r="C1156" t="str">
            <v>3531051</v>
          </cell>
          <cell r="D1156">
            <v>3</v>
          </cell>
          <cell r="E1156">
            <v>3</v>
          </cell>
          <cell r="F1156">
            <v>1</v>
          </cell>
        </row>
        <row r="1157">
          <cell r="A1157">
            <v>3531055</v>
          </cell>
          <cell r="B1157" t="str">
            <v>墨江县财政局</v>
          </cell>
          <cell r="C1157" t="str">
            <v>3531055</v>
          </cell>
          <cell r="D1157">
            <v>1</v>
          </cell>
          <cell r="E1157">
            <v>1</v>
          </cell>
          <cell r="F1157">
            <v>0</v>
          </cell>
        </row>
        <row r="1158">
          <cell r="A1158">
            <v>3531056</v>
          </cell>
          <cell r="B1158" t="str">
            <v>墨江县财政局</v>
          </cell>
          <cell r="C1158" t="str">
            <v>3531056</v>
          </cell>
          <cell r="D1158">
            <v>1</v>
          </cell>
          <cell r="E1158">
            <v>1</v>
          </cell>
          <cell r="F1158">
            <v>1</v>
          </cell>
        </row>
        <row r="1159">
          <cell r="A1159">
            <v>3531059</v>
          </cell>
          <cell r="B1159" t="str">
            <v>墨江县市场监督管理局</v>
          </cell>
          <cell r="C1159" t="str">
            <v>3531059</v>
          </cell>
          <cell r="D1159">
            <v>1</v>
          </cell>
          <cell r="E1159">
            <v>1</v>
          </cell>
          <cell r="F1159">
            <v>1</v>
          </cell>
        </row>
        <row r="1160">
          <cell r="A1160">
            <v>3531061</v>
          </cell>
          <cell r="B1160" t="str">
            <v>墨江县统计局</v>
          </cell>
          <cell r="C1160" t="str">
            <v>3531061</v>
          </cell>
          <cell r="D1160">
            <v>1</v>
          </cell>
          <cell r="E1160">
            <v>1</v>
          </cell>
          <cell r="F1160">
            <v>1</v>
          </cell>
        </row>
        <row r="1161">
          <cell r="A1161">
            <v>3531062</v>
          </cell>
          <cell r="B1161" t="str">
            <v>墨江县司法局</v>
          </cell>
          <cell r="C1161" t="str">
            <v>3531062</v>
          </cell>
          <cell r="D1161">
            <v>1</v>
          </cell>
          <cell r="E1161">
            <v>1</v>
          </cell>
          <cell r="F1161">
            <v>1</v>
          </cell>
        </row>
        <row r="1162">
          <cell r="A1162">
            <v>3531063</v>
          </cell>
          <cell r="B1162" t="str">
            <v>墨江县司法局</v>
          </cell>
          <cell r="C1162" t="str">
            <v>3531063</v>
          </cell>
          <cell r="D1162">
            <v>1</v>
          </cell>
          <cell r="E1162">
            <v>1</v>
          </cell>
          <cell r="F1162">
            <v>0</v>
          </cell>
        </row>
        <row r="1163">
          <cell r="A1163">
            <v>3531064</v>
          </cell>
          <cell r="B1163" t="str">
            <v>中共景东县委办公室</v>
          </cell>
          <cell r="C1163" t="str">
            <v>3531064</v>
          </cell>
          <cell r="D1163">
            <v>1</v>
          </cell>
          <cell r="E1163">
            <v>1</v>
          </cell>
          <cell r="F1163">
            <v>1</v>
          </cell>
        </row>
        <row r="1164">
          <cell r="A1164">
            <v>3531065</v>
          </cell>
          <cell r="B1164" t="str">
            <v>中共景东县委办公室</v>
          </cell>
          <cell r="C1164" t="str">
            <v>3531065</v>
          </cell>
          <cell r="D1164">
            <v>1</v>
          </cell>
          <cell r="E1164">
            <v>1</v>
          </cell>
          <cell r="F1164">
            <v>1</v>
          </cell>
        </row>
        <row r="1165">
          <cell r="A1165">
            <v>3531067</v>
          </cell>
          <cell r="B1165" t="str">
            <v>景东县人民政府办公室</v>
          </cell>
          <cell r="C1165" t="str">
            <v>3531067</v>
          </cell>
          <cell r="D1165">
            <v>1</v>
          </cell>
          <cell r="E1165">
            <v>1</v>
          </cell>
          <cell r="F1165">
            <v>1</v>
          </cell>
        </row>
        <row r="1166">
          <cell r="A1166">
            <v>3531068</v>
          </cell>
          <cell r="B1166" t="str">
            <v>景东县人民政府办公室</v>
          </cell>
          <cell r="C1166" t="str">
            <v>3531068</v>
          </cell>
          <cell r="D1166">
            <v>1</v>
          </cell>
          <cell r="E1166">
            <v>1</v>
          </cell>
          <cell r="F1166">
            <v>0</v>
          </cell>
        </row>
        <row r="1167">
          <cell r="A1167">
            <v>3531070</v>
          </cell>
          <cell r="B1167" t="str">
            <v>景东县县级机关大职位</v>
          </cell>
          <cell r="C1167" t="str">
            <v>3531070</v>
          </cell>
          <cell r="D1167">
            <v>2</v>
          </cell>
          <cell r="E1167">
            <v>2</v>
          </cell>
          <cell r="F1167">
            <v>2</v>
          </cell>
        </row>
        <row r="1168">
          <cell r="A1168">
            <v>3531073</v>
          </cell>
          <cell r="B1168" t="str">
            <v>景东县财政局</v>
          </cell>
          <cell r="C1168" t="str">
            <v>3531073</v>
          </cell>
          <cell r="D1168">
            <v>1</v>
          </cell>
          <cell r="E1168">
            <v>1</v>
          </cell>
          <cell r="F1168">
            <v>0</v>
          </cell>
        </row>
        <row r="1169">
          <cell r="A1169">
            <v>3531076</v>
          </cell>
          <cell r="B1169" t="str">
            <v>景东县公安局</v>
          </cell>
          <cell r="C1169" t="str">
            <v>3531076</v>
          </cell>
          <cell r="D1169">
            <v>4</v>
          </cell>
          <cell r="E1169">
            <v>4</v>
          </cell>
          <cell r="F1169">
            <v>2</v>
          </cell>
        </row>
        <row r="1170">
          <cell r="A1170">
            <v>3531077</v>
          </cell>
          <cell r="B1170" t="str">
            <v>景东县卫生健康局</v>
          </cell>
          <cell r="C1170" t="str">
            <v>3531077</v>
          </cell>
          <cell r="D1170">
            <v>1</v>
          </cell>
          <cell r="E1170">
            <v>1</v>
          </cell>
          <cell r="F1170">
            <v>0</v>
          </cell>
        </row>
        <row r="1171">
          <cell r="A1171">
            <v>3531083</v>
          </cell>
          <cell r="B1171" t="str">
            <v>景谷县纪委监委</v>
          </cell>
          <cell r="C1171" t="str">
            <v>3531083</v>
          </cell>
          <cell r="D1171">
            <v>1</v>
          </cell>
          <cell r="E1171">
            <v>1</v>
          </cell>
          <cell r="F1171">
            <v>1</v>
          </cell>
        </row>
        <row r="1172">
          <cell r="A1172">
            <v>3531086</v>
          </cell>
          <cell r="B1172" t="str">
            <v>中共景谷县委组织部</v>
          </cell>
          <cell r="C1172" t="str">
            <v>3531086</v>
          </cell>
          <cell r="D1172">
            <v>1</v>
          </cell>
          <cell r="E1172">
            <v>1</v>
          </cell>
          <cell r="F1172">
            <v>1</v>
          </cell>
        </row>
        <row r="1173">
          <cell r="A1173">
            <v>3531090</v>
          </cell>
          <cell r="B1173" t="str">
            <v>景谷县人力资源和社会保障局</v>
          </cell>
          <cell r="C1173" t="str">
            <v>3531090</v>
          </cell>
          <cell r="D1173">
            <v>1</v>
          </cell>
          <cell r="E1173">
            <v>1</v>
          </cell>
          <cell r="F1173">
            <v>1</v>
          </cell>
        </row>
        <row r="1174">
          <cell r="A1174">
            <v>3531091</v>
          </cell>
          <cell r="B1174" t="str">
            <v>景谷县市场监督管理局</v>
          </cell>
          <cell r="C1174" t="str">
            <v>3531091</v>
          </cell>
          <cell r="D1174">
            <v>2</v>
          </cell>
          <cell r="E1174">
            <v>2</v>
          </cell>
          <cell r="F1174">
            <v>2</v>
          </cell>
        </row>
        <row r="1175">
          <cell r="A1175">
            <v>3531093</v>
          </cell>
          <cell r="B1175" t="str">
            <v>景谷县林业和草原局</v>
          </cell>
          <cell r="C1175" t="str">
            <v>3531093</v>
          </cell>
          <cell r="D1175">
            <v>1</v>
          </cell>
          <cell r="E1175">
            <v>1</v>
          </cell>
          <cell r="F1175">
            <v>0</v>
          </cell>
        </row>
        <row r="1176">
          <cell r="A1176">
            <v>3531096</v>
          </cell>
          <cell r="B1176" t="str">
            <v>镇沅县纪委监委</v>
          </cell>
          <cell r="C1176" t="str">
            <v>3531096</v>
          </cell>
          <cell r="D1176">
            <v>1</v>
          </cell>
          <cell r="E1176">
            <v>1</v>
          </cell>
          <cell r="F1176">
            <v>0</v>
          </cell>
        </row>
        <row r="1177">
          <cell r="A1177">
            <v>3531100</v>
          </cell>
          <cell r="B1177" t="str">
            <v>镇沅县公安局</v>
          </cell>
          <cell r="C1177" t="str">
            <v>3531100</v>
          </cell>
          <cell r="D1177">
            <v>1</v>
          </cell>
          <cell r="E1177">
            <v>1</v>
          </cell>
          <cell r="F1177">
            <v>0</v>
          </cell>
        </row>
        <row r="1178">
          <cell r="A1178">
            <v>3531104</v>
          </cell>
          <cell r="B1178" t="str">
            <v>中共澜沧县委办公室</v>
          </cell>
          <cell r="C1178" t="str">
            <v>3531104</v>
          </cell>
          <cell r="D1178">
            <v>1</v>
          </cell>
          <cell r="E1178">
            <v>1</v>
          </cell>
          <cell r="F1178">
            <v>1</v>
          </cell>
        </row>
        <row r="1179">
          <cell r="A1179">
            <v>3531105</v>
          </cell>
          <cell r="B1179" t="str">
            <v>中共澜沧县委组织部</v>
          </cell>
          <cell r="C1179" t="str">
            <v>3531105</v>
          </cell>
          <cell r="D1179">
            <v>1</v>
          </cell>
          <cell r="E1179">
            <v>1</v>
          </cell>
          <cell r="F1179">
            <v>0</v>
          </cell>
        </row>
        <row r="1180">
          <cell r="A1180">
            <v>3531113</v>
          </cell>
          <cell r="B1180" t="str">
            <v>中共孟连县委组织部</v>
          </cell>
          <cell r="C1180" t="str">
            <v>3531113</v>
          </cell>
          <cell r="D1180">
            <v>1</v>
          </cell>
          <cell r="E1180">
            <v>1</v>
          </cell>
          <cell r="F1180">
            <v>1</v>
          </cell>
        </row>
        <row r="1181">
          <cell r="A1181">
            <v>3531151</v>
          </cell>
          <cell r="B1181" t="str">
            <v>大理市委组织部</v>
          </cell>
          <cell r="C1181" t="str">
            <v>3531151</v>
          </cell>
          <cell r="D1181">
            <v>1</v>
          </cell>
          <cell r="E1181">
            <v>1</v>
          </cell>
          <cell r="F1181">
            <v>1</v>
          </cell>
        </row>
        <row r="1182">
          <cell r="A1182">
            <v>3531167</v>
          </cell>
          <cell r="B1182" t="str">
            <v>宾川县市场监督管理局</v>
          </cell>
          <cell r="C1182" t="str">
            <v>3531167</v>
          </cell>
          <cell r="D1182">
            <v>1</v>
          </cell>
          <cell r="E1182">
            <v>1</v>
          </cell>
          <cell r="F1182">
            <v>1</v>
          </cell>
        </row>
        <row r="1183">
          <cell r="A1183">
            <v>3531169</v>
          </cell>
          <cell r="B1183" t="str">
            <v>弥渡县委办公室</v>
          </cell>
          <cell r="C1183" t="str">
            <v>3531169</v>
          </cell>
          <cell r="D1183">
            <v>1</v>
          </cell>
          <cell r="E1183">
            <v>1</v>
          </cell>
          <cell r="F1183">
            <v>1</v>
          </cell>
        </row>
        <row r="1184">
          <cell r="A1184">
            <v>3531176</v>
          </cell>
          <cell r="B1184" t="str">
            <v>巍山县纪委监委</v>
          </cell>
          <cell r="C1184" t="str">
            <v>3531176</v>
          </cell>
          <cell r="D1184">
            <v>1</v>
          </cell>
          <cell r="E1184">
            <v>1</v>
          </cell>
          <cell r="F1184">
            <v>0</v>
          </cell>
        </row>
        <row r="1185">
          <cell r="A1185">
            <v>3531177</v>
          </cell>
          <cell r="B1185" t="str">
            <v>巍山县纪委监委</v>
          </cell>
          <cell r="C1185" t="str">
            <v>3531177</v>
          </cell>
          <cell r="D1185">
            <v>1</v>
          </cell>
          <cell r="E1185">
            <v>1</v>
          </cell>
          <cell r="F1185">
            <v>0</v>
          </cell>
        </row>
        <row r="1186">
          <cell r="A1186">
            <v>3531187</v>
          </cell>
          <cell r="B1186" t="str">
            <v>永平县社会保险中心</v>
          </cell>
          <cell r="C1186" t="str">
            <v>3531187</v>
          </cell>
          <cell r="D1186">
            <v>1</v>
          </cell>
          <cell r="E1186">
            <v>1</v>
          </cell>
          <cell r="F1186">
            <v>0</v>
          </cell>
        </row>
        <row r="1187">
          <cell r="A1187">
            <v>3531188</v>
          </cell>
          <cell r="B1187" t="str">
            <v>云龙县县级机关大职位</v>
          </cell>
          <cell r="C1187" t="str">
            <v>3531188</v>
          </cell>
          <cell r="D1187">
            <v>2</v>
          </cell>
          <cell r="E1187">
            <v>2</v>
          </cell>
          <cell r="F1187">
            <v>1</v>
          </cell>
        </row>
        <row r="1188">
          <cell r="A1188">
            <v>3531190</v>
          </cell>
          <cell r="B1188" t="str">
            <v>云龙县卫生健康局</v>
          </cell>
          <cell r="C1188" t="str">
            <v>3531190</v>
          </cell>
          <cell r="D1188">
            <v>1</v>
          </cell>
          <cell r="E1188">
            <v>1</v>
          </cell>
          <cell r="F1188">
            <v>0</v>
          </cell>
        </row>
        <row r="1189">
          <cell r="A1189">
            <v>3531200</v>
          </cell>
          <cell r="B1189" t="str">
            <v>剑川县自然资源局甸南自然资源所</v>
          </cell>
          <cell r="C1189" t="str">
            <v>3531200</v>
          </cell>
          <cell r="D1189">
            <v>1</v>
          </cell>
          <cell r="E1189">
            <v>1</v>
          </cell>
          <cell r="F1189">
            <v>0</v>
          </cell>
        </row>
        <row r="1190">
          <cell r="A1190">
            <v>3531235</v>
          </cell>
          <cell r="B1190" t="str">
            <v>陇川县公安局</v>
          </cell>
          <cell r="C1190" t="str">
            <v>3531235</v>
          </cell>
          <cell r="D1190">
            <v>1</v>
          </cell>
          <cell r="E1190">
            <v>1</v>
          </cell>
          <cell r="F1190">
            <v>1</v>
          </cell>
        </row>
        <row r="1191">
          <cell r="A1191">
            <v>3531237</v>
          </cell>
          <cell r="B1191" t="str">
            <v>陇川县综合行政执法局</v>
          </cell>
          <cell r="C1191" t="str">
            <v>3531237</v>
          </cell>
          <cell r="D1191">
            <v>1</v>
          </cell>
          <cell r="E1191">
            <v>1</v>
          </cell>
          <cell r="F1191">
            <v>1</v>
          </cell>
        </row>
        <row r="1192">
          <cell r="A1192">
            <v>3531240</v>
          </cell>
          <cell r="B1192" t="str">
            <v>盈江县纪委监委</v>
          </cell>
          <cell r="C1192" t="str">
            <v>3531240</v>
          </cell>
          <cell r="D1192">
            <v>1</v>
          </cell>
          <cell r="E1192">
            <v>1</v>
          </cell>
          <cell r="F1192">
            <v>1</v>
          </cell>
        </row>
        <row r="1193">
          <cell r="A1193">
            <v>3531268</v>
          </cell>
          <cell r="B1193" t="str">
            <v>古城区纪委监委</v>
          </cell>
          <cell r="C1193" t="str">
            <v>3531268</v>
          </cell>
          <cell r="D1193">
            <v>1</v>
          </cell>
          <cell r="E1193">
            <v>1</v>
          </cell>
          <cell r="F1193">
            <v>1</v>
          </cell>
        </row>
        <row r="1194">
          <cell r="A1194">
            <v>3531271</v>
          </cell>
          <cell r="B1194" t="str">
            <v>玉龙县发展和改革局</v>
          </cell>
          <cell r="C1194" t="str">
            <v>3531271</v>
          </cell>
          <cell r="D1194">
            <v>1</v>
          </cell>
          <cell r="E1194">
            <v>1</v>
          </cell>
          <cell r="F1194">
            <v>1</v>
          </cell>
        </row>
        <row r="1195">
          <cell r="A1195">
            <v>3531273</v>
          </cell>
          <cell r="B1195" t="str">
            <v>中共永胜县委办公室</v>
          </cell>
          <cell r="C1195" t="str">
            <v>3531273</v>
          </cell>
          <cell r="D1195">
            <v>1</v>
          </cell>
          <cell r="E1195">
            <v>1</v>
          </cell>
          <cell r="F1195">
            <v>1</v>
          </cell>
        </row>
        <row r="1196">
          <cell r="A1196">
            <v>3531275</v>
          </cell>
          <cell r="B1196" t="str">
            <v>中共永胜县委组织部</v>
          </cell>
          <cell r="C1196" t="str">
            <v>3531275</v>
          </cell>
          <cell r="D1196">
            <v>1</v>
          </cell>
          <cell r="E1196">
            <v>1</v>
          </cell>
          <cell r="F1196">
            <v>1</v>
          </cell>
        </row>
        <row r="1197">
          <cell r="A1197">
            <v>3531276</v>
          </cell>
          <cell r="B1197" t="str">
            <v>永胜县人民政府办公室</v>
          </cell>
          <cell r="C1197" t="str">
            <v>3531276</v>
          </cell>
          <cell r="D1197">
            <v>1</v>
          </cell>
          <cell r="E1197">
            <v>1</v>
          </cell>
          <cell r="F1197">
            <v>1</v>
          </cell>
        </row>
        <row r="1198">
          <cell r="A1198">
            <v>3531277</v>
          </cell>
          <cell r="B1198" t="str">
            <v>永胜县人民政府办公室</v>
          </cell>
          <cell r="C1198" t="str">
            <v>3531277</v>
          </cell>
          <cell r="D1198">
            <v>1</v>
          </cell>
          <cell r="E1198">
            <v>1</v>
          </cell>
          <cell r="F1198">
            <v>0</v>
          </cell>
        </row>
        <row r="1199">
          <cell r="A1199">
            <v>3531279</v>
          </cell>
          <cell r="B1199" t="str">
            <v>永胜县司法局</v>
          </cell>
          <cell r="C1199" t="str">
            <v>3531279</v>
          </cell>
          <cell r="D1199">
            <v>1</v>
          </cell>
          <cell r="E1199">
            <v>1</v>
          </cell>
          <cell r="F1199">
            <v>1</v>
          </cell>
        </row>
        <row r="1200">
          <cell r="A1200">
            <v>3531281</v>
          </cell>
          <cell r="B1200" t="str">
            <v>中共华坪县委组织部</v>
          </cell>
          <cell r="C1200" t="str">
            <v>3531281</v>
          </cell>
          <cell r="D1200">
            <v>1</v>
          </cell>
          <cell r="E1200">
            <v>1</v>
          </cell>
          <cell r="F1200">
            <v>1</v>
          </cell>
        </row>
        <row r="1201">
          <cell r="A1201">
            <v>3531300</v>
          </cell>
          <cell r="B1201" t="str">
            <v>福贡县投资促进局</v>
          </cell>
          <cell r="C1201" t="str">
            <v>3531300</v>
          </cell>
          <cell r="D1201">
            <v>1</v>
          </cell>
          <cell r="E1201">
            <v>1</v>
          </cell>
          <cell r="F1201">
            <v>1</v>
          </cell>
        </row>
        <row r="1202">
          <cell r="A1202">
            <v>3531308</v>
          </cell>
          <cell r="B1202" t="str">
            <v>兰坪县县级机关大职位02</v>
          </cell>
          <cell r="C1202" t="str">
            <v>3531308</v>
          </cell>
          <cell r="D1202">
            <v>3</v>
          </cell>
          <cell r="E1202">
            <v>3</v>
          </cell>
          <cell r="F1202">
            <v>3</v>
          </cell>
        </row>
        <row r="1203">
          <cell r="A1203">
            <v>3531312</v>
          </cell>
          <cell r="B1203" t="str">
            <v>贡山县公安局</v>
          </cell>
          <cell r="C1203" t="str">
            <v>3531312</v>
          </cell>
          <cell r="D1203">
            <v>1</v>
          </cell>
          <cell r="E1203">
            <v>1</v>
          </cell>
          <cell r="F1203">
            <v>1</v>
          </cell>
        </row>
        <row r="1204">
          <cell r="A1204">
            <v>3531323</v>
          </cell>
          <cell r="B1204" t="str">
            <v>香格里拉市综合行政执法局执法一大队</v>
          </cell>
          <cell r="C1204" t="str">
            <v>3531323</v>
          </cell>
          <cell r="D1204">
            <v>1</v>
          </cell>
          <cell r="E1204">
            <v>1</v>
          </cell>
          <cell r="F1204">
            <v>0</v>
          </cell>
        </row>
        <row r="1205">
          <cell r="A1205">
            <v>3531328</v>
          </cell>
          <cell r="B1205" t="str">
            <v>维西县财政局</v>
          </cell>
          <cell r="C1205" t="str">
            <v>3531328</v>
          </cell>
          <cell r="D1205">
            <v>1</v>
          </cell>
          <cell r="E1205">
            <v>1</v>
          </cell>
          <cell r="F1205">
            <v>0</v>
          </cell>
        </row>
        <row r="1206">
          <cell r="A1206">
            <v>3531329</v>
          </cell>
          <cell r="B1206" t="str">
            <v>维西县司法局</v>
          </cell>
          <cell r="C1206" t="str">
            <v>3531329</v>
          </cell>
          <cell r="D1206">
            <v>1</v>
          </cell>
          <cell r="E1206">
            <v>1</v>
          </cell>
          <cell r="F1206">
            <v>0</v>
          </cell>
        </row>
        <row r="1207">
          <cell r="A1207">
            <v>3531330</v>
          </cell>
          <cell r="B1207" t="str">
            <v>维西县住房和城乡建设局</v>
          </cell>
          <cell r="C1207" t="str">
            <v>3531330</v>
          </cell>
          <cell r="D1207">
            <v>1</v>
          </cell>
          <cell r="E1207">
            <v>1</v>
          </cell>
          <cell r="F1207">
            <v>0</v>
          </cell>
        </row>
        <row r="1208">
          <cell r="A1208">
            <v>3531353</v>
          </cell>
          <cell r="B1208" t="str">
            <v>临翔区委办公室</v>
          </cell>
          <cell r="C1208" t="str">
            <v>3531353</v>
          </cell>
          <cell r="D1208">
            <v>1</v>
          </cell>
          <cell r="E1208">
            <v>1</v>
          </cell>
          <cell r="F1208">
            <v>1</v>
          </cell>
        </row>
        <row r="1209">
          <cell r="A1209">
            <v>3531361</v>
          </cell>
          <cell r="B1209" t="str">
            <v>云县委组织部所属云县党员教育中心</v>
          </cell>
          <cell r="C1209" t="str">
            <v>3531361</v>
          </cell>
          <cell r="D1209">
            <v>1</v>
          </cell>
          <cell r="E1209">
            <v>1</v>
          </cell>
          <cell r="F1209">
            <v>1</v>
          </cell>
        </row>
        <row r="1210">
          <cell r="A1210">
            <v>3531362</v>
          </cell>
          <cell r="B1210" t="str">
            <v>云县纪委县监委派驻县级单位纪检监察组</v>
          </cell>
          <cell r="C1210" t="str">
            <v>3531362</v>
          </cell>
          <cell r="D1210">
            <v>1</v>
          </cell>
          <cell r="E1210">
            <v>1</v>
          </cell>
          <cell r="F1210">
            <v>1</v>
          </cell>
        </row>
        <row r="1211">
          <cell r="A1211">
            <v>3531363</v>
          </cell>
          <cell r="B1211" t="str">
            <v>云县纪委县监委派驻县级单位纪检监察组</v>
          </cell>
          <cell r="C1211" t="str">
            <v>3531363</v>
          </cell>
          <cell r="D1211">
            <v>1</v>
          </cell>
          <cell r="E1211">
            <v>1</v>
          </cell>
          <cell r="F1211">
            <v>1</v>
          </cell>
        </row>
        <row r="1212">
          <cell r="A1212">
            <v>3531364</v>
          </cell>
          <cell r="B1212" t="str">
            <v>云县委社会工作部</v>
          </cell>
          <cell r="C1212" t="str">
            <v>3531364</v>
          </cell>
          <cell r="D1212">
            <v>1</v>
          </cell>
          <cell r="E1212">
            <v>1</v>
          </cell>
          <cell r="F1212">
            <v>1</v>
          </cell>
        </row>
        <row r="1213">
          <cell r="A1213">
            <v>3531372</v>
          </cell>
          <cell r="B1213" t="str">
            <v>凤庆县自然资源局</v>
          </cell>
          <cell r="C1213" t="str">
            <v>3531372</v>
          </cell>
          <cell r="D1213">
            <v>1</v>
          </cell>
          <cell r="E1213">
            <v>1</v>
          </cell>
          <cell r="F1213">
            <v>1</v>
          </cell>
        </row>
        <row r="1214">
          <cell r="A1214">
            <v>3531374</v>
          </cell>
          <cell r="B1214" t="str">
            <v>凤庆县交通运输局</v>
          </cell>
          <cell r="C1214" t="str">
            <v>3531374</v>
          </cell>
          <cell r="D1214">
            <v>1</v>
          </cell>
          <cell r="E1214">
            <v>1</v>
          </cell>
          <cell r="F1214">
            <v>1</v>
          </cell>
        </row>
        <row r="1215">
          <cell r="A1215">
            <v>3531375</v>
          </cell>
          <cell r="B1215" t="str">
            <v>凤庆县发展和改革局</v>
          </cell>
          <cell r="C1215" t="str">
            <v>3531375</v>
          </cell>
          <cell r="D1215">
            <v>1</v>
          </cell>
          <cell r="E1215">
            <v>1</v>
          </cell>
          <cell r="F1215">
            <v>0</v>
          </cell>
        </row>
        <row r="1216">
          <cell r="A1216">
            <v>3531376</v>
          </cell>
          <cell r="B1216" t="str">
            <v>永德县县级机关大职位01</v>
          </cell>
          <cell r="C1216" t="str">
            <v>3531376</v>
          </cell>
          <cell r="D1216">
            <v>3</v>
          </cell>
          <cell r="E1216">
            <v>3</v>
          </cell>
          <cell r="F1216">
            <v>3</v>
          </cell>
        </row>
        <row r="1217">
          <cell r="A1217">
            <v>3531381</v>
          </cell>
          <cell r="B1217" t="str">
            <v>镇康县纪委监委</v>
          </cell>
          <cell r="C1217" t="str">
            <v>3531381</v>
          </cell>
          <cell r="D1217">
            <v>1</v>
          </cell>
          <cell r="E1217">
            <v>1</v>
          </cell>
          <cell r="F1217">
            <v>1</v>
          </cell>
        </row>
        <row r="1218">
          <cell r="A1218">
            <v>3531382</v>
          </cell>
          <cell r="B1218" t="str">
            <v>镇康县纪委监委</v>
          </cell>
          <cell r="C1218" t="str">
            <v>3531382</v>
          </cell>
          <cell r="D1218">
            <v>1</v>
          </cell>
          <cell r="E1218">
            <v>1</v>
          </cell>
          <cell r="F1218">
            <v>0</v>
          </cell>
        </row>
        <row r="1219">
          <cell r="A1219">
            <v>3531387</v>
          </cell>
          <cell r="B1219" t="str">
            <v>镇康县县级机关大职位03</v>
          </cell>
          <cell r="C1219" t="str">
            <v>3531387</v>
          </cell>
          <cell r="D1219">
            <v>4</v>
          </cell>
          <cell r="E1219">
            <v>4</v>
          </cell>
          <cell r="F1219">
            <v>4</v>
          </cell>
        </row>
        <row r="1220">
          <cell r="A1220">
            <v>3531394</v>
          </cell>
          <cell r="B1220" t="str">
            <v>耿马县县级机关大职位03</v>
          </cell>
          <cell r="C1220" t="str">
            <v>3531394</v>
          </cell>
          <cell r="D1220">
            <v>4</v>
          </cell>
          <cell r="E1220">
            <v>4</v>
          </cell>
          <cell r="F1220">
            <v>3</v>
          </cell>
        </row>
        <row r="1221">
          <cell r="A1221">
            <v>3531397</v>
          </cell>
          <cell r="B1221" t="str">
            <v>双江县纪委监委</v>
          </cell>
          <cell r="C1221" t="str">
            <v>3531397</v>
          </cell>
          <cell r="D1221">
            <v>1</v>
          </cell>
          <cell r="E1221">
            <v>1</v>
          </cell>
          <cell r="F1221">
            <v>0</v>
          </cell>
        </row>
        <row r="1222">
          <cell r="A1222">
            <v>3531436</v>
          </cell>
          <cell r="B1222" t="str">
            <v>石林县人民法院</v>
          </cell>
          <cell r="C1222" t="str">
            <v>3531436</v>
          </cell>
          <cell r="D1222">
            <v>1</v>
          </cell>
          <cell r="E1222">
            <v>1</v>
          </cell>
          <cell r="F1222">
            <v>1</v>
          </cell>
        </row>
        <row r="1223">
          <cell r="A1223">
            <v>3531440</v>
          </cell>
          <cell r="B1223" t="str">
            <v>寻甸县人民法院</v>
          </cell>
          <cell r="C1223" t="str">
            <v>3531440</v>
          </cell>
          <cell r="D1223">
            <v>1</v>
          </cell>
          <cell r="E1223">
            <v>1</v>
          </cell>
          <cell r="F1223">
            <v>1</v>
          </cell>
        </row>
        <row r="1224">
          <cell r="A1224">
            <v>3531443</v>
          </cell>
          <cell r="B1224" t="str">
            <v>昭通市昭阳区人民法院</v>
          </cell>
          <cell r="C1224" t="str">
            <v>3531443</v>
          </cell>
          <cell r="D1224">
            <v>1</v>
          </cell>
          <cell r="E1224">
            <v>1</v>
          </cell>
          <cell r="F1224">
            <v>0</v>
          </cell>
        </row>
        <row r="1225">
          <cell r="A1225">
            <v>3531483</v>
          </cell>
          <cell r="B1225" t="str">
            <v>个旧市人民法院</v>
          </cell>
          <cell r="C1225" t="str">
            <v>3531483</v>
          </cell>
          <cell r="D1225">
            <v>1</v>
          </cell>
          <cell r="E1225">
            <v>1</v>
          </cell>
          <cell r="F1225">
            <v>1</v>
          </cell>
        </row>
        <row r="1226">
          <cell r="A1226">
            <v>3531484</v>
          </cell>
          <cell r="B1226" t="str">
            <v>个旧市人民法院</v>
          </cell>
          <cell r="C1226" t="str">
            <v>3531484</v>
          </cell>
          <cell r="D1226">
            <v>1</v>
          </cell>
          <cell r="E1226">
            <v>1</v>
          </cell>
          <cell r="F1226">
            <v>0</v>
          </cell>
        </row>
        <row r="1227">
          <cell r="A1227">
            <v>3531490</v>
          </cell>
          <cell r="B1227" t="str">
            <v>墨江县人民法院</v>
          </cell>
          <cell r="C1227" t="str">
            <v>3531490</v>
          </cell>
          <cell r="D1227">
            <v>1</v>
          </cell>
          <cell r="E1227">
            <v>1</v>
          </cell>
          <cell r="F1227">
            <v>1</v>
          </cell>
        </row>
        <row r="1228">
          <cell r="A1228">
            <v>3531493</v>
          </cell>
          <cell r="B1228" t="str">
            <v>西双版纳州县级法院大职位</v>
          </cell>
          <cell r="C1228" t="str">
            <v>3531493</v>
          </cell>
          <cell r="D1228">
            <v>2</v>
          </cell>
          <cell r="E1228">
            <v>2</v>
          </cell>
          <cell r="F1228">
            <v>0</v>
          </cell>
        </row>
        <row r="1229">
          <cell r="A1229">
            <v>3531501</v>
          </cell>
          <cell r="B1229" t="str">
            <v>芒市人民法院</v>
          </cell>
          <cell r="C1229" t="str">
            <v>3531501</v>
          </cell>
          <cell r="D1229">
            <v>2</v>
          </cell>
          <cell r="E1229">
            <v>2</v>
          </cell>
          <cell r="F1229">
            <v>1</v>
          </cell>
        </row>
        <row r="1230">
          <cell r="A1230">
            <v>3531505</v>
          </cell>
          <cell r="B1230" t="str">
            <v>丽江市古城区人民法院</v>
          </cell>
          <cell r="C1230" t="str">
            <v>3531505</v>
          </cell>
          <cell r="D1230">
            <v>1</v>
          </cell>
          <cell r="E1230">
            <v>1</v>
          </cell>
          <cell r="F1230">
            <v>1</v>
          </cell>
        </row>
        <row r="1231">
          <cell r="A1231">
            <v>3531516</v>
          </cell>
          <cell r="B1231" t="str">
            <v>曲靖市县级检察院大职位</v>
          </cell>
          <cell r="C1231" t="str">
            <v>3531516</v>
          </cell>
          <cell r="D1231">
            <v>2</v>
          </cell>
          <cell r="E1231">
            <v>2</v>
          </cell>
          <cell r="F1231">
            <v>1</v>
          </cell>
        </row>
        <row r="1232">
          <cell r="A1232">
            <v>3531518</v>
          </cell>
          <cell r="B1232" t="str">
            <v>罗平县人民检察院</v>
          </cell>
          <cell r="C1232" t="str">
            <v>3531518</v>
          </cell>
          <cell r="D1232">
            <v>1</v>
          </cell>
          <cell r="E1232">
            <v>1</v>
          </cell>
          <cell r="F1232">
            <v>0</v>
          </cell>
        </row>
        <row r="1233">
          <cell r="A1233">
            <v>3531528</v>
          </cell>
          <cell r="B1233" t="str">
            <v>鲁甸县人民检察院</v>
          </cell>
          <cell r="C1233" t="str">
            <v>3531528</v>
          </cell>
          <cell r="D1233">
            <v>1</v>
          </cell>
          <cell r="E1233">
            <v>1</v>
          </cell>
          <cell r="F1233">
            <v>0</v>
          </cell>
        </row>
        <row r="1234">
          <cell r="A1234">
            <v>3531539</v>
          </cell>
          <cell r="B1234" t="str">
            <v>红河州县级检察院大职位</v>
          </cell>
          <cell r="C1234" t="str">
            <v>3531539</v>
          </cell>
          <cell r="D1234">
            <v>2</v>
          </cell>
          <cell r="E1234">
            <v>2</v>
          </cell>
          <cell r="F1234">
            <v>1</v>
          </cell>
        </row>
        <row r="1235">
          <cell r="A1235">
            <v>3531542</v>
          </cell>
          <cell r="B1235" t="str">
            <v>景洪市人民检察院</v>
          </cell>
          <cell r="C1235" t="str">
            <v>3531542</v>
          </cell>
          <cell r="D1235">
            <v>1</v>
          </cell>
          <cell r="E1235">
            <v>1</v>
          </cell>
          <cell r="F1235">
            <v>0</v>
          </cell>
        </row>
        <row r="1236">
          <cell r="A1236">
            <v>4530392</v>
          </cell>
          <cell r="B1236" t="str">
            <v>昭阳区人民政府凤凰街道办事处</v>
          </cell>
          <cell r="C1236" t="str">
            <v>4530392</v>
          </cell>
          <cell r="D1236">
            <v>1</v>
          </cell>
          <cell r="E1236">
            <v>1</v>
          </cell>
          <cell r="F1236">
            <v>1</v>
          </cell>
        </row>
        <row r="1237">
          <cell r="A1237">
            <v>4530743</v>
          </cell>
          <cell r="B1237" t="str">
            <v>楚雄市紫溪镇人民政府</v>
          </cell>
          <cell r="C1237" t="str">
            <v>4530743</v>
          </cell>
          <cell r="D1237">
            <v>1</v>
          </cell>
          <cell r="E1237">
            <v>1</v>
          </cell>
          <cell r="F1237">
            <v>0</v>
          </cell>
        </row>
        <row r="1238">
          <cell r="A1238">
            <v>4530957</v>
          </cell>
          <cell r="B1238" t="str">
            <v>文山州下辖乡镇人民政府大职位03</v>
          </cell>
          <cell r="C1238" t="str">
            <v>4530957</v>
          </cell>
          <cell r="D1238">
            <v>2</v>
          </cell>
          <cell r="E1238">
            <v>2</v>
          </cell>
          <cell r="F1238">
            <v>2</v>
          </cell>
        </row>
        <row r="1239">
          <cell r="A1239">
            <v>4531048</v>
          </cell>
          <cell r="B1239" t="str">
            <v>普洱市下辖乡镇人民政府大职位02</v>
          </cell>
          <cell r="C1239" t="str">
            <v>4531048</v>
          </cell>
          <cell r="D1239">
            <v>2</v>
          </cell>
          <cell r="E1239">
            <v>2</v>
          </cell>
          <cell r="F1239">
            <v>1</v>
          </cell>
        </row>
        <row r="1240">
          <cell r="A1240">
            <v>4531119</v>
          </cell>
          <cell r="B1240" t="str">
            <v>普洱市抵边乡镇人民政府大职位01</v>
          </cell>
          <cell r="C1240" t="str">
            <v>4531119</v>
          </cell>
          <cell r="D1240">
            <v>4</v>
          </cell>
          <cell r="E1240">
            <v>4</v>
          </cell>
          <cell r="F1240">
            <v>2</v>
          </cell>
        </row>
        <row r="1241">
          <cell r="A1241">
            <v>3531303</v>
          </cell>
          <cell r="B1241" t="str">
            <v>福贡县县级机关大职位</v>
          </cell>
          <cell r="C1241" t="str">
            <v>3531303</v>
          </cell>
          <cell r="D1241">
            <v>6</v>
          </cell>
          <cell r="E1241">
            <v>5</v>
          </cell>
          <cell r="F1241">
            <v>5</v>
          </cell>
        </row>
        <row r="1242">
          <cell r="A1242">
            <v>3531307</v>
          </cell>
          <cell r="B1242" t="str">
            <v>兰坪县县级机关大职位01</v>
          </cell>
          <cell r="C1242" t="str">
            <v>3531307</v>
          </cell>
          <cell r="D1242">
            <v>5</v>
          </cell>
          <cell r="E1242">
            <v>4</v>
          </cell>
          <cell r="F1242">
            <v>3</v>
          </cell>
        </row>
        <row r="1243">
          <cell r="A1243">
            <v>3531392</v>
          </cell>
          <cell r="B1243" t="str">
            <v>耿马县县级机关大职位01</v>
          </cell>
          <cell r="C1243" t="str">
            <v>3531392</v>
          </cell>
          <cell r="D1243">
            <v>5</v>
          </cell>
          <cell r="E1243">
            <v>4</v>
          </cell>
          <cell r="F1243">
            <v>2</v>
          </cell>
        </row>
        <row r="1244">
          <cell r="A1244">
            <v>3530883</v>
          </cell>
          <cell r="B1244" t="str">
            <v>金平县县级机关大职位</v>
          </cell>
          <cell r="C1244" t="str">
            <v>3530883</v>
          </cell>
          <cell r="D1244">
            <v>4</v>
          </cell>
          <cell r="E1244">
            <v>3</v>
          </cell>
          <cell r="F1244">
            <v>1</v>
          </cell>
        </row>
        <row r="1245">
          <cell r="A1245">
            <v>3530889</v>
          </cell>
          <cell r="B1245" t="str">
            <v>河口县县级机关大职位02</v>
          </cell>
          <cell r="C1245" t="str">
            <v>3530889</v>
          </cell>
          <cell r="D1245">
            <v>4</v>
          </cell>
          <cell r="E1245">
            <v>3</v>
          </cell>
          <cell r="F1245">
            <v>3</v>
          </cell>
        </row>
        <row r="1246">
          <cell r="A1246">
            <v>4530217</v>
          </cell>
          <cell r="B1246" t="str">
            <v>西山区人民政府街道办事处大职位01</v>
          </cell>
          <cell r="C1246" t="str">
            <v>4530217</v>
          </cell>
          <cell r="D1246">
            <v>4</v>
          </cell>
          <cell r="E1246">
            <v>3</v>
          </cell>
          <cell r="F1246">
            <v>2</v>
          </cell>
        </row>
        <row r="1247">
          <cell r="A1247">
            <v>3531311</v>
          </cell>
          <cell r="B1247" t="str">
            <v>贡山县县级机关大职位02</v>
          </cell>
          <cell r="C1247" t="str">
            <v>3531311</v>
          </cell>
          <cell r="D1247">
            <v>6</v>
          </cell>
          <cell r="E1247">
            <v>4</v>
          </cell>
          <cell r="F1247">
            <v>3</v>
          </cell>
        </row>
        <row r="1248">
          <cell r="A1248">
            <v>3531447</v>
          </cell>
          <cell r="B1248" t="str">
            <v>曲靖市县级法院大职位01</v>
          </cell>
          <cell r="C1248" t="str">
            <v>3531447</v>
          </cell>
          <cell r="D1248">
            <v>3</v>
          </cell>
          <cell r="E1248">
            <v>2</v>
          </cell>
          <cell r="F1248">
            <v>2</v>
          </cell>
        </row>
        <row r="1249">
          <cell r="A1249">
            <v>3531448</v>
          </cell>
          <cell r="B1249" t="str">
            <v>曲靖市县级法院大职位02</v>
          </cell>
          <cell r="C1249" t="str">
            <v>3531448</v>
          </cell>
          <cell r="D1249">
            <v>3</v>
          </cell>
          <cell r="E1249">
            <v>2</v>
          </cell>
          <cell r="F1249">
            <v>1</v>
          </cell>
        </row>
        <row r="1250">
          <cell r="A1250">
            <v>4530893</v>
          </cell>
          <cell r="B1250" t="str">
            <v>红河州抵边乡镇人民政府大职位02</v>
          </cell>
          <cell r="C1250" t="str">
            <v>4530893</v>
          </cell>
          <cell r="D1250">
            <v>3</v>
          </cell>
          <cell r="E1250">
            <v>2</v>
          </cell>
          <cell r="F1250">
            <v>2</v>
          </cell>
        </row>
        <row r="1251">
          <cell r="A1251">
            <v>1530102</v>
          </cell>
          <cell r="B1251" t="str">
            <v>云南省高级人民法院</v>
          </cell>
          <cell r="C1251" t="str">
            <v>1530102</v>
          </cell>
          <cell r="D1251">
            <v>2</v>
          </cell>
          <cell r="E1251">
            <v>1</v>
          </cell>
          <cell r="F1251">
            <v>1</v>
          </cell>
        </row>
        <row r="1252">
          <cell r="A1252">
            <v>2530357</v>
          </cell>
          <cell r="B1252" t="str">
            <v>昭通市公安局</v>
          </cell>
          <cell r="C1252" t="str">
            <v>2530357</v>
          </cell>
          <cell r="D1252">
            <v>2</v>
          </cell>
          <cell r="E1252">
            <v>1</v>
          </cell>
          <cell r="F1252">
            <v>1</v>
          </cell>
        </row>
        <row r="1253">
          <cell r="A1253">
            <v>2531131</v>
          </cell>
          <cell r="B1253" t="str">
            <v>西双版纳州交通运输综合行政执法支队县级大队大职位</v>
          </cell>
          <cell r="C1253" t="str">
            <v>2531131</v>
          </cell>
          <cell r="D1253">
            <v>2</v>
          </cell>
          <cell r="E1253">
            <v>1</v>
          </cell>
          <cell r="F1253">
            <v>1</v>
          </cell>
        </row>
        <row r="1254">
          <cell r="A1254">
            <v>3530574</v>
          </cell>
          <cell r="B1254" t="str">
            <v>玉溪市县（市、区）司法局大职位</v>
          </cell>
          <cell r="C1254" t="str">
            <v>3530574</v>
          </cell>
          <cell r="D1254">
            <v>4</v>
          </cell>
          <cell r="E1254">
            <v>2</v>
          </cell>
          <cell r="F1254">
            <v>2</v>
          </cell>
        </row>
        <row r="1255">
          <cell r="A1255">
            <v>3530585</v>
          </cell>
          <cell r="B1255" t="str">
            <v>玉溪市县（市、区）市场监督管理局大职位06</v>
          </cell>
          <cell r="C1255" t="str">
            <v>3530585</v>
          </cell>
          <cell r="D1255">
            <v>2</v>
          </cell>
          <cell r="E1255">
            <v>1</v>
          </cell>
          <cell r="F1255">
            <v>1</v>
          </cell>
        </row>
        <row r="1256">
          <cell r="A1256">
            <v>3530672</v>
          </cell>
          <cell r="B1256" t="str">
            <v>隆阳区自然资源局乡镇自然资源所大职位</v>
          </cell>
          <cell r="C1256" t="str">
            <v>3530672</v>
          </cell>
          <cell r="D1256">
            <v>2</v>
          </cell>
          <cell r="E1256">
            <v>1</v>
          </cell>
          <cell r="F1256">
            <v>1</v>
          </cell>
        </row>
        <row r="1257">
          <cell r="A1257">
            <v>3530696</v>
          </cell>
          <cell r="B1257" t="str">
            <v>龙陵县自然资源局乡镇自然资源所大职位</v>
          </cell>
          <cell r="C1257" t="str">
            <v>3530696</v>
          </cell>
          <cell r="D1257">
            <v>2</v>
          </cell>
          <cell r="E1257">
            <v>1</v>
          </cell>
          <cell r="F1257">
            <v>0</v>
          </cell>
        </row>
        <row r="1258">
          <cell r="A1258">
            <v>3530868</v>
          </cell>
          <cell r="B1258" t="str">
            <v>红河县县级机关大职位02</v>
          </cell>
          <cell r="C1258" t="str">
            <v>3530868</v>
          </cell>
          <cell r="D1258">
            <v>2</v>
          </cell>
          <cell r="E1258">
            <v>1</v>
          </cell>
          <cell r="F1258">
            <v>0</v>
          </cell>
        </row>
        <row r="1259">
          <cell r="A1259">
            <v>3530988</v>
          </cell>
          <cell r="B1259" t="str">
            <v>广南县市场监督管理局</v>
          </cell>
          <cell r="C1259" t="str">
            <v>3530988</v>
          </cell>
          <cell r="D1259">
            <v>2</v>
          </cell>
          <cell r="E1259">
            <v>1</v>
          </cell>
          <cell r="F1259">
            <v>1</v>
          </cell>
        </row>
        <row r="1260">
          <cell r="A1260">
            <v>3531092</v>
          </cell>
          <cell r="B1260" t="str">
            <v>景谷县市场监督管理局</v>
          </cell>
          <cell r="C1260" t="str">
            <v>3531092</v>
          </cell>
          <cell r="D1260">
            <v>2</v>
          </cell>
          <cell r="E1260">
            <v>1</v>
          </cell>
          <cell r="F1260">
            <v>0</v>
          </cell>
        </row>
        <row r="1261">
          <cell r="A1261">
            <v>3531106</v>
          </cell>
          <cell r="B1261" t="str">
            <v>澜沧县县级机关大职位</v>
          </cell>
          <cell r="C1261" t="str">
            <v>3531106</v>
          </cell>
          <cell r="D1261">
            <v>2</v>
          </cell>
          <cell r="E1261">
            <v>1</v>
          </cell>
          <cell r="F1261">
            <v>1</v>
          </cell>
        </row>
        <row r="1262">
          <cell r="A1262">
            <v>3531293</v>
          </cell>
          <cell r="B1262" t="str">
            <v>泸水市委办公室</v>
          </cell>
          <cell r="C1262" t="str">
            <v>3531293</v>
          </cell>
          <cell r="D1262">
            <v>2</v>
          </cell>
          <cell r="E1262">
            <v>1</v>
          </cell>
          <cell r="F1262">
            <v>1</v>
          </cell>
        </row>
        <row r="1263">
          <cell r="A1263">
            <v>3531305</v>
          </cell>
          <cell r="B1263" t="str">
            <v>兰坪县自然资源局</v>
          </cell>
          <cell r="C1263" t="str">
            <v>3531305</v>
          </cell>
          <cell r="D1263">
            <v>2</v>
          </cell>
          <cell r="E1263">
            <v>1</v>
          </cell>
          <cell r="F1263">
            <v>0</v>
          </cell>
        </row>
        <row r="1264">
          <cell r="A1264">
            <v>3531356</v>
          </cell>
          <cell r="B1264" t="str">
            <v>临翔区区级机关大职位03</v>
          </cell>
          <cell r="C1264" t="str">
            <v>3531356</v>
          </cell>
          <cell r="D1264">
            <v>2</v>
          </cell>
          <cell r="E1264">
            <v>1</v>
          </cell>
          <cell r="F1264">
            <v>1</v>
          </cell>
        </row>
        <row r="1265">
          <cell r="A1265">
            <v>3531379</v>
          </cell>
          <cell r="B1265" t="str">
            <v>永德县县级机关大职位04</v>
          </cell>
          <cell r="C1265" t="str">
            <v>3531379</v>
          </cell>
          <cell r="D1265">
            <v>4</v>
          </cell>
          <cell r="E1265">
            <v>2</v>
          </cell>
          <cell r="F1265">
            <v>1</v>
          </cell>
        </row>
        <row r="1266">
          <cell r="A1266">
            <v>3531468</v>
          </cell>
          <cell r="B1266" t="str">
            <v>保山市隆阳区人民法院</v>
          </cell>
          <cell r="C1266" t="str">
            <v>3531468</v>
          </cell>
          <cell r="D1266">
            <v>2</v>
          </cell>
          <cell r="E1266">
            <v>1</v>
          </cell>
          <cell r="F1266">
            <v>0</v>
          </cell>
        </row>
        <row r="1267">
          <cell r="A1267">
            <v>3531500</v>
          </cell>
          <cell r="B1267" t="str">
            <v>芒市人民法院</v>
          </cell>
          <cell r="C1267" t="str">
            <v>3531500</v>
          </cell>
          <cell r="D1267">
            <v>2</v>
          </cell>
          <cell r="E1267">
            <v>1</v>
          </cell>
          <cell r="F1267">
            <v>1</v>
          </cell>
        </row>
        <row r="1268">
          <cell r="A1268">
            <v>3531502</v>
          </cell>
          <cell r="B1268" t="str">
            <v>德宏州县级法院大职位</v>
          </cell>
          <cell r="C1268" t="str">
            <v>3531502</v>
          </cell>
          <cell r="D1268">
            <v>2</v>
          </cell>
          <cell r="E1268">
            <v>1</v>
          </cell>
          <cell r="F1268">
            <v>1</v>
          </cell>
        </row>
        <row r="1269">
          <cell r="A1269">
            <v>3531547</v>
          </cell>
          <cell r="B1269" t="str">
            <v>大理州县级检察院大职位03</v>
          </cell>
          <cell r="C1269" t="str">
            <v>3531547</v>
          </cell>
          <cell r="D1269">
            <v>2</v>
          </cell>
          <cell r="E1269">
            <v>1</v>
          </cell>
          <cell r="F1269">
            <v>0</v>
          </cell>
        </row>
        <row r="1270">
          <cell r="A1270">
            <v>4530699</v>
          </cell>
          <cell r="B1270" t="str">
            <v>龙陵县乡镇人民政府大职位02</v>
          </cell>
          <cell r="C1270" t="str">
            <v>4530699</v>
          </cell>
          <cell r="D1270">
            <v>2</v>
          </cell>
          <cell r="E1270">
            <v>1</v>
          </cell>
          <cell r="F1270">
            <v>0</v>
          </cell>
        </row>
        <row r="1271">
          <cell r="A1271">
            <v>4531120</v>
          </cell>
          <cell r="B1271" t="str">
            <v>普洱市抵边乡镇人民政府大职位02</v>
          </cell>
          <cell r="C1271" t="str">
            <v>4531120</v>
          </cell>
          <cell r="D1271">
            <v>4</v>
          </cell>
          <cell r="E1271">
            <v>2</v>
          </cell>
          <cell r="F1271">
            <v>2</v>
          </cell>
        </row>
        <row r="1272">
          <cell r="A1272">
            <v>3530878</v>
          </cell>
          <cell r="B1272" t="str">
            <v>绿春县县级机关大职位</v>
          </cell>
          <cell r="C1272" t="str">
            <v>3530878</v>
          </cell>
          <cell r="D1272">
            <v>3</v>
          </cell>
          <cell r="E1272">
            <v>1</v>
          </cell>
          <cell r="F1272">
            <v>0</v>
          </cell>
        </row>
        <row r="1273">
          <cell r="A1273">
            <v>3530928</v>
          </cell>
          <cell r="B1273" t="str">
            <v>砚山县县级机关大职位03</v>
          </cell>
          <cell r="C1273" t="str">
            <v>3530928</v>
          </cell>
          <cell r="D1273">
            <v>3</v>
          </cell>
          <cell r="E1273">
            <v>1</v>
          </cell>
          <cell r="F1273">
            <v>1</v>
          </cell>
        </row>
        <row r="1274">
          <cell r="A1274">
            <v>3531310</v>
          </cell>
          <cell r="B1274" t="str">
            <v>贡山县县级机关大职位01</v>
          </cell>
          <cell r="C1274" t="str">
            <v>3531310</v>
          </cell>
          <cell r="D1274">
            <v>3</v>
          </cell>
          <cell r="E1274">
            <v>1</v>
          </cell>
          <cell r="F1274">
            <v>0</v>
          </cell>
        </row>
        <row r="1275">
          <cell r="A1275">
            <v>3531425</v>
          </cell>
          <cell r="B1275" t="str">
            <v>昆明市县级法院大职位01</v>
          </cell>
          <cell r="C1275" t="str">
            <v>3531425</v>
          </cell>
          <cell r="D1275">
            <v>3</v>
          </cell>
          <cell r="E1275">
            <v>1</v>
          </cell>
          <cell r="F1275">
            <v>0</v>
          </cell>
        </row>
        <row r="1276">
          <cell r="A1276">
            <v>3531450</v>
          </cell>
          <cell r="B1276" t="str">
            <v>陆良县人民法院</v>
          </cell>
          <cell r="C1276" t="str">
            <v>3531450</v>
          </cell>
          <cell r="D1276">
            <v>3</v>
          </cell>
          <cell r="E1276">
            <v>1</v>
          </cell>
          <cell r="F1276">
            <v>0</v>
          </cell>
        </row>
        <row r="1277">
          <cell r="A1277">
            <v>3531452</v>
          </cell>
          <cell r="B1277" t="str">
            <v>罗平县人民法院</v>
          </cell>
          <cell r="C1277" t="str">
            <v>3531452</v>
          </cell>
          <cell r="D1277">
            <v>3</v>
          </cell>
          <cell r="E1277">
            <v>1</v>
          </cell>
          <cell r="F1277">
            <v>0</v>
          </cell>
        </row>
        <row r="1278">
          <cell r="A1278">
            <v>3531456</v>
          </cell>
          <cell r="B1278" t="str">
            <v>宣威市人民法院</v>
          </cell>
          <cell r="C1278" t="str">
            <v>3531456</v>
          </cell>
          <cell r="D1278">
            <v>4</v>
          </cell>
          <cell r="E1278">
            <v>1</v>
          </cell>
          <cell r="F1278">
            <v>1</v>
          </cell>
        </row>
        <row r="1279">
          <cell r="A1279">
            <v>3531507</v>
          </cell>
          <cell r="B1279" t="str">
            <v>临沧市县级法院大职位</v>
          </cell>
          <cell r="C1279" t="str">
            <v>3531507</v>
          </cell>
          <cell r="D1279">
            <v>4</v>
          </cell>
          <cell r="E1279">
            <v>1</v>
          </cell>
          <cell r="F1279">
            <v>1</v>
          </cell>
        </row>
        <row r="1280">
          <cell r="A1280">
            <v>2530189</v>
          </cell>
          <cell r="B1280" t="str">
            <v>磨憨—磨丁合作区管委会</v>
          </cell>
          <cell r="C1280" t="str">
            <v>2530189</v>
          </cell>
          <cell r="D1280">
            <v>1</v>
          </cell>
          <cell r="E1280">
            <v>0</v>
          </cell>
          <cell r="F1280">
            <v>0</v>
          </cell>
        </row>
        <row r="1281">
          <cell r="A1281">
            <v>3530195</v>
          </cell>
          <cell r="B1281" t="str">
            <v>盘龙区委社会工作部</v>
          </cell>
          <cell r="C1281" t="str">
            <v>3530195</v>
          </cell>
          <cell r="D1281">
            <v>1</v>
          </cell>
          <cell r="E1281">
            <v>0</v>
          </cell>
          <cell r="F1281">
            <v>0</v>
          </cell>
        </row>
        <row r="1282">
          <cell r="A1282">
            <v>4530212</v>
          </cell>
          <cell r="B1282" t="str">
            <v>昆明市官渡区人民政府阿拉街道办事处</v>
          </cell>
          <cell r="C1282" t="str">
            <v>4530212</v>
          </cell>
          <cell r="D1282">
            <v>1</v>
          </cell>
          <cell r="E1282">
            <v>0</v>
          </cell>
          <cell r="F1282">
            <v>0</v>
          </cell>
        </row>
        <row r="1283">
          <cell r="A1283">
            <v>4530228</v>
          </cell>
          <cell r="B1283" t="str">
            <v>昆明市呈贡区人民政府洛羊街道办事处</v>
          </cell>
          <cell r="C1283" t="str">
            <v>4530228</v>
          </cell>
          <cell r="D1283">
            <v>1</v>
          </cell>
          <cell r="E1283">
            <v>0</v>
          </cell>
          <cell r="F1283">
            <v>0</v>
          </cell>
        </row>
        <row r="1284">
          <cell r="A1284">
            <v>3530241</v>
          </cell>
          <cell r="B1284" t="str">
            <v>东川区自然资源局因民自然资源所</v>
          </cell>
          <cell r="C1284" t="str">
            <v>3530241</v>
          </cell>
          <cell r="D1284">
            <v>1</v>
          </cell>
          <cell r="E1284">
            <v>0</v>
          </cell>
          <cell r="F1284">
            <v>0</v>
          </cell>
        </row>
        <row r="1285">
          <cell r="A1285">
            <v>3530276</v>
          </cell>
          <cell r="B1285" t="str">
            <v>共青团富民县委</v>
          </cell>
          <cell r="C1285" t="str">
            <v>3530276</v>
          </cell>
          <cell r="D1285">
            <v>1</v>
          </cell>
          <cell r="E1285">
            <v>0</v>
          </cell>
          <cell r="F1285">
            <v>0</v>
          </cell>
        </row>
        <row r="1286">
          <cell r="A1286">
            <v>3530285</v>
          </cell>
          <cell r="B1286" t="str">
            <v>宜良县委组织部</v>
          </cell>
          <cell r="C1286" t="str">
            <v>3530285</v>
          </cell>
          <cell r="D1286">
            <v>1</v>
          </cell>
          <cell r="E1286">
            <v>0</v>
          </cell>
          <cell r="F1286">
            <v>0</v>
          </cell>
        </row>
        <row r="1287">
          <cell r="A1287">
            <v>3530286</v>
          </cell>
          <cell r="B1287" t="str">
            <v>宜良县委组织部</v>
          </cell>
          <cell r="C1287" t="str">
            <v>3530286</v>
          </cell>
          <cell r="D1287">
            <v>1</v>
          </cell>
          <cell r="E1287">
            <v>0</v>
          </cell>
          <cell r="F1287">
            <v>0</v>
          </cell>
        </row>
        <row r="1288">
          <cell r="A1288">
            <v>3530290</v>
          </cell>
          <cell r="B1288" t="str">
            <v>宜良县公安局</v>
          </cell>
          <cell r="C1288" t="str">
            <v>3530290</v>
          </cell>
          <cell r="D1288">
            <v>1</v>
          </cell>
          <cell r="E1288">
            <v>0</v>
          </cell>
          <cell r="F1288">
            <v>0</v>
          </cell>
        </row>
        <row r="1289">
          <cell r="A1289">
            <v>3530301</v>
          </cell>
          <cell r="B1289" t="str">
            <v>宜良县市场监督管理局工业园区市场监督管理所</v>
          </cell>
          <cell r="C1289" t="str">
            <v>3530301</v>
          </cell>
          <cell r="D1289">
            <v>1</v>
          </cell>
          <cell r="E1289">
            <v>0</v>
          </cell>
          <cell r="F1289">
            <v>0</v>
          </cell>
        </row>
        <row r="1290">
          <cell r="A1290">
            <v>3530305</v>
          </cell>
          <cell r="B1290" t="str">
            <v>嵩明县纪委县监委</v>
          </cell>
          <cell r="C1290" t="str">
            <v>3530305</v>
          </cell>
          <cell r="D1290">
            <v>1</v>
          </cell>
          <cell r="E1290">
            <v>0</v>
          </cell>
          <cell r="F1290">
            <v>0</v>
          </cell>
        </row>
        <row r="1291">
          <cell r="A1291">
            <v>3530306</v>
          </cell>
          <cell r="B1291" t="str">
            <v>嵩明县纪委县监委</v>
          </cell>
          <cell r="C1291" t="str">
            <v>3530306</v>
          </cell>
          <cell r="D1291">
            <v>1</v>
          </cell>
          <cell r="E1291">
            <v>0</v>
          </cell>
          <cell r="F1291">
            <v>0</v>
          </cell>
        </row>
        <row r="1292">
          <cell r="A1292">
            <v>3530308</v>
          </cell>
          <cell r="B1292" t="str">
            <v>嵩明县委组织部</v>
          </cell>
          <cell r="C1292" t="str">
            <v>3530308</v>
          </cell>
          <cell r="D1292">
            <v>1</v>
          </cell>
          <cell r="E1292">
            <v>0</v>
          </cell>
          <cell r="F1292">
            <v>0</v>
          </cell>
        </row>
        <row r="1293">
          <cell r="A1293">
            <v>3530309</v>
          </cell>
          <cell r="B1293" t="str">
            <v>嵩明县委组织部</v>
          </cell>
          <cell r="C1293" t="str">
            <v>3530309</v>
          </cell>
          <cell r="D1293">
            <v>1</v>
          </cell>
          <cell r="E1293">
            <v>0</v>
          </cell>
          <cell r="F1293">
            <v>0</v>
          </cell>
        </row>
        <row r="1294">
          <cell r="A1294">
            <v>3530320</v>
          </cell>
          <cell r="B1294" t="str">
            <v>石林县委组织部</v>
          </cell>
          <cell r="C1294" t="str">
            <v>3530320</v>
          </cell>
          <cell r="D1294">
            <v>1</v>
          </cell>
          <cell r="E1294">
            <v>0</v>
          </cell>
          <cell r="F1294">
            <v>0</v>
          </cell>
        </row>
        <row r="1295">
          <cell r="A1295">
            <v>3530321</v>
          </cell>
          <cell r="B1295" t="str">
            <v>石林县委组织部</v>
          </cell>
          <cell r="C1295" t="str">
            <v>3530321</v>
          </cell>
          <cell r="D1295">
            <v>1</v>
          </cell>
          <cell r="E1295">
            <v>0</v>
          </cell>
          <cell r="F1295">
            <v>0</v>
          </cell>
        </row>
        <row r="1296">
          <cell r="A1296">
            <v>3530337</v>
          </cell>
          <cell r="B1296" t="str">
            <v>寻甸县委办公室</v>
          </cell>
          <cell r="C1296" t="str">
            <v>3530337</v>
          </cell>
          <cell r="D1296">
            <v>1</v>
          </cell>
          <cell r="E1296">
            <v>0</v>
          </cell>
          <cell r="F1296">
            <v>0</v>
          </cell>
        </row>
        <row r="1297">
          <cell r="A1297">
            <v>3530406</v>
          </cell>
          <cell r="B1297" t="str">
            <v>彝良县红十字会</v>
          </cell>
          <cell r="C1297" t="str">
            <v>3530406</v>
          </cell>
          <cell r="D1297">
            <v>1</v>
          </cell>
          <cell r="E1297">
            <v>0</v>
          </cell>
          <cell r="F1297">
            <v>0</v>
          </cell>
        </row>
        <row r="1298">
          <cell r="A1298">
            <v>3530410</v>
          </cell>
          <cell r="B1298" t="str">
            <v>鲁甸县委政策研究室</v>
          </cell>
          <cell r="C1298" t="str">
            <v>3530410</v>
          </cell>
          <cell r="D1298">
            <v>1</v>
          </cell>
          <cell r="E1298">
            <v>0</v>
          </cell>
          <cell r="F1298">
            <v>0</v>
          </cell>
        </row>
        <row r="1299">
          <cell r="A1299">
            <v>3530411</v>
          </cell>
          <cell r="B1299" t="str">
            <v>共青团鲁甸县委</v>
          </cell>
          <cell r="C1299" t="str">
            <v>3530411</v>
          </cell>
          <cell r="D1299">
            <v>1</v>
          </cell>
          <cell r="E1299">
            <v>0</v>
          </cell>
          <cell r="F1299">
            <v>0</v>
          </cell>
        </row>
        <row r="1300">
          <cell r="A1300">
            <v>2530424</v>
          </cell>
          <cell r="B1300" t="str">
            <v>曲靖市委组织部党员教育中心</v>
          </cell>
          <cell r="C1300" t="str">
            <v>2530424</v>
          </cell>
          <cell r="D1300">
            <v>1</v>
          </cell>
          <cell r="E1300">
            <v>0</v>
          </cell>
          <cell r="F1300">
            <v>0</v>
          </cell>
        </row>
        <row r="1301">
          <cell r="A1301">
            <v>2530451</v>
          </cell>
          <cell r="B1301" t="str">
            <v>曲靖市交通运输综合行政执法支队马龙大队</v>
          </cell>
          <cell r="C1301" t="str">
            <v>2530451</v>
          </cell>
          <cell r="D1301">
            <v>1</v>
          </cell>
          <cell r="E1301">
            <v>0</v>
          </cell>
          <cell r="F1301">
            <v>0</v>
          </cell>
        </row>
        <row r="1302">
          <cell r="A1302">
            <v>2530457</v>
          </cell>
          <cell r="B1302" t="str">
            <v>曲靖市交通运输综合行政执法支队罗平大队</v>
          </cell>
          <cell r="C1302" t="str">
            <v>2530457</v>
          </cell>
          <cell r="D1302">
            <v>2</v>
          </cell>
          <cell r="E1302">
            <v>0</v>
          </cell>
          <cell r="F1302">
            <v>0</v>
          </cell>
        </row>
        <row r="1303">
          <cell r="A1303">
            <v>4530470</v>
          </cell>
          <cell r="B1303" t="str">
            <v>麒麟区人民政府西城街道办事处</v>
          </cell>
          <cell r="C1303" t="str">
            <v>4530470</v>
          </cell>
          <cell r="D1303">
            <v>1</v>
          </cell>
          <cell r="E1303">
            <v>0</v>
          </cell>
          <cell r="F1303">
            <v>0</v>
          </cell>
        </row>
        <row r="1304">
          <cell r="A1304">
            <v>4530471</v>
          </cell>
          <cell r="B1304" t="str">
            <v>麒麟区人民政府西城街道办事处</v>
          </cell>
          <cell r="C1304" t="str">
            <v>4530471</v>
          </cell>
          <cell r="D1304">
            <v>1</v>
          </cell>
          <cell r="E1304">
            <v>0</v>
          </cell>
          <cell r="F1304">
            <v>0</v>
          </cell>
        </row>
        <row r="1305">
          <cell r="A1305">
            <v>3530478</v>
          </cell>
          <cell r="B1305" t="str">
            <v>沾益区委办公室</v>
          </cell>
          <cell r="C1305" t="str">
            <v>3530478</v>
          </cell>
          <cell r="D1305">
            <v>1</v>
          </cell>
          <cell r="E1305">
            <v>0</v>
          </cell>
          <cell r="F1305">
            <v>0</v>
          </cell>
        </row>
        <row r="1306">
          <cell r="A1306">
            <v>3530479</v>
          </cell>
          <cell r="B1306" t="str">
            <v>沾益区委办公室</v>
          </cell>
          <cell r="C1306" t="str">
            <v>3530479</v>
          </cell>
          <cell r="D1306">
            <v>1</v>
          </cell>
          <cell r="E1306">
            <v>0</v>
          </cell>
          <cell r="F1306">
            <v>0</v>
          </cell>
        </row>
        <row r="1307">
          <cell r="A1307">
            <v>3530482</v>
          </cell>
          <cell r="B1307" t="str">
            <v>沾益区委组织部</v>
          </cell>
          <cell r="C1307" t="str">
            <v>3530482</v>
          </cell>
          <cell r="D1307">
            <v>1</v>
          </cell>
          <cell r="E1307">
            <v>0</v>
          </cell>
          <cell r="F1307">
            <v>0</v>
          </cell>
        </row>
        <row r="1308">
          <cell r="A1308">
            <v>3530483</v>
          </cell>
          <cell r="B1308" t="str">
            <v>沾益区委社会工作部</v>
          </cell>
          <cell r="C1308" t="str">
            <v>3530483</v>
          </cell>
          <cell r="D1308">
            <v>1</v>
          </cell>
          <cell r="E1308">
            <v>0</v>
          </cell>
          <cell r="F1308">
            <v>0</v>
          </cell>
        </row>
        <row r="1309">
          <cell r="A1309">
            <v>3530484</v>
          </cell>
          <cell r="B1309" t="str">
            <v>马龙区委社会工作部</v>
          </cell>
          <cell r="C1309" t="str">
            <v>3530484</v>
          </cell>
          <cell r="D1309">
            <v>1</v>
          </cell>
          <cell r="E1309">
            <v>0</v>
          </cell>
          <cell r="F1309">
            <v>0</v>
          </cell>
        </row>
        <row r="1310">
          <cell r="A1310">
            <v>4530488</v>
          </cell>
          <cell r="B1310" t="str">
            <v>宣威市人民政府丰华街道办事处</v>
          </cell>
          <cell r="C1310" t="str">
            <v>4530488</v>
          </cell>
          <cell r="D1310">
            <v>1</v>
          </cell>
          <cell r="E1310">
            <v>0</v>
          </cell>
          <cell r="F1310">
            <v>0</v>
          </cell>
        </row>
        <row r="1311">
          <cell r="A1311">
            <v>3530497</v>
          </cell>
          <cell r="B1311" t="str">
            <v>师宗县纪委监委</v>
          </cell>
          <cell r="C1311" t="str">
            <v>3530497</v>
          </cell>
          <cell r="D1311">
            <v>1</v>
          </cell>
          <cell r="E1311">
            <v>0</v>
          </cell>
          <cell r="F1311">
            <v>0</v>
          </cell>
        </row>
        <row r="1312">
          <cell r="A1312">
            <v>3530504</v>
          </cell>
          <cell r="B1312" t="str">
            <v>罗平县委办公室</v>
          </cell>
          <cell r="C1312" t="str">
            <v>3530504</v>
          </cell>
          <cell r="D1312">
            <v>1</v>
          </cell>
          <cell r="E1312">
            <v>0</v>
          </cell>
          <cell r="F1312">
            <v>0</v>
          </cell>
        </row>
        <row r="1313">
          <cell r="A1313">
            <v>3530512</v>
          </cell>
          <cell r="B1313" t="str">
            <v>罗平县发展和改革局</v>
          </cell>
          <cell r="C1313" t="str">
            <v>3530512</v>
          </cell>
          <cell r="D1313">
            <v>1</v>
          </cell>
          <cell r="E1313">
            <v>0</v>
          </cell>
          <cell r="F1313">
            <v>0</v>
          </cell>
        </row>
        <row r="1314">
          <cell r="A1314">
            <v>3530513</v>
          </cell>
          <cell r="B1314" t="str">
            <v>罗平县发展和改革局</v>
          </cell>
          <cell r="C1314" t="str">
            <v>3530513</v>
          </cell>
          <cell r="D1314">
            <v>1</v>
          </cell>
          <cell r="E1314">
            <v>0</v>
          </cell>
          <cell r="F1314">
            <v>0</v>
          </cell>
        </row>
        <row r="1315">
          <cell r="A1315">
            <v>3530522</v>
          </cell>
          <cell r="B1315" t="str">
            <v>罗平县财政预算评审中心</v>
          </cell>
          <cell r="C1315" t="str">
            <v>3530522</v>
          </cell>
          <cell r="D1315">
            <v>1</v>
          </cell>
          <cell r="E1315">
            <v>0</v>
          </cell>
          <cell r="F1315">
            <v>0</v>
          </cell>
        </row>
        <row r="1316">
          <cell r="A1316">
            <v>3530523</v>
          </cell>
          <cell r="B1316" t="str">
            <v>罗平县财政预算评审中心</v>
          </cell>
          <cell r="C1316" t="str">
            <v>3530523</v>
          </cell>
          <cell r="D1316">
            <v>1</v>
          </cell>
          <cell r="E1316">
            <v>0</v>
          </cell>
          <cell r="F1316">
            <v>0</v>
          </cell>
        </row>
        <row r="1317">
          <cell r="A1317">
            <v>3530543</v>
          </cell>
          <cell r="B1317" t="str">
            <v>富源县司法局</v>
          </cell>
          <cell r="C1317" t="str">
            <v>3530543</v>
          </cell>
          <cell r="D1317">
            <v>1</v>
          </cell>
          <cell r="E1317">
            <v>0</v>
          </cell>
          <cell r="F1317">
            <v>0</v>
          </cell>
        </row>
        <row r="1318">
          <cell r="A1318">
            <v>3530547</v>
          </cell>
          <cell r="B1318" t="str">
            <v>会泽县发展和改革局</v>
          </cell>
          <cell r="C1318" t="str">
            <v>3530547</v>
          </cell>
          <cell r="D1318">
            <v>1</v>
          </cell>
          <cell r="E1318">
            <v>0</v>
          </cell>
          <cell r="F1318">
            <v>0</v>
          </cell>
        </row>
        <row r="1319">
          <cell r="A1319">
            <v>3530596</v>
          </cell>
          <cell r="B1319" t="str">
            <v>红塔区司法局</v>
          </cell>
          <cell r="C1319" t="str">
            <v>3530596</v>
          </cell>
          <cell r="D1319">
            <v>1</v>
          </cell>
          <cell r="E1319">
            <v>0</v>
          </cell>
          <cell r="F1319">
            <v>0</v>
          </cell>
        </row>
        <row r="1320">
          <cell r="A1320">
            <v>3530597</v>
          </cell>
          <cell r="B1320" t="str">
            <v>红塔区司法局</v>
          </cell>
          <cell r="C1320" t="str">
            <v>3530597</v>
          </cell>
          <cell r="D1320">
            <v>1</v>
          </cell>
          <cell r="E1320">
            <v>0</v>
          </cell>
          <cell r="F1320">
            <v>0</v>
          </cell>
        </row>
        <row r="1321">
          <cell r="A1321">
            <v>3530601</v>
          </cell>
          <cell r="B1321" t="str">
            <v>江川区纪委监委</v>
          </cell>
          <cell r="C1321" t="str">
            <v>3530601</v>
          </cell>
          <cell r="D1321">
            <v>1</v>
          </cell>
          <cell r="E1321">
            <v>0</v>
          </cell>
          <cell r="F1321">
            <v>0</v>
          </cell>
        </row>
        <row r="1322">
          <cell r="A1322">
            <v>3530609</v>
          </cell>
          <cell r="B1322" t="str">
            <v>澄江市人民政府办公室</v>
          </cell>
          <cell r="C1322" t="str">
            <v>3530609</v>
          </cell>
          <cell r="D1322">
            <v>1</v>
          </cell>
          <cell r="E1322">
            <v>0</v>
          </cell>
          <cell r="F1322">
            <v>0</v>
          </cell>
        </row>
        <row r="1323">
          <cell r="A1323">
            <v>3530610</v>
          </cell>
          <cell r="B1323" t="str">
            <v>澄江市人民政府办公室</v>
          </cell>
          <cell r="C1323" t="str">
            <v>3530610</v>
          </cell>
          <cell r="D1323">
            <v>1</v>
          </cell>
          <cell r="E1323">
            <v>0</v>
          </cell>
          <cell r="F1323">
            <v>0</v>
          </cell>
        </row>
        <row r="1324">
          <cell r="A1324">
            <v>3530611</v>
          </cell>
          <cell r="B1324" t="str">
            <v>澄江市司法局</v>
          </cell>
          <cell r="C1324" t="str">
            <v>3530611</v>
          </cell>
          <cell r="D1324">
            <v>1</v>
          </cell>
          <cell r="E1324">
            <v>0</v>
          </cell>
          <cell r="F1324">
            <v>0</v>
          </cell>
        </row>
        <row r="1325">
          <cell r="A1325">
            <v>3530617</v>
          </cell>
          <cell r="B1325" t="str">
            <v>华宁县自然资源局青龙自然资源所</v>
          </cell>
          <cell r="C1325" t="str">
            <v>3530617</v>
          </cell>
          <cell r="D1325">
            <v>1</v>
          </cell>
          <cell r="E1325">
            <v>0</v>
          </cell>
          <cell r="F1325">
            <v>0</v>
          </cell>
        </row>
        <row r="1326">
          <cell r="A1326">
            <v>3530621</v>
          </cell>
          <cell r="B1326" t="str">
            <v>云南易门产业园区管理委员会</v>
          </cell>
          <cell r="C1326" t="str">
            <v>3530621</v>
          </cell>
          <cell r="D1326">
            <v>1</v>
          </cell>
          <cell r="E1326">
            <v>0</v>
          </cell>
          <cell r="F1326">
            <v>0</v>
          </cell>
        </row>
        <row r="1327">
          <cell r="A1327">
            <v>3530622</v>
          </cell>
          <cell r="B1327" t="str">
            <v>易门县投资促进局</v>
          </cell>
          <cell r="C1327" t="str">
            <v>3530622</v>
          </cell>
          <cell r="D1327">
            <v>1</v>
          </cell>
          <cell r="E1327">
            <v>0</v>
          </cell>
          <cell r="F1327">
            <v>0</v>
          </cell>
        </row>
        <row r="1328">
          <cell r="A1328">
            <v>3530624</v>
          </cell>
          <cell r="B1328" t="str">
            <v>峨山县委办公室</v>
          </cell>
          <cell r="C1328" t="str">
            <v>3530624</v>
          </cell>
          <cell r="D1328">
            <v>1</v>
          </cell>
          <cell r="E1328">
            <v>0</v>
          </cell>
          <cell r="F1328">
            <v>0</v>
          </cell>
        </row>
        <row r="1329">
          <cell r="A1329">
            <v>3530632</v>
          </cell>
          <cell r="B1329" t="str">
            <v>元江县人民政府办公室</v>
          </cell>
          <cell r="C1329" t="str">
            <v>3530632</v>
          </cell>
          <cell r="D1329">
            <v>1</v>
          </cell>
          <cell r="E1329">
            <v>0</v>
          </cell>
          <cell r="F1329">
            <v>0</v>
          </cell>
        </row>
        <row r="1330">
          <cell r="A1330">
            <v>2530641</v>
          </cell>
          <cell r="B1330" t="str">
            <v>中共保山市委社会工作部</v>
          </cell>
          <cell r="C1330" t="str">
            <v>2530641</v>
          </cell>
          <cell r="D1330">
            <v>1</v>
          </cell>
          <cell r="E1330">
            <v>0</v>
          </cell>
          <cell r="F1330">
            <v>0</v>
          </cell>
        </row>
        <row r="1331">
          <cell r="A1331">
            <v>2530644</v>
          </cell>
          <cell r="B1331" t="str">
            <v>保山市教育体育局</v>
          </cell>
          <cell r="C1331" t="str">
            <v>2530644</v>
          </cell>
          <cell r="D1331">
            <v>1</v>
          </cell>
          <cell r="E1331">
            <v>0</v>
          </cell>
          <cell r="F1331">
            <v>0</v>
          </cell>
        </row>
        <row r="1332">
          <cell r="A1332">
            <v>2530645</v>
          </cell>
          <cell r="B1332" t="str">
            <v>保山市科学技术局</v>
          </cell>
          <cell r="C1332" t="str">
            <v>2530645</v>
          </cell>
          <cell r="D1332">
            <v>1</v>
          </cell>
          <cell r="E1332">
            <v>0</v>
          </cell>
          <cell r="F1332">
            <v>0</v>
          </cell>
        </row>
        <row r="1333">
          <cell r="A1333">
            <v>2530657</v>
          </cell>
          <cell r="B1333" t="str">
            <v>保山市应急管理综合行政执法支队</v>
          </cell>
          <cell r="C1333" t="str">
            <v>2530657</v>
          </cell>
          <cell r="D1333">
            <v>1</v>
          </cell>
          <cell r="E1333">
            <v>0</v>
          </cell>
          <cell r="F1333">
            <v>0</v>
          </cell>
        </row>
        <row r="1334">
          <cell r="A1334">
            <v>3530662</v>
          </cell>
          <cell r="B1334" t="str">
            <v>隆阳区财政局</v>
          </cell>
          <cell r="C1334" t="str">
            <v>3530662</v>
          </cell>
          <cell r="D1334">
            <v>1</v>
          </cell>
          <cell r="E1334">
            <v>0</v>
          </cell>
          <cell r="F1334">
            <v>0</v>
          </cell>
        </row>
        <row r="1335">
          <cell r="A1335">
            <v>3530670</v>
          </cell>
          <cell r="B1335" t="str">
            <v>隆阳区民政局</v>
          </cell>
          <cell r="C1335" t="str">
            <v>3530670</v>
          </cell>
          <cell r="D1335">
            <v>1</v>
          </cell>
          <cell r="E1335">
            <v>0</v>
          </cell>
          <cell r="F1335">
            <v>0</v>
          </cell>
        </row>
        <row r="1336">
          <cell r="A1336">
            <v>3530671</v>
          </cell>
          <cell r="B1336" t="str">
            <v>隆阳区民政局</v>
          </cell>
          <cell r="C1336" t="str">
            <v>3530671</v>
          </cell>
          <cell r="D1336">
            <v>1</v>
          </cell>
          <cell r="E1336">
            <v>0</v>
          </cell>
          <cell r="F1336">
            <v>0</v>
          </cell>
        </row>
        <row r="1337">
          <cell r="A1337">
            <v>3530676</v>
          </cell>
          <cell r="B1337" t="str">
            <v>施甸县财政局</v>
          </cell>
          <cell r="C1337" t="str">
            <v>3530676</v>
          </cell>
          <cell r="D1337">
            <v>1</v>
          </cell>
          <cell r="E1337">
            <v>0</v>
          </cell>
          <cell r="F1337">
            <v>0</v>
          </cell>
        </row>
        <row r="1338">
          <cell r="A1338">
            <v>3530677</v>
          </cell>
          <cell r="B1338" t="str">
            <v>施甸县财政局</v>
          </cell>
          <cell r="C1338" t="str">
            <v>3530677</v>
          </cell>
          <cell r="D1338">
            <v>1</v>
          </cell>
          <cell r="E1338">
            <v>0</v>
          </cell>
          <cell r="F1338">
            <v>0</v>
          </cell>
        </row>
        <row r="1339">
          <cell r="A1339">
            <v>3530678</v>
          </cell>
          <cell r="B1339" t="str">
            <v>施甸县市场监督管理局</v>
          </cell>
          <cell r="C1339" t="str">
            <v>3530678</v>
          </cell>
          <cell r="D1339">
            <v>1</v>
          </cell>
          <cell r="E1339">
            <v>0</v>
          </cell>
          <cell r="F1339">
            <v>0</v>
          </cell>
        </row>
        <row r="1340">
          <cell r="A1340">
            <v>3530679</v>
          </cell>
          <cell r="B1340" t="str">
            <v>施甸县市场监督管理局</v>
          </cell>
          <cell r="C1340" t="str">
            <v>3530679</v>
          </cell>
          <cell r="D1340">
            <v>1</v>
          </cell>
          <cell r="E1340">
            <v>0</v>
          </cell>
          <cell r="F1340">
            <v>0</v>
          </cell>
        </row>
        <row r="1341">
          <cell r="A1341">
            <v>3530707</v>
          </cell>
          <cell r="B1341" t="str">
            <v>云南昌宁产业园区管理委员会</v>
          </cell>
          <cell r="C1341" t="str">
            <v>3530707</v>
          </cell>
          <cell r="D1341">
            <v>1</v>
          </cell>
          <cell r="E1341">
            <v>0</v>
          </cell>
          <cell r="F1341">
            <v>0</v>
          </cell>
        </row>
        <row r="1342">
          <cell r="A1342">
            <v>2530711</v>
          </cell>
          <cell r="B1342" t="str">
            <v>楚雄州纪委监委</v>
          </cell>
          <cell r="C1342" t="str">
            <v>2530711</v>
          </cell>
          <cell r="D1342">
            <v>1</v>
          </cell>
          <cell r="E1342">
            <v>0</v>
          </cell>
          <cell r="F1342">
            <v>0</v>
          </cell>
        </row>
        <row r="1343">
          <cell r="A1343">
            <v>2530712</v>
          </cell>
          <cell r="B1343" t="str">
            <v>楚雄州纪委监委</v>
          </cell>
          <cell r="C1343" t="str">
            <v>2530712</v>
          </cell>
          <cell r="D1343">
            <v>1</v>
          </cell>
          <cell r="E1343">
            <v>0</v>
          </cell>
          <cell r="F1343">
            <v>0</v>
          </cell>
        </row>
        <row r="1344">
          <cell r="A1344">
            <v>2530721</v>
          </cell>
          <cell r="B1344" t="str">
            <v>楚雄州交通运输综合行政执法支队永仁大队</v>
          </cell>
          <cell r="C1344" t="str">
            <v>2530721</v>
          </cell>
          <cell r="D1344">
            <v>1</v>
          </cell>
          <cell r="E1344">
            <v>0</v>
          </cell>
          <cell r="F1344">
            <v>0</v>
          </cell>
        </row>
        <row r="1345">
          <cell r="A1345">
            <v>2530722</v>
          </cell>
          <cell r="B1345" t="str">
            <v>楚雄州公共就业和人才服务中心</v>
          </cell>
          <cell r="C1345" t="str">
            <v>2530722</v>
          </cell>
          <cell r="D1345">
            <v>1</v>
          </cell>
          <cell r="E1345">
            <v>0</v>
          </cell>
          <cell r="F1345">
            <v>0</v>
          </cell>
        </row>
        <row r="1346">
          <cell r="A1346">
            <v>3530737</v>
          </cell>
          <cell r="B1346" t="str">
            <v>楚雄市工业信息化科学技术局</v>
          </cell>
          <cell r="C1346" t="str">
            <v>3530737</v>
          </cell>
          <cell r="D1346">
            <v>1</v>
          </cell>
          <cell r="E1346">
            <v>0</v>
          </cell>
          <cell r="F1346">
            <v>0</v>
          </cell>
        </row>
        <row r="1347">
          <cell r="A1347">
            <v>3530746</v>
          </cell>
          <cell r="B1347" t="str">
            <v>禄丰市综合行政执法局</v>
          </cell>
          <cell r="C1347" t="str">
            <v>3530746</v>
          </cell>
          <cell r="D1347">
            <v>1</v>
          </cell>
          <cell r="E1347">
            <v>0</v>
          </cell>
          <cell r="F1347">
            <v>0</v>
          </cell>
        </row>
        <row r="1348">
          <cell r="A1348">
            <v>3530750</v>
          </cell>
          <cell r="B1348" t="str">
            <v>双柏县纪委监委</v>
          </cell>
          <cell r="C1348" t="str">
            <v>3530750</v>
          </cell>
          <cell r="D1348">
            <v>1</v>
          </cell>
          <cell r="E1348">
            <v>0</v>
          </cell>
          <cell r="F1348">
            <v>0</v>
          </cell>
        </row>
        <row r="1349">
          <cell r="A1349">
            <v>3530755</v>
          </cell>
          <cell r="B1349" t="str">
            <v>牟定县公共就业和人才服务中心</v>
          </cell>
          <cell r="C1349" t="str">
            <v>3530755</v>
          </cell>
          <cell r="D1349">
            <v>1</v>
          </cell>
          <cell r="E1349">
            <v>0</v>
          </cell>
          <cell r="F1349">
            <v>0</v>
          </cell>
        </row>
        <row r="1350">
          <cell r="A1350">
            <v>3530756</v>
          </cell>
          <cell r="B1350" t="str">
            <v>牟定县医疗保险中心</v>
          </cell>
          <cell r="C1350" t="str">
            <v>3530756</v>
          </cell>
          <cell r="D1350">
            <v>1</v>
          </cell>
          <cell r="E1350">
            <v>0</v>
          </cell>
          <cell r="F1350">
            <v>0</v>
          </cell>
        </row>
        <row r="1351">
          <cell r="A1351">
            <v>3530769</v>
          </cell>
          <cell r="B1351" t="str">
            <v>大姚县委宣传部</v>
          </cell>
          <cell r="C1351" t="str">
            <v>3530769</v>
          </cell>
          <cell r="D1351">
            <v>1</v>
          </cell>
          <cell r="E1351">
            <v>0</v>
          </cell>
          <cell r="F1351">
            <v>0</v>
          </cell>
        </row>
        <row r="1352">
          <cell r="A1352">
            <v>3530770</v>
          </cell>
          <cell r="B1352" t="str">
            <v>大姚县市场监督管理局大职位</v>
          </cell>
          <cell r="C1352" t="str">
            <v>3530770</v>
          </cell>
          <cell r="D1352">
            <v>2</v>
          </cell>
          <cell r="E1352">
            <v>0</v>
          </cell>
          <cell r="F1352">
            <v>0</v>
          </cell>
        </row>
        <row r="1353">
          <cell r="A1353">
            <v>3530774</v>
          </cell>
          <cell r="B1353" t="str">
            <v>大姚县林业和草原局</v>
          </cell>
          <cell r="C1353" t="str">
            <v>3530774</v>
          </cell>
          <cell r="D1353">
            <v>1</v>
          </cell>
          <cell r="E1353">
            <v>0</v>
          </cell>
          <cell r="F1353">
            <v>0</v>
          </cell>
        </row>
        <row r="1354">
          <cell r="A1354">
            <v>3530780</v>
          </cell>
          <cell r="B1354" t="str">
            <v>永仁县委组织部</v>
          </cell>
          <cell r="C1354" t="str">
            <v>3530780</v>
          </cell>
          <cell r="D1354">
            <v>1</v>
          </cell>
          <cell r="E1354">
            <v>0</v>
          </cell>
          <cell r="F1354">
            <v>0</v>
          </cell>
        </row>
        <row r="1355">
          <cell r="A1355">
            <v>2530801</v>
          </cell>
          <cell r="B1355" t="str">
            <v>红河州公安局</v>
          </cell>
          <cell r="C1355" t="str">
            <v>2530801</v>
          </cell>
          <cell r="D1355">
            <v>1</v>
          </cell>
          <cell r="E1355">
            <v>0</v>
          </cell>
          <cell r="F1355">
            <v>0</v>
          </cell>
        </row>
        <row r="1356">
          <cell r="A1356">
            <v>2530813</v>
          </cell>
          <cell r="B1356" t="str">
            <v>红河州开远市生态环境保护综合行政执法大队</v>
          </cell>
          <cell r="C1356" t="str">
            <v>2530813</v>
          </cell>
          <cell r="D1356">
            <v>1</v>
          </cell>
          <cell r="E1356">
            <v>0</v>
          </cell>
          <cell r="F1356">
            <v>0</v>
          </cell>
        </row>
        <row r="1357">
          <cell r="A1357">
            <v>3530824</v>
          </cell>
          <cell r="B1357" t="str">
            <v>个旧市纪委监委</v>
          </cell>
          <cell r="C1357" t="str">
            <v>3530824</v>
          </cell>
          <cell r="D1357">
            <v>1</v>
          </cell>
          <cell r="E1357">
            <v>0</v>
          </cell>
          <cell r="F1357">
            <v>0</v>
          </cell>
        </row>
        <row r="1358">
          <cell r="A1358">
            <v>3530825</v>
          </cell>
          <cell r="B1358" t="str">
            <v>个旧市委组织部党员教育中心（党员干部现代远程教育工作办公室）</v>
          </cell>
          <cell r="C1358" t="str">
            <v>3530825</v>
          </cell>
          <cell r="D1358">
            <v>1</v>
          </cell>
          <cell r="E1358">
            <v>0</v>
          </cell>
          <cell r="F1358">
            <v>0</v>
          </cell>
        </row>
        <row r="1359">
          <cell r="A1359">
            <v>3530833</v>
          </cell>
          <cell r="B1359" t="str">
            <v>开远市工业商务和信息化局</v>
          </cell>
          <cell r="C1359" t="str">
            <v>3530833</v>
          </cell>
          <cell r="D1359">
            <v>1</v>
          </cell>
          <cell r="E1359">
            <v>0</v>
          </cell>
          <cell r="F1359">
            <v>0</v>
          </cell>
        </row>
        <row r="1360">
          <cell r="A1360">
            <v>3530835</v>
          </cell>
          <cell r="B1360" t="str">
            <v>开远市司法局</v>
          </cell>
          <cell r="C1360" t="str">
            <v>3530835</v>
          </cell>
          <cell r="D1360">
            <v>1</v>
          </cell>
          <cell r="E1360">
            <v>0</v>
          </cell>
          <cell r="F1360">
            <v>0</v>
          </cell>
        </row>
        <row r="1361">
          <cell r="A1361">
            <v>3530844</v>
          </cell>
          <cell r="B1361" t="str">
            <v>建水县纪委监委</v>
          </cell>
          <cell r="C1361" t="str">
            <v>3530844</v>
          </cell>
          <cell r="D1361">
            <v>1</v>
          </cell>
          <cell r="E1361">
            <v>0</v>
          </cell>
          <cell r="F1361">
            <v>0</v>
          </cell>
        </row>
        <row r="1362">
          <cell r="A1362">
            <v>3530852</v>
          </cell>
          <cell r="B1362" t="str">
            <v>石屏县纪委监委</v>
          </cell>
          <cell r="C1362" t="str">
            <v>3530852</v>
          </cell>
          <cell r="D1362">
            <v>1</v>
          </cell>
          <cell r="E1362">
            <v>0</v>
          </cell>
          <cell r="F1362">
            <v>0</v>
          </cell>
        </row>
        <row r="1363">
          <cell r="A1363">
            <v>3530860</v>
          </cell>
          <cell r="B1363" t="str">
            <v>弥勒市财政局</v>
          </cell>
          <cell r="C1363" t="str">
            <v>3530860</v>
          </cell>
          <cell r="D1363">
            <v>1</v>
          </cell>
          <cell r="E1363">
            <v>0</v>
          </cell>
          <cell r="F1363">
            <v>0</v>
          </cell>
        </row>
        <row r="1364">
          <cell r="A1364">
            <v>3530862</v>
          </cell>
          <cell r="B1364" t="str">
            <v>弥勒市综合行政执法局</v>
          </cell>
          <cell r="C1364" t="str">
            <v>3530862</v>
          </cell>
          <cell r="D1364">
            <v>1</v>
          </cell>
          <cell r="E1364">
            <v>0</v>
          </cell>
          <cell r="F1364">
            <v>0</v>
          </cell>
        </row>
        <row r="1365">
          <cell r="A1365">
            <v>4530863</v>
          </cell>
          <cell r="B1365" t="str">
            <v>弥勒市人民政府福城街道办事处</v>
          </cell>
          <cell r="C1365" t="str">
            <v>4530863</v>
          </cell>
          <cell r="D1365">
            <v>1</v>
          </cell>
          <cell r="E1365">
            <v>0</v>
          </cell>
          <cell r="F1365">
            <v>0</v>
          </cell>
        </row>
        <row r="1366">
          <cell r="A1366">
            <v>3530876</v>
          </cell>
          <cell r="B1366" t="str">
            <v>绿春县纪委监委</v>
          </cell>
          <cell r="C1366" t="str">
            <v>3530876</v>
          </cell>
          <cell r="D1366">
            <v>1</v>
          </cell>
          <cell r="E1366">
            <v>0</v>
          </cell>
          <cell r="F1366">
            <v>0</v>
          </cell>
        </row>
        <row r="1367">
          <cell r="A1367">
            <v>3530877</v>
          </cell>
          <cell r="B1367" t="str">
            <v>绿春县委党校</v>
          </cell>
          <cell r="C1367" t="str">
            <v>3530877</v>
          </cell>
          <cell r="D1367">
            <v>1</v>
          </cell>
          <cell r="E1367">
            <v>0</v>
          </cell>
          <cell r="F1367">
            <v>0</v>
          </cell>
        </row>
        <row r="1368">
          <cell r="A1368">
            <v>3530879</v>
          </cell>
          <cell r="B1368" t="str">
            <v>金平县委办公室</v>
          </cell>
          <cell r="C1368" t="str">
            <v>3530879</v>
          </cell>
          <cell r="D1368">
            <v>1</v>
          </cell>
          <cell r="E1368">
            <v>0</v>
          </cell>
          <cell r="F1368">
            <v>0</v>
          </cell>
        </row>
        <row r="1369">
          <cell r="A1369">
            <v>3530881</v>
          </cell>
          <cell r="B1369" t="str">
            <v>金平县纪委监委</v>
          </cell>
          <cell r="C1369" t="str">
            <v>3530881</v>
          </cell>
          <cell r="D1369">
            <v>1</v>
          </cell>
          <cell r="E1369">
            <v>0</v>
          </cell>
          <cell r="F1369">
            <v>0</v>
          </cell>
        </row>
        <row r="1370">
          <cell r="A1370">
            <v>3530882</v>
          </cell>
          <cell r="B1370" t="str">
            <v>金平县委组织部</v>
          </cell>
          <cell r="C1370" t="str">
            <v>3530882</v>
          </cell>
          <cell r="D1370">
            <v>1</v>
          </cell>
          <cell r="E1370">
            <v>0</v>
          </cell>
          <cell r="F1370">
            <v>0</v>
          </cell>
        </row>
        <row r="1371">
          <cell r="A1371">
            <v>3530885</v>
          </cell>
          <cell r="B1371" t="str">
            <v>屏边县县级机关大职位</v>
          </cell>
          <cell r="C1371" t="str">
            <v>3530885</v>
          </cell>
          <cell r="D1371">
            <v>2</v>
          </cell>
          <cell r="E1371">
            <v>0</v>
          </cell>
          <cell r="F1371">
            <v>0</v>
          </cell>
        </row>
        <row r="1372">
          <cell r="A1372">
            <v>3530886</v>
          </cell>
          <cell r="B1372" t="str">
            <v>河口县委组织部党员教育中心（党员干部现代远程教育工作办公室）</v>
          </cell>
          <cell r="C1372" t="str">
            <v>3530886</v>
          </cell>
          <cell r="D1372">
            <v>1</v>
          </cell>
          <cell r="E1372">
            <v>0</v>
          </cell>
          <cell r="F1372">
            <v>0</v>
          </cell>
        </row>
        <row r="1373">
          <cell r="A1373">
            <v>3530890</v>
          </cell>
          <cell r="B1373" t="str">
            <v>河口县商务局</v>
          </cell>
          <cell r="C1373" t="str">
            <v>3530890</v>
          </cell>
          <cell r="D1373">
            <v>1</v>
          </cell>
          <cell r="E1373">
            <v>0</v>
          </cell>
          <cell r="F1373">
            <v>0</v>
          </cell>
        </row>
        <row r="1374">
          <cell r="A1374">
            <v>2530894</v>
          </cell>
          <cell r="B1374" t="str">
            <v>中共文山州委社会工作部</v>
          </cell>
          <cell r="C1374" t="str">
            <v>2530894</v>
          </cell>
          <cell r="D1374">
            <v>1</v>
          </cell>
          <cell r="E1374">
            <v>0</v>
          </cell>
          <cell r="F1374">
            <v>0</v>
          </cell>
        </row>
        <row r="1375">
          <cell r="A1375">
            <v>2530895</v>
          </cell>
          <cell r="B1375" t="str">
            <v>中共文山州委机构编制委员会办公室</v>
          </cell>
          <cell r="C1375" t="str">
            <v>2530895</v>
          </cell>
          <cell r="D1375">
            <v>1</v>
          </cell>
          <cell r="E1375">
            <v>0</v>
          </cell>
          <cell r="F1375">
            <v>0</v>
          </cell>
        </row>
        <row r="1376">
          <cell r="A1376">
            <v>2530909</v>
          </cell>
          <cell r="B1376" t="str">
            <v>文山州生态环境保护综合行政执法大队大职位02</v>
          </cell>
          <cell r="C1376" t="str">
            <v>2530909</v>
          </cell>
          <cell r="D1376">
            <v>2</v>
          </cell>
          <cell r="E1376">
            <v>0</v>
          </cell>
          <cell r="F1376">
            <v>0</v>
          </cell>
        </row>
        <row r="1377">
          <cell r="A1377">
            <v>3530912</v>
          </cell>
          <cell r="B1377" t="str">
            <v>中共文山市委办公室</v>
          </cell>
          <cell r="C1377" t="str">
            <v>3530912</v>
          </cell>
          <cell r="D1377">
            <v>1</v>
          </cell>
          <cell r="E1377">
            <v>0</v>
          </cell>
          <cell r="F1377">
            <v>0</v>
          </cell>
        </row>
        <row r="1378">
          <cell r="A1378">
            <v>4530923</v>
          </cell>
          <cell r="B1378" t="str">
            <v>文山市人民政府开化街道办事处</v>
          </cell>
          <cell r="C1378" t="str">
            <v>4530923</v>
          </cell>
          <cell r="D1378">
            <v>1</v>
          </cell>
          <cell r="E1378">
            <v>0</v>
          </cell>
          <cell r="F1378">
            <v>0</v>
          </cell>
        </row>
        <row r="1379">
          <cell r="A1379">
            <v>3530925</v>
          </cell>
          <cell r="B1379" t="str">
            <v>中共砚山县委巡察工作领导小组办公室</v>
          </cell>
          <cell r="C1379" t="str">
            <v>3530925</v>
          </cell>
          <cell r="D1379">
            <v>1</v>
          </cell>
          <cell r="E1379">
            <v>0</v>
          </cell>
          <cell r="F1379">
            <v>0</v>
          </cell>
        </row>
        <row r="1380">
          <cell r="A1380">
            <v>3530929</v>
          </cell>
          <cell r="B1380" t="str">
            <v>砚山县农业综合行政执法大队</v>
          </cell>
          <cell r="C1380" t="str">
            <v>3530929</v>
          </cell>
          <cell r="D1380">
            <v>1</v>
          </cell>
          <cell r="E1380">
            <v>0</v>
          </cell>
          <cell r="F1380">
            <v>0</v>
          </cell>
        </row>
        <row r="1381">
          <cell r="A1381">
            <v>3530931</v>
          </cell>
          <cell r="B1381" t="str">
            <v>中共西畴县纪委县监委派驻机构</v>
          </cell>
          <cell r="C1381" t="str">
            <v>3530931</v>
          </cell>
          <cell r="D1381">
            <v>1</v>
          </cell>
          <cell r="E1381">
            <v>0</v>
          </cell>
          <cell r="F1381">
            <v>0</v>
          </cell>
        </row>
        <row r="1382">
          <cell r="A1382">
            <v>3530933</v>
          </cell>
          <cell r="B1382" t="str">
            <v>中共西畴县委统战部</v>
          </cell>
          <cell r="C1382" t="str">
            <v>3530933</v>
          </cell>
          <cell r="D1382">
            <v>1</v>
          </cell>
          <cell r="E1382">
            <v>0</v>
          </cell>
          <cell r="F1382">
            <v>0</v>
          </cell>
        </row>
        <row r="1383">
          <cell r="A1383">
            <v>3530934</v>
          </cell>
          <cell r="B1383" t="str">
            <v>中共西畴县委县直机关工委</v>
          </cell>
          <cell r="C1383" t="str">
            <v>3530934</v>
          </cell>
          <cell r="D1383">
            <v>1</v>
          </cell>
          <cell r="E1383">
            <v>0</v>
          </cell>
          <cell r="F1383">
            <v>0</v>
          </cell>
        </row>
        <row r="1384">
          <cell r="A1384">
            <v>3530935</v>
          </cell>
          <cell r="B1384" t="str">
            <v>西畴县发展和改革局</v>
          </cell>
          <cell r="C1384" t="str">
            <v>3530935</v>
          </cell>
          <cell r="D1384">
            <v>1</v>
          </cell>
          <cell r="E1384">
            <v>0</v>
          </cell>
          <cell r="F1384">
            <v>0</v>
          </cell>
        </row>
        <row r="1385">
          <cell r="A1385">
            <v>3530939</v>
          </cell>
          <cell r="B1385" t="str">
            <v>西畴县市场监督管理局</v>
          </cell>
          <cell r="C1385" t="str">
            <v>3530939</v>
          </cell>
          <cell r="D1385">
            <v>1</v>
          </cell>
          <cell r="E1385">
            <v>0</v>
          </cell>
          <cell r="F1385">
            <v>0</v>
          </cell>
        </row>
        <row r="1386">
          <cell r="A1386">
            <v>3530943</v>
          </cell>
          <cell r="B1386" t="str">
            <v>中共麻栗坡县委宣传部</v>
          </cell>
          <cell r="C1386" t="str">
            <v>3530943</v>
          </cell>
          <cell r="D1386">
            <v>1</v>
          </cell>
          <cell r="E1386">
            <v>0</v>
          </cell>
          <cell r="F1386">
            <v>0</v>
          </cell>
        </row>
        <row r="1387">
          <cell r="A1387">
            <v>3530944</v>
          </cell>
          <cell r="B1387" t="str">
            <v>中共麻栗坡县委宣传部</v>
          </cell>
          <cell r="C1387" t="str">
            <v>3530944</v>
          </cell>
          <cell r="D1387">
            <v>1</v>
          </cell>
          <cell r="E1387">
            <v>0</v>
          </cell>
          <cell r="F1387">
            <v>0</v>
          </cell>
        </row>
        <row r="1388">
          <cell r="A1388">
            <v>3530947</v>
          </cell>
          <cell r="B1388" t="str">
            <v>麻栗坡县工信商务局</v>
          </cell>
          <cell r="C1388" t="str">
            <v>3530947</v>
          </cell>
          <cell r="D1388">
            <v>1</v>
          </cell>
          <cell r="E1388">
            <v>0</v>
          </cell>
          <cell r="F1388">
            <v>0</v>
          </cell>
        </row>
        <row r="1389">
          <cell r="A1389">
            <v>3530949</v>
          </cell>
          <cell r="B1389" t="str">
            <v>麻栗坡县水务局</v>
          </cell>
          <cell r="C1389" t="str">
            <v>3530949</v>
          </cell>
          <cell r="D1389">
            <v>1</v>
          </cell>
          <cell r="E1389">
            <v>0</v>
          </cell>
          <cell r="F1389">
            <v>0</v>
          </cell>
        </row>
        <row r="1390">
          <cell r="A1390">
            <v>3530960</v>
          </cell>
          <cell r="B1390" t="str">
            <v>中共马关县纪委县监委机关</v>
          </cell>
          <cell r="C1390" t="str">
            <v>3530960</v>
          </cell>
          <cell r="D1390">
            <v>1</v>
          </cell>
          <cell r="E1390">
            <v>0</v>
          </cell>
          <cell r="F1390">
            <v>0</v>
          </cell>
        </row>
        <row r="1391">
          <cell r="A1391">
            <v>3530961</v>
          </cell>
          <cell r="B1391" t="str">
            <v>马关县教育体育局</v>
          </cell>
          <cell r="C1391" t="str">
            <v>3530961</v>
          </cell>
          <cell r="D1391">
            <v>1</v>
          </cell>
          <cell r="E1391">
            <v>0</v>
          </cell>
          <cell r="F1391">
            <v>0</v>
          </cell>
        </row>
        <row r="1392">
          <cell r="A1392">
            <v>3530964</v>
          </cell>
          <cell r="B1392" t="str">
            <v>马关县工信商务局</v>
          </cell>
          <cell r="C1392" t="str">
            <v>3530964</v>
          </cell>
          <cell r="D1392">
            <v>1</v>
          </cell>
          <cell r="E1392">
            <v>0</v>
          </cell>
          <cell r="F1392">
            <v>0</v>
          </cell>
        </row>
        <row r="1393">
          <cell r="A1393">
            <v>3530968</v>
          </cell>
          <cell r="B1393" t="str">
            <v>马关县综合行政执法局</v>
          </cell>
          <cell r="C1393" t="str">
            <v>3530968</v>
          </cell>
          <cell r="D1393">
            <v>1</v>
          </cell>
          <cell r="E1393">
            <v>0</v>
          </cell>
          <cell r="F1393">
            <v>0</v>
          </cell>
        </row>
        <row r="1394">
          <cell r="A1394">
            <v>3530970</v>
          </cell>
          <cell r="B1394" t="str">
            <v>丘北县纪委县监委机关</v>
          </cell>
          <cell r="C1394" t="str">
            <v>3530970</v>
          </cell>
          <cell r="D1394">
            <v>1</v>
          </cell>
          <cell r="E1394">
            <v>0</v>
          </cell>
          <cell r="F1394">
            <v>0</v>
          </cell>
        </row>
        <row r="1395">
          <cell r="A1395">
            <v>3530971</v>
          </cell>
          <cell r="B1395" t="str">
            <v>中共丘北县委组织部</v>
          </cell>
          <cell r="C1395" t="str">
            <v>3530971</v>
          </cell>
          <cell r="D1395">
            <v>1</v>
          </cell>
          <cell r="E1395">
            <v>0</v>
          </cell>
          <cell r="F1395">
            <v>0</v>
          </cell>
        </row>
        <row r="1396">
          <cell r="A1396">
            <v>3530972</v>
          </cell>
          <cell r="B1396" t="str">
            <v>中共丘北县委宣传部</v>
          </cell>
          <cell r="C1396" t="str">
            <v>3530972</v>
          </cell>
          <cell r="D1396">
            <v>1</v>
          </cell>
          <cell r="E1396">
            <v>0</v>
          </cell>
          <cell r="F1396">
            <v>0</v>
          </cell>
        </row>
        <row r="1397">
          <cell r="A1397">
            <v>3530973</v>
          </cell>
          <cell r="B1397" t="str">
            <v>中共丘北县委统战部</v>
          </cell>
          <cell r="C1397" t="str">
            <v>3530973</v>
          </cell>
          <cell r="D1397">
            <v>1</v>
          </cell>
          <cell r="E1397">
            <v>0</v>
          </cell>
          <cell r="F1397">
            <v>0</v>
          </cell>
        </row>
        <row r="1398">
          <cell r="A1398">
            <v>3530974</v>
          </cell>
          <cell r="B1398" t="str">
            <v>中共丘北县委社会工作部</v>
          </cell>
          <cell r="C1398" t="str">
            <v>3530974</v>
          </cell>
          <cell r="D1398">
            <v>1</v>
          </cell>
          <cell r="E1398">
            <v>0</v>
          </cell>
          <cell r="F1398">
            <v>0</v>
          </cell>
        </row>
        <row r="1399">
          <cell r="A1399">
            <v>3530983</v>
          </cell>
          <cell r="B1399" t="str">
            <v>广南县人民政府办公室</v>
          </cell>
          <cell r="C1399" t="str">
            <v>3530983</v>
          </cell>
          <cell r="D1399">
            <v>1</v>
          </cell>
          <cell r="E1399">
            <v>0</v>
          </cell>
          <cell r="F1399">
            <v>0</v>
          </cell>
        </row>
        <row r="1400">
          <cell r="A1400">
            <v>3530986</v>
          </cell>
          <cell r="B1400" t="str">
            <v>中共广南县委机构编制委员会办公室</v>
          </cell>
          <cell r="C1400" t="str">
            <v>3530986</v>
          </cell>
          <cell r="D1400">
            <v>1</v>
          </cell>
          <cell r="E1400">
            <v>0</v>
          </cell>
          <cell r="F1400">
            <v>0</v>
          </cell>
        </row>
        <row r="1401">
          <cell r="A1401">
            <v>3530989</v>
          </cell>
          <cell r="B1401" t="str">
            <v>广南县教育体育局</v>
          </cell>
          <cell r="C1401" t="str">
            <v>3530989</v>
          </cell>
          <cell r="D1401">
            <v>1</v>
          </cell>
          <cell r="E1401">
            <v>0</v>
          </cell>
          <cell r="F1401">
            <v>0</v>
          </cell>
        </row>
        <row r="1402">
          <cell r="A1402">
            <v>3530991</v>
          </cell>
          <cell r="B1402" t="str">
            <v>广南县卫生健康局</v>
          </cell>
          <cell r="C1402" t="str">
            <v>3530991</v>
          </cell>
          <cell r="D1402">
            <v>1</v>
          </cell>
          <cell r="E1402">
            <v>0</v>
          </cell>
          <cell r="F1402">
            <v>0</v>
          </cell>
        </row>
        <row r="1403">
          <cell r="A1403">
            <v>3530993</v>
          </cell>
          <cell r="B1403" t="str">
            <v>中共富宁县委社会工作部</v>
          </cell>
          <cell r="C1403" t="str">
            <v>3530993</v>
          </cell>
          <cell r="D1403">
            <v>1</v>
          </cell>
          <cell r="E1403">
            <v>0</v>
          </cell>
          <cell r="F1403">
            <v>0</v>
          </cell>
        </row>
        <row r="1404">
          <cell r="A1404">
            <v>3531020</v>
          </cell>
          <cell r="B1404" t="str">
            <v>中共思茅区委宣传部</v>
          </cell>
          <cell r="C1404" t="str">
            <v>3531020</v>
          </cell>
          <cell r="D1404">
            <v>1</v>
          </cell>
          <cell r="E1404">
            <v>0</v>
          </cell>
          <cell r="F1404">
            <v>0</v>
          </cell>
        </row>
        <row r="1405">
          <cell r="A1405">
            <v>4531036</v>
          </cell>
          <cell r="B1405" t="str">
            <v>思茅区人民政府思茅街道办事处</v>
          </cell>
          <cell r="C1405" t="str">
            <v>4531036</v>
          </cell>
          <cell r="D1405">
            <v>1</v>
          </cell>
          <cell r="E1405">
            <v>0</v>
          </cell>
          <cell r="F1405">
            <v>0</v>
          </cell>
        </row>
        <row r="1406">
          <cell r="A1406">
            <v>3531038</v>
          </cell>
          <cell r="B1406" t="str">
            <v>中共宁洱县委县直机关工委</v>
          </cell>
          <cell r="C1406" t="str">
            <v>3531038</v>
          </cell>
          <cell r="D1406">
            <v>1</v>
          </cell>
          <cell r="E1406">
            <v>0</v>
          </cell>
          <cell r="F1406">
            <v>0</v>
          </cell>
        </row>
        <row r="1407">
          <cell r="A1407">
            <v>3531044</v>
          </cell>
          <cell r="B1407" t="str">
            <v>宁洱县农业农村和科学技术局</v>
          </cell>
          <cell r="C1407" t="str">
            <v>3531044</v>
          </cell>
          <cell r="D1407">
            <v>1</v>
          </cell>
          <cell r="E1407">
            <v>0</v>
          </cell>
          <cell r="F1407">
            <v>0</v>
          </cell>
        </row>
        <row r="1408">
          <cell r="A1408">
            <v>3531052</v>
          </cell>
          <cell r="B1408" t="str">
            <v>墨江县人民政府办公室</v>
          </cell>
          <cell r="C1408" t="str">
            <v>3531052</v>
          </cell>
          <cell r="D1408">
            <v>1</v>
          </cell>
          <cell r="E1408">
            <v>0</v>
          </cell>
          <cell r="F1408">
            <v>0</v>
          </cell>
        </row>
        <row r="1409">
          <cell r="A1409">
            <v>3531054</v>
          </cell>
          <cell r="B1409" t="str">
            <v>墨江县发展和改革局</v>
          </cell>
          <cell r="C1409" t="str">
            <v>3531054</v>
          </cell>
          <cell r="D1409">
            <v>1</v>
          </cell>
          <cell r="E1409">
            <v>0</v>
          </cell>
          <cell r="F1409">
            <v>0</v>
          </cell>
        </row>
        <row r="1410">
          <cell r="A1410">
            <v>3531057</v>
          </cell>
          <cell r="B1410" t="str">
            <v>墨江县财政局</v>
          </cell>
          <cell r="C1410" t="str">
            <v>3531057</v>
          </cell>
          <cell r="D1410">
            <v>1</v>
          </cell>
          <cell r="E1410">
            <v>0</v>
          </cell>
          <cell r="F1410">
            <v>0</v>
          </cell>
        </row>
        <row r="1411">
          <cell r="A1411">
            <v>3531060</v>
          </cell>
          <cell r="B1411" t="str">
            <v>墨江县市场监督管理局</v>
          </cell>
          <cell r="C1411" t="str">
            <v>3531060</v>
          </cell>
          <cell r="D1411">
            <v>1</v>
          </cell>
          <cell r="E1411">
            <v>0</v>
          </cell>
          <cell r="F1411">
            <v>0</v>
          </cell>
        </row>
        <row r="1412">
          <cell r="A1412">
            <v>3531071</v>
          </cell>
          <cell r="B1412" t="str">
            <v>景东县纪委监委</v>
          </cell>
          <cell r="C1412" t="str">
            <v>3531071</v>
          </cell>
          <cell r="D1412">
            <v>1</v>
          </cell>
          <cell r="E1412">
            <v>0</v>
          </cell>
          <cell r="F1412">
            <v>0</v>
          </cell>
        </row>
        <row r="1413">
          <cell r="A1413">
            <v>3531074</v>
          </cell>
          <cell r="B1413" t="str">
            <v>景东县发展和改革局</v>
          </cell>
          <cell r="C1413" t="str">
            <v>3531074</v>
          </cell>
          <cell r="D1413">
            <v>1</v>
          </cell>
          <cell r="E1413">
            <v>0</v>
          </cell>
          <cell r="F1413">
            <v>0</v>
          </cell>
        </row>
        <row r="1414">
          <cell r="A1414">
            <v>3531075</v>
          </cell>
          <cell r="B1414" t="str">
            <v>景东县发展和改革局</v>
          </cell>
          <cell r="C1414" t="str">
            <v>3531075</v>
          </cell>
          <cell r="D1414">
            <v>1</v>
          </cell>
          <cell r="E1414">
            <v>0</v>
          </cell>
          <cell r="F1414">
            <v>0</v>
          </cell>
        </row>
        <row r="1415">
          <cell r="A1415">
            <v>3531078</v>
          </cell>
          <cell r="B1415" t="str">
            <v>景东县人力资源和社会保障局</v>
          </cell>
          <cell r="C1415" t="str">
            <v>3531078</v>
          </cell>
          <cell r="D1415">
            <v>1</v>
          </cell>
          <cell r="E1415">
            <v>0</v>
          </cell>
          <cell r="F1415">
            <v>0</v>
          </cell>
        </row>
        <row r="1416">
          <cell r="A1416">
            <v>3531079</v>
          </cell>
          <cell r="B1416" t="str">
            <v>景东县交通运输局</v>
          </cell>
          <cell r="C1416" t="str">
            <v>3531079</v>
          </cell>
          <cell r="D1416">
            <v>1</v>
          </cell>
          <cell r="E1416">
            <v>0</v>
          </cell>
          <cell r="F1416">
            <v>0</v>
          </cell>
        </row>
        <row r="1417">
          <cell r="A1417">
            <v>3531081</v>
          </cell>
          <cell r="B1417" t="str">
            <v>景东县投资促进局</v>
          </cell>
          <cell r="C1417" t="str">
            <v>3531081</v>
          </cell>
          <cell r="D1417">
            <v>1</v>
          </cell>
          <cell r="E1417">
            <v>0</v>
          </cell>
          <cell r="F1417">
            <v>0</v>
          </cell>
        </row>
        <row r="1418">
          <cell r="A1418">
            <v>3531082</v>
          </cell>
          <cell r="B1418" t="str">
            <v>共青团景东县委</v>
          </cell>
          <cell r="C1418" t="str">
            <v>3531082</v>
          </cell>
          <cell r="D1418">
            <v>1</v>
          </cell>
          <cell r="E1418">
            <v>0</v>
          </cell>
          <cell r="F1418">
            <v>0</v>
          </cell>
        </row>
        <row r="1419">
          <cell r="A1419">
            <v>3531084</v>
          </cell>
          <cell r="B1419" t="str">
            <v>景谷县纪委监委</v>
          </cell>
          <cell r="C1419" t="str">
            <v>3531084</v>
          </cell>
          <cell r="D1419">
            <v>1</v>
          </cell>
          <cell r="E1419">
            <v>0</v>
          </cell>
          <cell r="F1419">
            <v>0</v>
          </cell>
        </row>
        <row r="1420">
          <cell r="A1420">
            <v>3531085</v>
          </cell>
          <cell r="B1420" t="str">
            <v>中共景谷县委组织部</v>
          </cell>
          <cell r="C1420" t="str">
            <v>3531085</v>
          </cell>
          <cell r="D1420">
            <v>1</v>
          </cell>
          <cell r="E1420">
            <v>0</v>
          </cell>
          <cell r="F1420">
            <v>0</v>
          </cell>
        </row>
        <row r="1421">
          <cell r="A1421">
            <v>3531087</v>
          </cell>
          <cell r="B1421" t="str">
            <v>景谷县司法局</v>
          </cell>
          <cell r="C1421" t="str">
            <v>3531087</v>
          </cell>
          <cell r="D1421">
            <v>1</v>
          </cell>
          <cell r="E1421">
            <v>0</v>
          </cell>
          <cell r="F1421">
            <v>0</v>
          </cell>
        </row>
        <row r="1422">
          <cell r="A1422">
            <v>3531088</v>
          </cell>
          <cell r="B1422" t="str">
            <v>景谷县司法局</v>
          </cell>
          <cell r="C1422" t="str">
            <v>3531088</v>
          </cell>
          <cell r="D1422">
            <v>1</v>
          </cell>
          <cell r="E1422">
            <v>0</v>
          </cell>
          <cell r="F1422">
            <v>0</v>
          </cell>
        </row>
        <row r="1423">
          <cell r="A1423">
            <v>3531089</v>
          </cell>
          <cell r="B1423" t="str">
            <v>景谷县人力资源和社会保障局</v>
          </cell>
          <cell r="C1423" t="str">
            <v>3531089</v>
          </cell>
          <cell r="D1423">
            <v>1</v>
          </cell>
          <cell r="E1423">
            <v>0</v>
          </cell>
          <cell r="F1423">
            <v>0</v>
          </cell>
        </row>
        <row r="1424">
          <cell r="A1424">
            <v>3531094</v>
          </cell>
          <cell r="B1424" t="str">
            <v>景谷县投资促进局</v>
          </cell>
          <cell r="C1424" t="str">
            <v>3531094</v>
          </cell>
          <cell r="D1424">
            <v>1</v>
          </cell>
          <cell r="E1424">
            <v>0</v>
          </cell>
          <cell r="F1424">
            <v>0</v>
          </cell>
        </row>
        <row r="1425">
          <cell r="A1425">
            <v>3531095</v>
          </cell>
          <cell r="B1425" t="str">
            <v>共青团景谷县委</v>
          </cell>
          <cell r="C1425" t="str">
            <v>3531095</v>
          </cell>
          <cell r="D1425">
            <v>1</v>
          </cell>
          <cell r="E1425">
            <v>0</v>
          </cell>
          <cell r="F1425">
            <v>0</v>
          </cell>
        </row>
        <row r="1426">
          <cell r="A1426">
            <v>3531101</v>
          </cell>
          <cell r="B1426" t="str">
            <v>镇沅县财政绩效评价中心</v>
          </cell>
          <cell r="C1426" t="str">
            <v>3531101</v>
          </cell>
          <cell r="D1426">
            <v>1</v>
          </cell>
          <cell r="E1426">
            <v>0</v>
          </cell>
          <cell r="F1426">
            <v>0</v>
          </cell>
        </row>
        <row r="1427">
          <cell r="A1427">
            <v>3531102</v>
          </cell>
          <cell r="B1427" t="str">
            <v>江城县纪委监委</v>
          </cell>
          <cell r="C1427" t="str">
            <v>3531102</v>
          </cell>
          <cell r="D1427">
            <v>1</v>
          </cell>
          <cell r="E1427">
            <v>0</v>
          </cell>
          <cell r="F1427">
            <v>0</v>
          </cell>
        </row>
        <row r="1428">
          <cell r="A1428">
            <v>3531103</v>
          </cell>
          <cell r="B1428" t="str">
            <v>江城县县级机关大职位</v>
          </cell>
          <cell r="C1428" t="str">
            <v>3531103</v>
          </cell>
          <cell r="D1428">
            <v>2</v>
          </cell>
          <cell r="E1428">
            <v>0</v>
          </cell>
          <cell r="F1428">
            <v>0</v>
          </cell>
        </row>
        <row r="1429">
          <cell r="A1429">
            <v>3531107</v>
          </cell>
          <cell r="B1429" t="str">
            <v>澜沧县林业和草原局</v>
          </cell>
          <cell r="C1429" t="str">
            <v>3531107</v>
          </cell>
          <cell r="D1429">
            <v>1</v>
          </cell>
          <cell r="E1429">
            <v>0</v>
          </cell>
          <cell r="F1429">
            <v>0</v>
          </cell>
        </row>
        <row r="1430">
          <cell r="A1430">
            <v>3531108</v>
          </cell>
          <cell r="B1430" t="str">
            <v>澜沧县卫生健康局</v>
          </cell>
          <cell r="C1430" t="str">
            <v>3531108</v>
          </cell>
          <cell r="D1430">
            <v>1</v>
          </cell>
          <cell r="E1430">
            <v>0</v>
          </cell>
          <cell r="F1430">
            <v>0</v>
          </cell>
        </row>
        <row r="1431">
          <cell r="A1431">
            <v>3531109</v>
          </cell>
          <cell r="B1431" t="str">
            <v>澜沧县自然资源局</v>
          </cell>
          <cell r="C1431" t="str">
            <v>3531109</v>
          </cell>
          <cell r="D1431">
            <v>1</v>
          </cell>
          <cell r="E1431">
            <v>0</v>
          </cell>
          <cell r="F1431">
            <v>0</v>
          </cell>
        </row>
        <row r="1432">
          <cell r="A1432">
            <v>3531111</v>
          </cell>
          <cell r="B1432" t="str">
            <v>澜沧县市场监督管理局</v>
          </cell>
          <cell r="C1432" t="str">
            <v>3531111</v>
          </cell>
          <cell r="D1432">
            <v>1</v>
          </cell>
          <cell r="E1432">
            <v>0</v>
          </cell>
          <cell r="F1432">
            <v>0</v>
          </cell>
        </row>
        <row r="1433">
          <cell r="A1433">
            <v>3531112</v>
          </cell>
          <cell r="B1433" t="str">
            <v>澜沧县综合行政执法局</v>
          </cell>
          <cell r="C1433" t="str">
            <v>3531112</v>
          </cell>
          <cell r="D1433">
            <v>1</v>
          </cell>
          <cell r="E1433">
            <v>0</v>
          </cell>
          <cell r="F1433">
            <v>0</v>
          </cell>
        </row>
        <row r="1434">
          <cell r="A1434">
            <v>3531114</v>
          </cell>
          <cell r="B1434" t="str">
            <v>孟连县发展和改革局</v>
          </cell>
          <cell r="C1434" t="str">
            <v>3531114</v>
          </cell>
          <cell r="D1434">
            <v>1</v>
          </cell>
          <cell r="E1434">
            <v>0</v>
          </cell>
          <cell r="F1434">
            <v>0</v>
          </cell>
        </row>
        <row r="1435">
          <cell r="A1435">
            <v>3531115</v>
          </cell>
          <cell r="B1435" t="str">
            <v>孟连县财政局</v>
          </cell>
          <cell r="C1435" t="str">
            <v>3531115</v>
          </cell>
          <cell r="D1435">
            <v>1</v>
          </cell>
          <cell r="E1435">
            <v>0</v>
          </cell>
          <cell r="F1435">
            <v>0</v>
          </cell>
        </row>
        <row r="1436">
          <cell r="A1436">
            <v>3531116</v>
          </cell>
          <cell r="B1436" t="str">
            <v>西盟县纪委监委</v>
          </cell>
          <cell r="C1436" t="str">
            <v>3531116</v>
          </cell>
          <cell r="D1436">
            <v>1</v>
          </cell>
          <cell r="E1436">
            <v>0</v>
          </cell>
          <cell r="F1436">
            <v>0</v>
          </cell>
        </row>
        <row r="1437">
          <cell r="A1437">
            <v>3531117</v>
          </cell>
          <cell r="B1437" t="str">
            <v>西盟县纪委监委</v>
          </cell>
          <cell r="C1437" t="str">
            <v>3531117</v>
          </cell>
          <cell r="D1437">
            <v>1</v>
          </cell>
          <cell r="E1437">
            <v>0</v>
          </cell>
          <cell r="F1437">
            <v>0</v>
          </cell>
        </row>
        <row r="1438">
          <cell r="A1438">
            <v>3531118</v>
          </cell>
          <cell r="B1438" t="str">
            <v>中共西盟县委办公室</v>
          </cell>
          <cell r="C1438" t="str">
            <v>3531118</v>
          </cell>
          <cell r="D1438">
            <v>1</v>
          </cell>
          <cell r="E1438">
            <v>0</v>
          </cell>
          <cell r="F1438">
            <v>0</v>
          </cell>
        </row>
        <row r="1439">
          <cell r="A1439">
            <v>3531135</v>
          </cell>
          <cell r="B1439" t="str">
            <v>中共景洪市委办公室</v>
          </cell>
          <cell r="C1439" t="str">
            <v>3531135</v>
          </cell>
          <cell r="D1439">
            <v>1</v>
          </cell>
          <cell r="E1439">
            <v>0</v>
          </cell>
          <cell r="F1439">
            <v>0</v>
          </cell>
        </row>
        <row r="1440">
          <cell r="A1440">
            <v>3531150</v>
          </cell>
          <cell r="B1440" t="str">
            <v>大理市委组织部</v>
          </cell>
          <cell r="C1440" t="str">
            <v>3531150</v>
          </cell>
          <cell r="D1440">
            <v>1</v>
          </cell>
          <cell r="E1440">
            <v>0</v>
          </cell>
          <cell r="F1440">
            <v>0</v>
          </cell>
        </row>
        <row r="1441">
          <cell r="A1441">
            <v>3531156</v>
          </cell>
          <cell r="B1441" t="str">
            <v>漾濞县纪委监委</v>
          </cell>
          <cell r="C1441" t="str">
            <v>3531156</v>
          </cell>
          <cell r="D1441">
            <v>1</v>
          </cell>
          <cell r="E1441">
            <v>0</v>
          </cell>
          <cell r="F1441">
            <v>0</v>
          </cell>
        </row>
        <row r="1442">
          <cell r="A1442">
            <v>3531157</v>
          </cell>
          <cell r="B1442" t="str">
            <v>漾濞县纪委监委</v>
          </cell>
          <cell r="C1442" t="str">
            <v>3531157</v>
          </cell>
          <cell r="D1442">
            <v>1</v>
          </cell>
          <cell r="E1442">
            <v>0</v>
          </cell>
          <cell r="F1442">
            <v>0</v>
          </cell>
        </row>
        <row r="1443">
          <cell r="A1443">
            <v>3531158</v>
          </cell>
          <cell r="B1443" t="str">
            <v>漾濞县委政法委（漾濞县司法局）</v>
          </cell>
          <cell r="C1443" t="str">
            <v>3531158</v>
          </cell>
          <cell r="D1443">
            <v>1</v>
          </cell>
          <cell r="E1443">
            <v>0</v>
          </cell>
          <cell r="F1443">
            <v>0</v>
          </cell>
        </row>
        <row r="1444">
          <cell r="A1444">
            <v>3531159</v>
          </cell>
          <cell r="B1444" t="str">
            <v>祥云县司法局</v>
          </cell>
          <cell r="C1444" t="str">
            <v>3531159</v>
          </cell>
          <cell r="D1444">
            <v>1</v>
          </cell>
          <cell r="E1444">
            <v>0</v>
          </cell>
          <cell r="F1444">
            <v>0</v>
          </cell>
        </row>
        <row r="1445">
          <cell r="A1445">
            <v>4531162</v>
          </cell>
          <cell r="B1445" t="str">
            <v>祥云县祥城镇人民政府</v>
          </cell>
          <cell r="C1445" t="str">
            <v>4531162</v>
          </cell>
          <cell r="D1445">
            <v>1</v>
          </cell>
          <cell r="E1445">
            <v>0</v>
          </cell>
          <cell r="F1445">
            <v>0</v>
          </cell>
        </row>
        <row r="1446">
          <cell r="A1446">
            <v>3531172</v>
          </cell>
          <cell r="B1446" t="str">
            <v>南涧县委办公室</v>
          </cell>
          <cell r="C1446" t="str">
            <v>3531172</v>
          </cell>
          <cell r="D1446">
            <v>1</v>
          </cell>
          <cell r="E1446">
            <v>0</v>
          </cell>
          <cell r="F1446">
            <v>0</v>
          </cell>
        </row>
        <row r="1447">
          <cell r="A1447">
            <v>3531180</v>
          </cell>
          <cell r="B1447" t="str">
            <v>巍山县市场监督管理局</v>
          </cell>
          <cell r="C1447" t="str">
            <v>3531180</v>
          </cell>
          <cell r="D1447">
            <v>1</v>
          </cell>
          <cell r="E1447">
            <v>0</v>
          </cell>
          <cell r="F1447">
            <v>0</v>
          </cell>
        </row>
        <row r="1448">
          <cell r="A1448">
            <v>3531182</v>
          </cell>
          <cell r="B1448" t="str">
            <v>永平县委办公室</v>
          </cell>
          <cell r="C1448" t="str">
            <v>3531182</v>
          </cell>
          <cell r="D1448">
            <v>1</v>
          </cell>
          <cell r="E1448">
            <v>0</v>
          </cell>
          <cell r="F1448">
            <v>0</v>
          </cell>
        </row>
        <row r="1449">
          <cell r="A1449">
            <v>3531183</v>
          </cell>
          <cell r="B1449" t="str">
            <v>永平县委办公室</v>
          </cell>
          <cell r="C1449" t="str">
            <v>3531183</v>
          </cell>
          <cell r="D1449">
            <v>1</v>
          </cell>
          <cell r="E1449">
            <v>0</v>
          </cell>
          <cell r="F1449">
            <v>0</v>
          </cell>
        </row>
        <row r="1450">
          <cell r="A1450">
            <v>3531186</v>
          </cell>
          <cell r="B1450" t="str">
            <v>永平县社会保险中心</v>
          </cell>
          <cell r="C1450" t="str">
            <v>3531186</v>
          </cell>
          <cell r="D1450">
            <v>1</v>
          </cell>
          <cell r="E1450">
            <v>0</v>
          </cell>
          <cell r="F1450">
            <v>0</v>
          </cell>
        </row>
        <row r="1451">
          <cell r="A1451">
            <v>3531189</v>
          </cell>
          <cell r="B1451" t="str">
            <v>云龙县自然资源局</v>
          </cell>
          <cell r="C1451" t="str">
            <v>3531189</v>
          </cell>
          <cell r="D1451">
            <v>1</v>
          </cell>
          <cell r="E1451">
            <v>0</v>
          </cell>
          <cell r="F1451">
            <v>0</v>
          </cell>
        </row>
        <row r="1452">
          <cell r="A1452">
            <v>3531194</v>
          </cell>
          <cell r="B1452" t="str">
            <v>洱源县市场监督管理局</v>
          </cell>
          <cell r="C1452" t="str">
            <v>3531194</v>
          </cell>
          <cell r="D1452">
            <v>1</v>
          </cell>
          <cell r="E1452">
            <v>0</v>
          </cell>
          <cell r="F1452">
            <v>0</v>
          </cell>
        </row>
        <row r="1453">
          <cell r="A1453">
            <v>3531196</v>
          </cell>
          <cell r="B1453" t="str">
            <v>剑川县委组织部</v>
          </cell>
          <cell r="C1453" t="str">
            <v>3531196</v>
          </cell>
          <cell r="D1453">
            <v>1</v>
          </cell>
          <cell r="E1453">
            <v>0</v>
          </cell>
          <cell r="F1453">
            <v>0</v>
          </cell>
        </row>
        <row r="1454">
          <cell r="A1454">
            <v>3531199</v>
          </cell>
          <cell r="B1454" t="str">
            <v>剑川县社会保险中心</v>
          </cell>
          <cell r="C1454" t="str">
            <v>3531199</v>
          </cell>
          <cell r="D1454">
            <v>1</v>
          </cell>
          <cell r="E1454">
            <v>0</v>
          </cell>
          <cell r="F1454">
            <v>0</v>
          </cell>
        </row>
        <row r="1455">
          <cell r="A1455">
            <v>2531206</v>
          </cell>
          <cell r="B1455" t="str">
            <v>德宏州纪委监委</v>
          </cell>
          <cell r="C1455" t="str">
            <v>2531206</v>
          </cell>
          <cell r="D1455">
            <v>1</v>
          </cell>
          <cell r="E1455">
            <v>0</v>
          </cell>
          <cell r="F1455">
            <v>0</v>
          </cell>
        </row>
        <row r="1456">
          <cell r="A1456">
            <v>3531214</v>
          </cell>
          <cell r="B1456" t="str">
            <v>芒市交通运输局</v>
          </cell>
          <cell r="C1456" t="str">
            <v>3531214</v>
          </cell>
          <cell r="D1456">
            <v>1</v>
          </cell>
          <cell r="E1456">
            <v>0</v>
          </cell>
          <cell r="F1456">
            <v>0</v>
          </cell>
        </row>
        <row r="1457">
          <cell r="A1457">
            <v>3531216</v>
          </cell>
          <cell r="B1457" t="str">
            <v>芒市水利局</v>
          </cell>
          <cell r="C1457" t="str">
            <v>3531216</v>
          </cell>
          <cell r="D1457">
            <v>1</v>
          </cell>
          <cell r="E1457">
            <v>0</v>
          </cell>
          <cell r="F1457">
            <v>0</v>
          </cell>
        </row>
        <row r="1458">
          <cell r="A1458">
            <v>3531223</v>
          </cell>
          <cell r="B1458" t="str">
            <v>瑞丽市综合行政执法局</v>
          </cell>
          <cell r="C1458" t="str">
            <v>3531223</v>
          </cell>
          <cell r="D1458">
            <v>1</v>
          </cell>
          <cell r="E1458">
            <v>0</v>
          </cell>
          <cell r="F1458">
            <v>0</v>
          </cell>
        </row>
        <row r="1459">
          <cell r="A1459">
            <v>3531224</v>
          </cell>
          <cell r="B1459" t="str">
            <v>瑞丽市综合行政执法局</v>
          </cell>
          <cell r="C1459" t="str">
            <v>3531224</v>
          </cell>
          <cell r="D1459">
            <v>1</v>
          </cell>
          <cell r="E1459">
            <v>0</v>
          </cell>
          <cell r="F1459">
            <v>0</v>
          </cell>
        </row>
        <row r="1460">
          <cell r="A1460">
            <v>3531226</v>
          </cell>
          <cell r="B1460" t="str">
            <v>瑞丽市市场监督管理局</v>
          </cell>
          <cell r="C1460" t="str">
            <v>3531226</v>
          </cell>
          <cell r="D1460">
            <v>1</v>
          </cell>
          <cell r="E1460">
            <v>0</v>
          </cell>
          <cell r="F1460">
            <v>0</v>
          </cell>
        </row>
        <row r="1461">
          <cell r="A1461">
            <v>3531232</v>
          </cell>
          <cell r="B1461" t="str">
            <v>陇川县工业和商务科技局</v>
          </cell>
          <cell r="C1461" t="str">
            <v>3531232</v>
          </cell>
          <cell r="D1461">
            <v>1</v>
          </cell>
          <cell r="E1461">
            <v>0</v>
          </cell>
          <cell r="F1461">
            <v>0</v>
          </cell>
        </row>
        <row r="1462">
          <cell r="A1462">
            <v>3531234</v>
          </cell>
          <cell r="B1462" t="str">
            <v>陇川县公安局</v>
          </cell>
          <cell r="C1462" t="str">
            <v>3531234</v>
          </cell>
          <cell r="D1462">
            <v>1</v>
          </cell>
          <cell r="E1462">
            <v>0</v>
          </cell>
          <cell r="F1462">
            <v>0</v>
          </cell>
        </row>
        <row r="1463">
          <cell r="A1463">
            <v>3531239</v>
          </cell>
          <cell r="B1463" t="str">
            <v>陇川县社会保险中心</v>
          </cell>
          <cell r="C1463" t="str">
            <v>3531239</v>
          </cell>
          <cell r="D1463">
            <v>1</v>
          </cell>
          <cell r="E1463">
            <v>0</v>
          </cell>
          <cell r="F1463">
            <v>0</v>
          </cell>
        </row>
        <row r="1464">
          <cell r="A1464">
            <v>3531241</v>
          </cell>
          <cell r="B1464" t="str">
            <v>盈江县纪委监委</v>
          </cell>
          <cell r="C1464" t="str">
            <v>3531241</v>
          </cell>
          <cell r="D1464">
            <v>1</v>
          </cell>
          <cell r="E1464">
            <v>0</v>
          </cell>
          <cell r="F1464">
            <v>0</v>
          </cell>
        </row>
        <row r="1465">
          <cell r="A1465">
            <v>3531242</v>
          </cell>
          <cell r="B1465" t="str">
            <v>盈江县委组织部</v>
          </cell>
          <cell r="C1465" t="str">
            <v>3531242</v>
          </cell>
          <cell r="D1465">
            <v>1</v>
          </cell>
          <cell r="E1465">
            <v>0</v>
          </cell>
          <cell r="F1465">
            <v>0</v>
          </cell>
        </row>
        <row r="1466">
          <cell r="A1466">
            <v>3531244</v>
          </cell>
          <cell r="B1466" t="str">
            <v>盈江县教育体育局</v>
          </cell>
          <cell r="C1466" t="str">
            <v>3531244</v>
          </cell>
          <cell r="D1466">
            <v>1</v>
          </cell>
          <cell r="E1466">
            <v>0</v>
          </cell>
          <cell r="F1466">
            <v>0</v>
          </cell>
        </row>
        <row r="1467">
          <cell r="A1467">
            <v>3531248</v>
          </cell>
          <cell r="B1467" t="str">
            <v>盈江县市场监督管理局</v>
          </cell>
          <cell r="C1467" t="str">
            <v>3531248</v>
          </cell>
          <cell r="D1467">
            <v>1</v>
          </cell>
          <cell r="E1467">
            <v>0</v>
          </cell>
          <cell r="F1467">
            <v>0</v>
          </cell>
        </row>
        <row r="1468">
          <cell r="A1468">
            <v>3531249</v>
          </cell>
          <cell r="B1468" t="str">
            <v>盈江县市场监督管理局</v>
          </cell>
          <cell r="C1468" t="str">
            <v>3531249</v>
          </cell>
          <cell r="D1468">
            <v>1</v>
          </cell>
          <cell r="E1468">
            <v>0</v>
          </cell>
          <cell r="F1468">
            <v>0</v>
          </cell>
        </row>
        <row r="1469">
          <cell r="A1469">
            <v>3531250</v>
          </cell>
          <cell r="B1469" t="str">
            <v>梁河县委社会工作部</v>
          </cell>
          <cell r="C1469" t="str">
            <v>3531250</v>
          </cell>
          <cell r="D1469">
            <v>1</v>
          </cell>
          <cell r="E1469">
            <v>0</v>
          </cell>
          <cell r="F1469">
            <v>0</v>
          </cell>
        </row>
        <row r="1470">
          <cell r="A1470">
            <v>3531251</v>
          </cell>
          <cell r="B1470" t="str">
            <v>梁河县工业和商务科技局</v>
          </cell>
          <cell r="C1470" t="str">
            <v>3531251</v>
          </cell>
          <cell r="D1470">
            <v>1</v>
          </cell>
          <cell r="E1470">
            <v>0</v>
          </cell>
          <cell r="F1470">
            <v>0</v>
          </cell>
        </row>
        <row r="1471">
          <cell r="A1471">
            <v>3531253</v>
          </cell>
          <cell r="B1471" t="str">
            <v>梁河县财政局</v>
          </cell>
          <cell r="C1471" t="str">
            <v>3531253</v>
          </cell>
          <cell r="D1471">
            <v>1</v>
          </cell>
          <cell r="E1471">
            <v>0</v>
          </cell>
          <cell r="F1471">
            <v>0</v>
          </cell>
        </row>
        <row r="1472">
          <cell r="A1472">
            <v>3531254</v>
          </cell>
          <cell r="B1472" t="str">
            <v>梁河县人力资源和社会保障局</v>
          </cell>
          <cell r="C1472" t="str">
            <v>3531254</v>
          </cell>
          <cell r="D1472">
            <v>1</v>
          </cell>
          <cell r="E1472">
            <v>0</v>
          </cell>
          <cell r="F1472">
            <v>0</v>
          </cell>
        </row>
        <row r="1473">
          <cell r="A1473">
            <v>3531259</v>
          </cell>
          <cell r="B1473" t="str">
            <v>共青团梁河县委</v>
          </cell>
          <cell r="C1473" t="str">
            <v>3531259</v>
          </cell>
          <cell r="D1473">
            <v>1</v>
          </cell>
          <cell r="E1473">
            <v>0</v>
          </cell>
          <cell r="F1473">
            <v>0</v>
          </cell>
        </row>
        <row r="1474">
          <cell r="A1474">
            <v>3531274</v>
          </cell>
          <cell r="B1474" t="str">
            <v>永胜县纪委监委</v>
          </cell>
          <cell r="C1474" t="str">
            <v>3531274</v>
          </cell>
          <cell r="D1474">
            <v>1</v>
          </cell>
          <cell r="E1474">
            <v>0</v>
          </cell>
          <cell r="F1474">
            <v>0</v>
          </cell>
        </row>
        <row r="1475">
          <cell r="A1475">
            <v>3531283</v>
          </cell>
          <cell r="B1475" t="str">
            <v>宁蒗县纪委监委</v>
          </cell>
          <cell r="C1475" t="str">
            <v>3531283</v>
          </cell>
          <cell r="D1475">
            <v>1</v>
          </cell>
          <cell r="E1475">
            <v>0</v>
          </cell>
          <cell r="F1475">
            <v>0</v>
          </cell>
        </row>
        <row r="1476">
          <cell r="A1476">
            <v>3531285</v>
          </cell>
          <cell r="B1476" t="str">
            <v>宁蒗县农业综合行政执法大队</v>
          </cell>
          <cell r="C1476" t="str">
            <v>3531285</v>
          </cell>
          <cell r="D1476">
            <v>1</v>
          </cell>
          <cell r="E1476">
            <v>0</v>
          </cell>
          <cell r="F1476">
            <v>0</v>
          </cell>
        </row>
        <row r="1477">
          <cell r="A1477">
            <v>3531291</v>
          </cell>
          <cell r="B1477" t="str">
            <v>怒江州泸水市市场监督管理局</v>
          </cell>
          <cell r="C1477" t="str">
            <v>3531291</v>
          </cell>
          <cell r="D1477">
            <v>1</v>
          </cell>
          <cell r="E1477">
            <v>0</v>
          </cell>
          <cell r="F1477">
            <v>0</v>
          </cell>
        </row>
        <row r="1478">
          <cell r="A1478">
            <v>3531292</v>
          </cell>
          <cell r="B1478" t="str">
            <v>怒江州泸水市农业综合行政执法大队</v>
          </cell>
          <cell r="C1478" t="str">
            <v>3531292</v>
          </cell>
          <cell r="D1478">
            <v>1</v>
          </cell>
          <cell r="E1478">
            <v>0</v>
          </cell>
          <cell r="F1478">
            <v>0</v>
          </cell>
        </row>
        <row r="1479">
          <cell r="A1479">
            <v>3531294</v>
          </cell>
          <cell r="B1479" t="str">
            <v>泸水市人民政府办公室</v>
          </cell>
          <cell r="C1479" t="str">
            <v>3531294</v>
          </cell>
          <cell r="D1479">
            <v>1</v>
          </cell>
          <cell r="E1479">
            <v>0</v>
          </cell>
          <cell r="F1479">
            <v>0</v>
          </cell>
        </row>
        <row r="1480">
          <cell r="A1480">
            <v>3531297</v>
          </cell>
          <cell r="B1480" t="str">
            <v>福贡县纪委县监委</v>
          </cell>
          <cell r="C1480" t="str">
            <v>3531297</v>
          </cell>
          <cell r="D1480">
            <v>2</v>
          </cell>
          <cell r="E1480">
            <v>0</v>
          </cell>
          <cell r="F1480">
            <v>0</v>
          </cell>
        </row>
        <row r="1481">
          <cell r="A1481">
            <v>3531298</v>
          </cell>
          <cell r="B1481" t="str">
            <v>福贡县财政局</v>
          </cell>
          <cell r="C1481" t="str">
            <v>3531298</v>
          </cell>
          <cell r="D1481">
            <v>1</v>
          </cell>
          <cell r="E1481">
            <v>0</v>
          </cell>
          <cell r="F1481">
            <v>0</v>
          </cell>
        </row>
        <row r="1482">
          <cell r="A1482">
            <v>3531301</v>
          </cell>
          <cell r="B1482" t="str">
            <v>福贡县委组织部党员教育中心（党员干部现代远程教育工作办公室）</v>
          </cell>
          <cell r="C1482" t="str">
            <v>3531301</v>
          </cell>
          <cell r="D1482">
            <v>1</v>
          </cell>
          <cell r="E1482">
            <v>0</v>
          </cell>
          <cell r="F1482">
            <v>0</v>
          </cell>
        </row>
        <row r="1483">
          <cell r="A1483">
            <v>3531302</v>
          </cell>
          <cell r="B1483" t="str">
            <v>福贡县医疗保险中心</v>
          </cell>
          <cell r="C1483" t="str">
            <v>3531302</v>
          </cell>
          <cell r="D1483">
            <v>1</v>
          </cell>
          <cell r="E1483">
            <v>0</v>
          </cell>
          <cell r="F1483">
            <v>0</v>
          </cell>
        </row>
        <row r="1484">
          <cell r="A1484">
            <v>3531304</v>
          </cell>
          <cell r="B1484" t="str">
            <v>兰坪县纪委县监委</v>
          </cell>
          <cell r="C1484" t="str">
            <v>3531304</v>
          </cell>
          <cell r="D1484">
            <v>1</v>
          </cell>
          <cell r="E1484">
            <v>0</v>
          </cell>
          <cell r="F1484">
            <v>0</v>
          </cell>
        </row>
        <row r="1485">
          <cell r="A1485">
            <v>3531306</v>
          </cell>
          <cell r="B1485" t="str">
            <v>兰坪县委办公室</v>
          </cell>
          <cell r="C1485" t="str">
            <v>3531306</v>
          </cell>
          <cell r="D1485">
            <v>1</v>
          </cell>
          <cell r="E1485">
            <v>0</v>
          </cell>
          <cell r="F1485">
            <v>0</v>
          </cell>
        </row>
        <row r="1486">
          <cell r="A1486">
            <v>3531309</v>
          </cell>
          <cell r="B1486" t="str">
            <v>共青团兰坪县委</v>
          </cell>
          <cell r="C1486" t="str">
            <v>3531309</v>
          </cell>
          <cell r="D1486">
            <v>1</v>
          </cell>
          <cell r="E1486">
            <v>0</v>
          </cell>
          <cell r="F1486">
            <v>0</v>
          </cell>
        </row>
        <row r="1487">
          <cell r="A1487">
            <v>3531321</v>
          </cell>
          <cell r="B1487" t="str">
            <v>香格里拉市纪委市监委</v>
          </cell>
          <cell r="C1487" t="str">
            <v>3531321</v>
          </cell>
          <cell r="D1487">
            <v>1</v>
          </cell>
          <cell r="E1487">
            <v>0</v>
          </cell>
          <cell r="F1487">
            <v>0</v>
          </cell>
        </row>
        <row r="1488">
          <cell r="A1488">
            <v>3531326</v>
          </cell>
          <cell r="B1488" t="str">
            <v>德钦县司法局</v>
          </cell>
          <cell r="C1488" t="str">
            <v>3531326</v>
          </cell>
          <cell r="D1488">
            <v>1</v>
          </cell>
          <cell r="E1488">
            <v>0</v>
          </cell>
          <cell r="F1488">
            <v>0</v>
          </cell>
        </row>
        <row r="1489">
          <cell r="A1489">
            <v>3531327</v>
          </cell>
          <cell r="B1489" t="str">
            <v>德钦县纪委县监委</v>
          </cell>
          <cell r="C1489" t="str">
            <v>3531327</v>
          </cell>
          <cell r="D1489">
            <v>1</v>
          </cell>
          <cell r="E1489">
            <v>0</v>
          </cell>
          <cell r="F1489">
            <v>0</v>
          </cell>
        </row>
        <row r="1490">
          <cell r="A1490">
            <v>3531331</v>
          </cell>
          <cell r="B1490" t="str">
            <v>维西县住房和城乡建设局</v>
          </cell>
          <cell r="C1490" t="str">
            <v>3531331</v>
          </cell>
          <cell r="D1490">
            <v>1</v>
          </cell>
          <cell r="E1490">
            <v>0</v>
          </cell>
          <cell r="F1490">
            <v>0</v>
          </cell>
        </row>
        <row r="1491">
          <cell r="A1491">
            <v>3531332</v>
          </cell>
          <cell r="B1491" t="str">
            <v>维西县卫生监督所</v>
          </cell>
          <cell r="C1491" t="str">
            <v>3531332</v>
          </cell>
          <cell r="D1491">
            <v>1</v>
          </cell>
          <cell r="E1491">
            <v>0</v>
          </cell>
          <cell r="F1491">
            <v>0</v>
          </cell>
        </row>
        <row r="1492">
          <cell r="A1492">
            <v>2531340</v>
          </cell>
          <cell r="B1492" t="str">
            <v>临沧市发展和改革委员会</v>
          </cell>
          <cell r="C1492" t="str">
            <v>2531340</v>
          </cell>
          <cell r="D1492">
            <v>1</v>
          </cell>
          <cell r="E1492">
            <v>0</v>
          </cell>
          <cell r="F1492">
            <v>0</v>
          </cell>
        </row>
        <row r="1493">
          <cell r="A1493">
            <v>2531341</v>
          </cell>
          <cell r="B1493" t="str">
            <v>临沧市民政局</v>
          </cell>
          <cell r="C1493" t="str">
            <v>2531341</v>
          </cell>
          <cell r="D1493">
            <v>1</v>
          </cell>
          <cell r="E1493">
            <v>0</v>
          </cell>
          <cell r="F1493">
            <v>0</v>
          </cell>
        </row>
        <row r="1494">
          <cell r="A1494">
            <v>2531347</v>
          </cell>
          <cell r="B1494" t="str">
            <v>临沧市供销合作社联合社</v>
          </cell>
          <cell r="C1494" t="str">
            <v>2531347</v>
          </cell>
          <cell r="D1494">
            <v>1</v>
          </cell>
          <cell r="E1494">
            <v>0</v>
          </cell>
          <cell r="F1494">
            <v>0</v>
          </cell>
        </row>
        <row r="1495">
          <cell r="A1495">
            <v>2531349</v>
          </cell>
          <cell r="B1495" t="str">
            <v>临沧市应急管理综合行政执法支队</v>
          </cell>
          <cell r="C1495" t="str">
            <v>2531349</v>
          </cell>
          <cell r="D1495">
            <v>1</v>
          </cell>
          <cell r="E1495">
            <v>0</v>
          </cell>
          <cell r="F1495">
            <v>0</v>
          </cell>
        </row>
        <row r="1496">
          <cell r="A1496">
            <v>3531367</v>
          </cell>
          <cell r="B1496" t="str">
            <v>云县财政局</v>
          </cell>
          <cell r="C1496" t="str">
            <v>3531367</v>
          </cell>
          <cell r="D1496">
            <v>1</v>
          </cell>
          <cell r="E1496">
            <v>0</v>
          </cell>
          <cell r="F1496">
            <v>0</v>
          </cell>
        </row>
        <row r="1497">
          <cell r="A1497">
            <v>3531371</v>
          </cell>
          <cell r="B1497" t="str">
            <v>凤庆县卫生健康局</v>
          </cell>
          <cell r="C1497" t="str">
            <v>3531371</v>
          </cell>
          <cell r="D1497">
            <v>1</v>
          </cell>
          <cell r="E1497">
            <v>0</v>
          </cell>
          <cell r="F1497">
            <v>0</v>
          </cell>
        </row>
        <row r="1498">
          <cell r="A1498">
            <v>3531383</v>
          </cell>
          <cell r="B1498" t="str">
            <v>镇康县纪委监委</v>
          </cell>
          <cell r="C1498" t="str">
            <v>3531383</v>
          </cell>
          <cell r="D1498">
            <v>1</v>
          </cell>
          <cell r="E1498">
            <v>0</v>
          </cell>
          <cell r="F1498">
            <v>0</v>
          </cell>
        </row>
        <row r="1499">
          <cell r="A1499">
            <v>3531386</v>
          </cell>
          <cell r="B1499" t="str">
            <v>镇康县县级机关大职位02</v>
          </cell>
          <cell r="C1499" t="str">
            <v>3531386</v>
          </cell>
          <cell r="D1499">
            <v>2</v>
          </cell>
          <cell r="E1499">
            <v>0</v>
          </cell>
          <cell r="F1499">
            <v>0</v>
          </cell>
        </row>
        <row r="1500">
          <cell r="A1500">
            <v>3531389</v>
          </cell>
          <cell r="B1500" t="str">
            <v>镇康县财政局</v>
          </cell>
          <cell r="C1500" t="str">
            <v>3531389</v>
          </cell>
          <cell r="D1500">
            <v>1</v>
          </cell>
          <cell r="E1500">
            <v>0</v>
          </cell>
          <cell r="F1500">
            <v>0</v>
          </cell>
        </row>
        <row r="1501">
          <cell r="A1501">
            <v>3531391</v>
          </cell>
          <cell r="B1501" t="str">
            <v>耿马县委办公室</v>
          </cell>
          <cell r="C1501" t="str">
            <v>3531391</v>
          </cell>
          <cell r="D1501">
            <v>1</v>
          </cell>
          <cell r="E1501">
            <v>0</v>
          </cell>
          <cell r="F1501">
            <v>0</v>
          </cell>
        </row>
        <row r="1502">
          <cell r="A1502">
            <v>3531395</v>
          </cell>
          <cell r="B1502" t="str">
            <v>沧源县县级机关大职位01</v>
          </cell>
          <cell r="C1502" t="str">
            <v>3531395</v>
          </cell>
          <cell r="D1502">
            <v>2</v>
          </cell>
          <cell r="E1502">
            <v>0</v>
          </cell>
          <cell r="F1502">
            <v>0</v>
          </cell>
        </row>
        <row r="1503">
          <cell r="A1503">
            <v>3531396</v>
          </cell>
          <cell r="B1503" t="str">
            <v>沧源县县级机关大职位02</v>
          </cell>
          <cell r="C1503" t="str">
            <v>3531396</v>
          </cell>
          <cell r="D1503">
            <v>2</v>
          </cell>
          <cell r="E1503">
            <v>0</v>
          </cell>
          <cell r="F1503">
            <v>0</v>
          </cell>
        </row>
        <row r="1504">
          <cell r="A1504">
            <v>3531426</v>
          </cell>
          <cell r="B1504" t="str">
            <v>昆明市县级法院大职位02</v>
          </cell>
          <cell r="C1504" t="str">
            <v>3531426</v>
          </cell>
          <cell r="D1504">
            <v>3</v>
          </cell>
          <cell r="E1504">
            <v>0</v>
          </cell>
          <cell r="F1504">
            <v>0</v>
          </cell>
        </row>
        <row r="1505">
          <cell r="A1505">
            <v>3531427</v>
          </cell>
          <cell r="B1505" t="str">
            <v>昆明市县级法院大职位03</v>
          </cell>
          <cell r="C1505" t="str">
            <v>3531427</v>
          </cell>
          <cell r="D1505">
            <v>2</v>
          </cell>
          <cell r="E1505">
            <v>0</v>
          </cell>
          <cell r="F1505">
            <v>0</v>
          </cell>
        </row>
        <row r="1506">
          <cell r="A1506">
            <v>3531428</v>
          </cell>
          <cell r="B1506" t="str">
            <v>昆明市县级法院大职位04</v>
          </cell>
          <cell r="C1506" t="str">
            <v>3531428</v>
          </cell>
          <cell r="D1506">
            <v>2</v>
          </cell>
          <cell r="E1506">
            <v>0</v>
          </cell>
          <cell r="F1506">
            <v>0</v>
          </cell>
        </row>
        <row r="1507">
          <cell r="A1507">
            <v>3531430</v>
          </cell>
          <cell r="B1507" t="str">
            <v>昆明市晋宁区人民法院</v>
          </cell>
          <cell r="C1507" t="str">
            <v>3531430</v>
          </cell>
          <cell r="D1507">
            <v>1</v>
          </cell>
          <cell r="E1507">
            <v>0</v>
          </cell>
          <cell r="F1507">
            <v>0</v>
          </cell>
        </row>
        <row r="1508">
          <cell r="A1508">
            <v>3531431</v>
          </cell>
          <cell r="B1508" t="str">
            <v>昆明市晋宁区人民法院</v>
          </cell>
          <cell r="C1508" t="str">
            <v>3531431</v>
          </cell>
          <cell r="D1508">
            <v>1</v>
          </cell>
          <cell r="E1508">
            <v>0</v>
          </cell>
          <cell r="F1508">
            <v>0</v>
          </cell>
        </row>
        <row r="1509">
          <cell r="A1509">
            <v>3531435</v>
          </cell>
          <cell r="B1509" t="str">
            <v>宜良县人民法院</v>
          </cell>
          <cell r="C1509" t="str">
            <v>3531435</v>
          </cell>
          <cell r="D1509">
            <v>1</v>
          </cell>
          <cell r="E1509">
            <v>0</v>
          </cell>
          <cell r="F1509">
            <v>0</v>
          </cell>
        </row>
        <row r="1510">
          <cell r="A1510">
            <v>3531437</v>
          </cell>
          <cell r="B1510" t="str">
            <v>富民县人民法院</v>
          </cell>
          <cell r="C1510" t="str">
            <v>3531437</v>
          </cell>
          <cell r="D1510">
            <v>1</v>
          </cell>
          <cell r="E1510">
            <v>0</v>
          </cell>
          <cell r="F1510">
            <v>0</v>
          </cell>
        </row>
        <row r="1511">
          <cell r="A1511">
            <v>3531438</v>
          </cell>
          <cell r="B1511" t="str">
            <v>富民县人民法院</v>
          </cell>
          <cell r="C1511" t="str">
            <v>3531438</v>
          </cell>
          <cell r="D1511">
            <v>1</v>
          </cell>
          <cell r="E1511">
            <v>0</v>
          </cell>
          <cell r="F1511">
            <v>0</v>
          </cell>
        </row>
        <row r="1512">
          <cell r="A1512">
            <v>3531439</v>
          </cell>
          <cell r="B1512" t="str">
            <v>寻甸县人民法院</v>
          </cell>
          <cell r="C1512" t="str">
            <v>3531439</v>
          </cell>
          <cell r="D1512">
            <v>1</v>
          </cell>
          <cell r="E1512">
            <v>0</v>
          </cell>
          <cell r="F1512">
            <v>0</v>
          </cell>
        </row>
        <row r="1513">
          <cell r="A1513">
            <v>3531451</v>
          </cell>
          <cell r="B1513" t="str">
            <v>陆良县人民法院</v>
          </cell>
          <cell r="C1513" t="str">
            <v>3531451</v>
          </cell>
          <cell r="D1513">
            <v>3</v>
          </cell>
          <cell r="E1513">
            <v>0</v>
          </cell>
          <cell r="F1513">
            <v>0</v>
          </cell>
        </row>
        <row r="1514">
          <cell r="A1514">
            <v>3531453</v>
          </cell>
          <cell r="B1514" t="str">
            <v>罗平县人民法院</v>
          </cell>
          <cell r="C1514" t="str">
            <v>3531453</v>
          </cell>
          <cell r="D1514">
            <v>3</v>
          </cell>
          <cell r="E1514">
            <v>0</v>
          </cell>
          <cell r="F1514">
            <v>0</v>
          </cell>
        </row>
        <row r="1515">
          <cell r="A1515">
            <v>3531457</v>
          </cell>
          <cell r="B1515" t="str">
            <v>宣威市人民法院</v>
          </cell>
          <cell r="C1515" t="str">
            <v>3531457</v>
          </cell>
          <cell r="D1515">
            <v>4</v>
          </cell>
          <cell r="E1515">
            <v>0</v>
          </cell>
          <cell r="F1515">
            <v>0</v>
          </cell>
        </row>
        <row r="1516">
          <cell r="A1516">
            <v>3531458</v>
          </cell>
          <cell r="B1516" t="str">
            <v>会泽县人民法院</v>
          </cell>
          <cell r="C1516" t="str">
            <v>3531458</v>
          </cell>
          <cell r="D1516">
            <v>2</v>
          </cell>
          <cell r="E1516">
            <v>0</v>
          </cell>
          <cell r="F1516">
            <v>0</v>
          </cell>
        </row>
        <row r="1517">
          <cell r="A1517">
            <v>3531459</v>
          </cell>
          <cell r="B1517" t="str">
            <v>会泽县人民法院</v>
          </cell>
          <cell r="C1517" t="str">
            <v>3531459</v>
          </cell>
          <cell r="D1517">
            <v>2</v>
          </cell>
          <cell r="E1517">
            <v>0</v>
          </cell>
          <cell r="F1517">
            <v>0</v>
          </cell>
        </row>
        <row r="1518">
          <cell r="A1518">
            <v>3531464</v>
          </cell>
          <cell r="B1518" t="str">
            <v>玉溪市红塔区人民法院</v>
          </cell>
          <cell r="C1518" t="str">
            <v>3531464</v>
          </cell>
          <cell r="D1518">
            <v>1</v>
          </cell>
          <cell r="E1518">
            <v>0</v>
          </cell>
          <cell r="F1518">
            <v>0</v>
          </cell>
        </row>
        <row r="1519">
          <cell r="A1519">
            <v>3531465</v>
          </cell>
          <cell r="B1519" t="str">
            <v>玉溪市红塔区人民法院</v>
          </cell>
          <cell r="C1519" t="str">
            <v>3531465</v>
          </cell>
          <cell r="D1519">
            <v>1</v>
          </cell>
          <cell r="E1519">
            <v>0</v>
          </cell>
          <cell r="F1519">
            <v>0</v>
          </cell>
        </row>
        <row r="1520">
          <cell r="A1520">
            <v>3531466</v>
          </cell>
          <cell r="B1520" t="str">
            <v>玉溪市红塔区人民法院</v>
          </cell>
          <cell r="C1520" t="str">
            <v>3531466</v>
          </cell>
          <cell r="D1520">
            <v>1</v>
          </cell>
          <cell r="E1520">
            <v>0</v>
          </cell>
          <cell r="F1520">
            <v>0</v>
          </cell>
        </row>
        <row r="1521">
          <cell r="A1521">
            <v>3531467</v>
          </cell>
          <cell r="B1521" t="str">
            <v>玉溪市红塔区人民法院</v>
          </cell>
          <cell r="C1521" t="str">
            <v>3531467</v>
          </cell>
          <cell r="D1521">
            <v>1</v>
          </cell>
          <cell r="E1521">
            <v>0</v>
          </cell>
          <cell r="F1521">
            <v>0</v>
          </cell>
        </row>
        <row r="1522">
          <cell r="A1522">
            <v>3531469</v>
          </cell>
          <cell r="B1522" t="str">
            <v>保山市隆阳区人民法院</v>
          </cell>
          <cell r="C1522" t="str">
            <v>3531469</v>
          </cell>
          <cell r="D1522">
            <v>2</v>
          </cell>
          <cell r="E1522">
            <v>0</v>
          </cell>
          <cell r="F1522">
            <v>0</v>
          </cell>
        </row>
        <row r="1523">
          <cell r="A1523">
            <v>2531470</v>
          </cell>
          <cell r="B1523" t="str">
            <v>楚雄州中级人民法院</v>
          </cell>
          <cell r="C1523" t="str">
            <v>2531470</v>
          </cell>
          <cell r="D1523">
            <v>1</v>
          </cell>
          <cell r="E1523">
            <v>0</v>
          </cell>
          <cell r="F1523">
            <v>0</v>
          </cell>
        </row>
        <row r="1524">
          <cell r="A1524">
            <v>3531474</v>
          </cell>
          <cell r="B1524" t="str">
            <v>楚雄市人民法院</v>
          </cell>
          <cell r="C1524" t="str">
            <v>3531474</v>
          </cell>
          <cell r="D1524">
            <v>1</v>
          </cell>
          <cell r="E1524">
            <v>0</v>
          </cell>
          <cell r="F1524">
            <v>0</v>
          </cell>
        </row>
        <row r="1525">
          <cell r="A1525">
            <v>3531475</v>
          </cell>
          <cell r="B1525" t="str">
            <v>楚雄市人民法院</v>
          </cell>
          <cell r="C1525" t="str">
            <v>3531475</v>
          </cell>
          <cell r="D1525">
            <v>1</v>
          </cell>
          <cell r="E1525">
            <v>0</v>
          </cell>
          <cell r="F1525">
            <v>0</v>
          </cell>
        </row>
        <row r="1526">
          <cell r="A1526">
            <v>3531476</v>
          </cell>
          <cell r="B1526" t="str">
            <v>楚雄州县级法院大职位</v>
          </cell>
          <cell r="C1526" t="str">
            <v>3531476</v>
          </cell>
          <cell r="D1526">
            <v>3</v>
          </cell>
          <cell r="E1526">
            <v>0</v>
          </cell>
          <cell r="F1526">
            <v>0</v>
          </cell>
        </row>
        <row r="1527">
          <cell r="A1527">
            <v>3531481</v>
          </cell>
          <cell r="B1527" t="str">
            <v>蒙自市人民法院</v>
          </cell>
          <cell r="C1527" t="str">
            <v>3531481</v>
          </cell>
          <cell r="D1527">
            <v>1</v>
          </cell>
          <cell r="E1527">
            <v>0</v>
          </cell>
          <cell r="F1527">
            <v>0</v>
          </cell>
        </row>
        <row r="1528">
          <cell r="A1528">
            <v>3531482</v>
          </cell>
          <cell r="B1528" t="str">
            <v>蒙自市人民法院</v>
          </cell>
          <cell r="C1528" t="str">
            <v>3531482</v>
          </cell>
          <cell r="D1528">
            <v>1</v>
          </cell>
          <cell r="E1528">
            <v>0</v>
          </cell>
          <cell r="F1528">
            <v>0</v>
          </cell>
        </row>
        <row r="1529">
          <cell r="A1529">
            <v>3531485</v>
          </cell>
          <cell r="B1529" t="str">
            <v>弥勒市人民法院</v>
          </cell>
          <cell r="C1529" t="str">
            <v>3531485</v>
          </cell>
          <cell r="D1529">
            <v>1</v>
          </cell>
          <cell r="E1529">
            <v>0</v>
          </cell>
          <cell r="F1529">
            <v>0</v>
          </cell>
        </row>
        <row r="1530">
          <cell r="A1530">
            <v>3531486</v>
          </cell>
          <cell r="B1530" t="str">
            <v>弥勒市人民法院</v>
          </cell>
          <cell r="C1530" t="str">
            <v>3531486</v>
          </cell>
          <cell r="D1530">
            <v>1</v>
          </cell>
          <cell r="E1530">
            <v>0</v>
          </cell>
          <cell r="F1530">
            <v>0</v>
          </cell>
        </row>
        <row r="1531">
          <cell r="A1531">
            <v>3531487</v>
          </cell>
          <cell r="B1531" t="str">
            <v>红河州县级法院大职位</v>
          </cell>
          <cell r="C1531" t="str">
            <v>3531487</v>
          </cell>
          <cell r="D1531">
            <v>3</v>
          </cell>
          <cell r="E1531">
            <v>0</v>
          </cell>
          <cell r="F1531">
            <v>0</v>
          </cell>
        </row>
        <row r="1532">
          <cell r="A1532">
            <v>3531488</v>
          </cell>
          <cell r="B1532" t="str">
            <v>石屏县人民法院</v>
          </cell>
          <cell r="C1532" t="str">
            <v>3531488</v>
          </cell>
          <cell r="D1532">
            <v>1</v>
          </cell>
          <cell r="E1532">
            <v>0</v>
          </cell>
          <cell r="F1532">
            <v>0</v>
          </cell>
        </row>
        <row r="1533">
          <cell r="A1533">
            <v>3531491</v>
          </cell>
          <cell r="B1533" t="str">
            <v>景东县人民法院</v>
          </cell>
          <cell r="C1533" t="str">
            <v>3531491</v>
          </cell>
          <cell r="D1533">
            <v>1</v>
          </cell>
          <cell r="E1533">
            <v>0</v>
          </cell>
          <cell r="F1533">
            <v>0</v>
          </cell>
        </row>
        <row r="1534">
          <cell r="A1534">
            <v>3531496</v>
          </cell>
          <cell r="B1534" t="str">
            <v>宾川县人民法院</v>
          </cell>
          <cell r="C1534" t="str">
            <v>3531496</v>
          </cell>
          <cell r="D1534">
            <v>1</v>
          </cell>
          <cell r="E1534">
            <v>0</v>
          </cell>
          <cell r="F1534">
            <v>0</v>
          </cell>
        </row>
        <row r="1535">
          <cell r="A1535">
            <v>3531497</v>
          </cell>
          <cell r="B1535" t="str">
            <v>永平县人民法院</v>
          </cell>
          <cell r="C1535" t="str">
            <v>3531497</v>
          </cell>
          <cell r="D1535">
            <v>1</v>
          </cell>
          <cell r="E1535">
            <v>0</v>
          </cell>
          <cell r="F1535">
            <v>0</v>
          </cell>
        </row>
        <row r="1536">
          <cell r="A1536">
            <v>2531499</v>
          </cell>
          <cell r="B1536" t="str">
            <v>德宏州中级人民法院</v>
          </cell>
          <cell r="C1536" t="str">
            <v>2531499</v>
          </cell>
          <cell r="D1536">
            <v>1</v>
          </cell>
          <cell r="E1536">
            <v>0</v>
          </cell>
          <cell r="F1536">
            <v>0</v>
          </cell>
        </row>
        <row r="1537">
          <cell r="A1537">
            <v>3531503</v>
          </cell>
          <cell r="B1537" t="str">
            <v>陇川县人民法院</v>
          </cell>
          <cell r="C1537" t="str">
            <v>3531503</v>
          </cell>
          <cell r="D1537">
            <v>1</v>
          </cell>
          <cell r="E1537">
            <v>0</v>
          </cell>
          <cell r="F1537">
            <v>0</v>
          </cell>
        </row>
        <row r="1538">
          <cell r="A1538">
            <v>3531504</v>
          </cell>
          <cell r="B1538" t="str">
            <v>梁河县人民法院</v>
          </cell>
          <cell r="C1538" t="str">
            <v>3531504</v>
          </cell>
          <cell r="D1538">
            <v>1</v>
          </cell>
          <cell r="E1538">
            <v>0</v>
          </cell>
          <cell r="F1538">
            <v>0</v>
          </cell>
        </row>
        <row r="1539">
          <cell r="A1539">
            <v>3531517</v>
          </cell>
          <cell r="B1539" t="str">
            <v>宣威市人民检察院</v>
          </cell>
          <cell r="C1539" t="str">
            <v>3531517</v>
          </cell>
          <cell r="D1539">
            <v>1</v>
          </cell>
          <cell r="E1539">
            <v>0</v>
          </cell>
          <cell r="F1539">
            <v>0</v>
          </cell>
        </row>
        <row r="1540">
          <cell r="A1540">
            <v>3531519</v>
          </cell>
          <cell r="B1540" t="str">
            <v>陆良县人民检察院</v>
          </cell>
          <cell r="C1540" t="str">
            <v>3531519</v>
          </cell>
          <cell r="D1540">
            <v>1</v>
          </cell>
          <cell r="E1540">
            <v>0</v>
          </cell>
          <cell r="F1540">
            <v>0</v>
          </cell>
        </row>
        <row r="1541">
          <cell r="A1541">
            <v>3531530</v>
          </cell>
          <cell r="B1541" t="str">
            <v>彝良县人民检察院</v>
          </cell>
          <cell r="C1541" t="str">
            <v>3531530</v>
          </cell>
          <cell r="D1541">
            <v>1</v>
          </cell>
          <cell r="E1541">
            <v>0</v>
          </cell>
          <cell r="F1541">
            <v>0</v>
          </cell>
        </row>
        <row r="1542">
          <cell r="A1542">
            <v>3531531</v>
          </cell>
          <cell r="B1542" t="str">
            <v>盐津县人民检察院</v>
          </cell>
          <cell r="C1542" t="str">
            <v>3531531</v>
          </cell>
          <cell r="D1542">
            <v>1</v>
          </cell>
          <cell r="E1542">
            <v>0</v>
          </cell>
          <cell r="F1542">
            <v>0</v>
          </cell>
        </row>
        <row r="1543">
          <cell r="A1543">
            <v>3531534</v>
          </cell>
          <cell r="B1543" t="str">
            <v>澜沧县人民检察院</v>
          </cell>
          <cell r="C1543" t="str">
            <v>3531534</v>
          </cell>
          <cell r="D1543">
            <v>1</v>
          </cell>
          <cell r="E1543">
            <v>0</v>
          </cell>
          <cell r="F1543">
            <v>0</v>
          </cell>
        </row>
        <row r="1544">
          <cell r="A1544">
            <v>2531535</v>
          </cell>
          <cell r="B1544" t="str">
            <v>临沧市人民检察院</v>
          </cell>
          <cell r="C1544" t="str">
            <v>2531535</v>
          </cell>
          <cell r="D1544">
            <v>1</v>
          </cell>
          <cell r="E1544">
            <v>0</v>
          </cell>
          <cell r="F1544">
            <v>0</v>
          </cell>
        </row>
        <row r="1545">
          <cell r="A1545">
            <v>2531538</v>
          </cell>
          <cell r="B1545" t="str">
            <v>楚雄州人民检察院</v>
          </cell>
          <cell r="C1545" t="str">
            <v>2531538</v>
          </cell>
          <cell r="D1545">
            <v>1</v>
          </cell>
          <cell r="E1545">
            <v>0</v>
          </cell>
          <cell r="F1545">
            <v>0</v>
          </cell>
        </row>
        <row r="1546">
          <cell r="A1546">
            <v>3531540</v>
          </cell>
          <cell r="B1546" t="str">
            <v>文山市人民检察院</v>
          </cell>
          <cell r="C1546" t="str">
            <v>3531540</v>
          </cell>
          <cell r="D1546">
            <v>1</v>
          </cell>
          <cell r="E1546">
            <v>0</v>
          </cell>
          <cell r="F1546">
            <v>0</v>
          </cell>
        </row>
        <row r="1547">
          <cell r="A1547">
            <v>3531541</v>
          </cell>
          <cell r="B1547" t="str">
            <v>广南县人民检察院</v>
          </cell>
          <cell r="C1547" t="str">
            <v>3531541</v>
          </cell>
          <cell r="D1547">
            <v>1</v>
          </cell>
          <cell r="E1547">
            <v>0</v>
          </cell>
          <cell r="F1547">
            <v>0</v>
          </cell>
        </row>
        <row r="1548">
          <cell r="A1548">
            <v>3531545</v>
          </cell>
          <cell r="B1548" t="str">
            <v>大理州县级检察院大职位01</v>
          </cell>
          <cell r="C1548" t="str">
            <v>3531545</v>
          </cell>
          <cell r="D1548">
            <v>4</v>
          </cell>
          <cell r="E1548">
            <v>0</v>
          </cell>
          <cell r="F1548">
            <v>0</v>
          </cell>
        </row>
        <row r="1549">
          <cell r="A1549">
            <v>3531546</v>
          </cell>
          <cell r="B1549" t="str">
            <v>大理州县级检察院大职位02</v>
          </cell>
          <cell r="C1549" t="str">
            <v>3531546</v>
          </cell>
          <cell r="D1549">
            <v>2</v>
          </cell>
          <cell r="E1549">
            <v>0</v>
          </cell>
          <cell r="F1549">
            <v>0</v>
          </cell>
        </row>
        <row r="1550">
          <cell r="A1550">
            <v>3531548</v>
          </cell>
          <cell r="B1550" t="str">
            <v>大理州县级检察院大职位04</v>
          </cell>
          <cell r="C1550" t="str">
            <v>3531548</v>
          </cell>
          <cell r="D1550">
            <v>2</v>
          </cell>
          <cell r="E1550">
            <v>0</v>
          </cell>
          <cell r="F1550">
            <v>0</v>
          </cell>
        </row>
        <row r="1551">
          <cell r="A1551">
            <v>3531549</v>
          </cell>
          <cell r="B1551" t="str">
            <v>宾川县人民检察院</v>
          </cell>
          <cell r="C1551" t="str">
            <v>3531549</v>
          </cell>
          <cell r="D1551">
            <v>1</v>
          </cell>
          <cell r="E1551">
            <v>0</v>
          </cell>
          <cell r="F1551">
            <v>0</v>
          </cell>
        </row>
        <row r="1552">
          <cell r="A1552">
            <v>3531550</v>
          </cell>
          <cell r="B1552" t="str">
            <v>巍山县人民检察院</v>
          </cell>
          <cell r="C1552" t="str">
            <v>3531550</v>
          </cell>
          <cell r="D1552">
            <v>1</v>
          </cell>
          <cell r="E1552">
            <v>0</v>
          </cell>
          <cell r="F1552">
            <v>0</v>
          </cell>
        </row>
        <row r="1553">
          <cell r="A1553">
            <v>3531551</v>
          </cell>
          <cell r="B1553" t="str">
            <v>巍山县人民检察院</v>
          </cell>
          <cell r="C1553" t="str">
            <v>3531551</v>
          </cell>
          <cell r="D1553">
            <v>1</v>
          </cell>
          <cell r="E1553">
            <v>0</v>
          </cell>
          <cell r="F1553">
            <v>0</v>
          </cell>
        </row>
        <row r="1554">
          <cell r="A1554">
            <v>3531552</v>
          </cell>
          <cell r="B1554" t="str">
            <v>鹤庆县人民检察院</v>
          </cell>
          <cell r="C1554" t="str">
            <v>3531552</v>
          </cell>
          <cell r="D1554">
            <v>1</v>
          </cell>
          <cell r="E1554">
            <v>0</v>
          </cell>
          <cell r="F1554">
            <v>0</v>
          </cell>
        </row>
        <row r="1555">
          <cell r="A1555">
            <v>3531553</v>
          </cell>
          <cell r="B1555" t="str">
            <v>鹤庆县人民检察院</v>
          </cell>
          <cell r="C1555" t="str">
            <v>3531553</v>
          </cell>
          <cell r="D1555">
            <v>1</v>
          </cell>
          <cell r="E1555">
            <v>0</v>
          </cell>
          <cell r="F155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67"/>
  <sheetViews>
    <sheetView tabSelected="1" view="pageBreakPreview" zoomScale="120" zoomScaleNormal="115" workbookViewId="0">
      <pane ySplit="3" topLeftCell="A9" activePane="bottomLeft" state="frozen"/>
      <selection/>
      <selection pane="bottomLeft" activeCell="A1" sqref="A1:P2"/>
    </sheetView>
  </sheetViews>
  <sheetFormatPr defaultColWidth="9" defaultRowHeight="14.25"/>
  <cols>
    <col min="1" max="1" width="13.375" customWidth="1"/>
    <col min="2" max="2" width="12.0583333333333" customWidth="1"/>
    <col min="3" max="4" width="8.7" customWidth="1"/>
    <col min="5" max="5" width="6.875" customWidth="1"/>
    <col min="6" max="8" width="6.875" style="4" customWidth="1"/>
    <col min="9" max="9" width="8.59166666666667" customWidth="1"/>
    <col min="11" max="11" width="16.7333333333333" style="6" customWidth="1"/>
    <col min="12" max="12" width="6" customWidth="1"/>
    <col min="13" max="13" width="10.975" style="7" customWidth="1"/>
    <col min="14" max="14" width="27.7166666666667" style="6" customWidth="1"/>
    <col min="15" max="15" width="15.2166666666667" style="54" customWidth="1"/>
    <col min="16" max="16" width="9.13333333333333" style="7" customWidth="1"/>
  </cols>
  <sheetData>
    <row r="1" ht="18" customHeight="1" spans="1:16">
      <c r="A1" s="55" t="s">
        <v>0</v>
      </c>
      <c r="B1" s="9"/>
      <c r="C1" s="9"/>
      <c r="D1" s="9"/>
      <c r="E1" s="9"/>
      <c r="F1" s="10"/>
      <c r="G1" s="10"/>
      <c r="H1" s="10"/>
      <c r="I1" s="9"/>
      <c r="J1" s="9"/>
      <c r="K1" s="9"/>
      <c r="L1" s="9"/>
      <c r="M1" s="9"/>
      <c r="N1" s="9"/>
      <c r="O1" s="9"/>
      <c r="P1" s="9"/>
    </row>
    <row r="2" ht="62" customHeight="1" spans="1:16">
      <c r="A2" s="9"/>
      <c r="B2" s="9"/>
      <c r="C2" s="9"/>
      <c r="D2" s="9"/>
      <c r="E2" s="9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ht="27" spans="1:16">
      <c r="A3" s="56" t="s">
        <v>1</v>
      </c>
      <c r="B3" s="56" t="s">
        <v>2</v>
      </c>
      <c r="C3" s="56" t="s">
        <v>3</v>
      </c>
      <c r="D3" s="56" t="s">
        <v>1</v>
      </c>
      <c r="E3" s="56" t="s">
        <v>4</v>
      </c>
      <c r="F3" s="57" t="s">
        <v>5</v>
      </c>
      <c r="G3" s="57" t="s">
        <v>6</v>
      </c>
      <c r="H3" s="57" t="s">
        <v>7</v>
      </c>
      <c r="I3" s="56" t="s">
        <v>8</v>
      </c>
      <c r="J3" s="56" t="s">
        <v>9</v>
      </c>
      <c r="K3" s="56" t="s">
        <v>10</v>
      </c>
      <c r="L3" s="56" t="s">
        <v>11</v>
      </c>
      <c r="M3" s="56" t="s">
        <v>12</v>
      </c>
      <c r="N3" s="56" t="s">
        <v>13</v>
      </c>
      <c r="O3" s="56" t="s">
        <v>14</v>
      </c>
      <c r="P3" s="56" t="s">
        <v>15</v>
      </c>
    </row>
    <row r="4" s="1" customFormat="1" ht="54" customHeight="1" spans="1:16">
      <c r="A4" s="58">
        <v>1530001</v>
      </c>
      <c r="B4" s="59" t="s">
        <v>16</v>
      </c>
      <c r="C4" s="59" t="s">
        <v>17</v>
      </c>
      <c r="D4" s="60" t="s">
        <v>18</v>
      </c>
      <c r="E4" s="60">
        <v>2</v>
      </c>
      <c r="F4" s="51">
        <f>VLOOKUP(A4,[2]云南省2025年面向选定高校招录优秀毕业生省级职位1108!$A$1:$F$1555,5,FALSE)</f>
        <v>37</v>
      </c>
      <c r="G4" s="51">
        <f>VLOOKUP(A4,[2]云南省2025年面向选定高校招录优秀毕业生省级职位1108!$A$1:$F$1555,6,FALSE)</f>
        <v>25</v>
      </c>
      <c r="H4" s="51">
        <f>F4/E4</f>
        <v>18.5</v>
      </c>
      <c r="I4" s="59" t="s">
        <v>19</v>
      </c>
      <c r="J4" s="59" t="s">
        <v>20</v>
      </c>
      <c r="K4" s="64" t="s">
        <v>21</v>
      </c>
      <c r="L4" s="59" t="s">
        <v>22</v>
      </c>
      <c r="M4" s="59" t="s">
        <v>23</v>
      </c>
      <c r="N4" s="64" t="s">
        <v>24</v>
      </c>
      <c r="O4" s="64" t="s">
        <v>25</v>
      </c>
      <c r="P4" s="60" t="s">
        <v>26</v>
      </c>
    </row>
    <row r="5" s="1" customFormat="1" ht="54" customHeight="1" spans="1:16">
      <c r="A5" s="58">
        <v>1530002</v>
      </c>
      <c r="B5" s="59" t="s">
        <v>16</v>
      </c>
      <c r="C5" s="59" t="s">
        <v>17</v>
      </c>
      <c r="D5" s="60" t="s">
        <v>27</v>
      </c>
      <c r="E5" s="60">
        <v>2</v>
      </c>
      <c r="F5" s="51">
        <f>VLOOKUP(A5,[2]云南省2025年面向选定高校招录优秀毕业生省级职位1108!$A$1:$F$1555,5,FALSE)</f>
        <v>33</v>
      </c>
      <c r="G5" s="51">
        <f>VLOOKUP(A5,[2]云南省2025年面向选定高校招录优秀毕业生省级职位1108!$A$1:$F$1555,6,FALSE)</f>
        <v>19</v>
      </c>
      <c r="H5" s="51">
        <f t="shared" ref="H5:H68" si="0">F5/E5</f>
        <v>16.5</v>
      </c>
      <c r="I5" s="59" t="s">
        <v>19</v>
      </c>
      <c r="J5" s="59" t="s">
        <v>20</v>
      </c>
      <c r="K5" s="64" t="s">
        <v>21</v>
      </c>
      <c r="L5" s="59" t="s">
        <v>28</v>
      </c>
      <c r="M5" s="59" t="s">
        <v>23</v>
      </c>
      <c r="N5" s="64" t="s">
        <v>24</v>
      </c>
      <c r="O5" s="64" t="s">
        <v>25</v>
      </c>
      <c r="P5" s="60" t="s">
        <v>26</v>
      </c>
    </row>
    <row r="6" s="1" customFormat="1" ht="54" customHeight="1" spans="1:16">
      <c r="A6" s="58">
        <v>1530003</v>
      </c>
      <c r="B6" s="59" t="s">
        <v>16</v>
      </c>
      <c r="C6" s="59" t="s">
        <v>17</v>
      </c>
      <c r="D6" s="60" t="s">
        <v>29</v>
      </c>
      <c r="E6" s="60">
        <v>2</v>
      </c>
      <c r="F6" s="51">
        <f>VLOOKUP(A6,[2]云南省2025年面向选定高校招录优秀毕业生省级职位1108!$A$1:$F$1555,5,FALSE)</f>
        <v>37</v>
      </c>
      <c r="G6" s="51">
        <f>VLOOKUP(A6,[2]云南省2025年面向选定高校招录优秀毕业生省级职位1108!$A$1:$F$1555,6,FALSE)</f>
        <v>19</v>
      </c>
      <c r="H6" s="51">
        <f t="shared" si="0"/>
        <v>18.5</v>
      </c>
      <c r="I6" s="59" t="s">
        <v>19</v>
      </c>
      <c r="J6" s="59" t="s">
        <v>20</v>
      </c>
      <c r="K6" s="64" t="s">
        <v>30</v>
      </c>
      <c r="L6" s="59" t="s">
        <v>22</v>
      </c>
      <c r="M6" s="59" t="s">
        <v>23</v>
      </c>
      <c r="N6" s="66"/>
      <c r="O6" s="66"/>
      <c r="P6" s="60" t="s">
        <v>26</v>
      </c>
    </row>
    <row r="7" s="1" customFormat="1" ht="54" customHeight="1" spans="1:16">
      <c r="A7" s="58">
        <v>1530004</v>
      </c>
      <c r="B7" s="59" t="s">
        <v>16</v>
      </c>
      <c r="C7" s="59" t="s">
        <v>17</v>
      </c>
      <c r="D7" s="60" t="s">
        <v>31</v>
      </c>
      <c r="E7" s="60">
        <v>2</v>
      </c>
      <c r="F7" s="51">
        <f>VLOOKUP(A7,[2]云南省2025年面向选定高校招录优秀毕业生省级职位1108!$A$1:$F$1555,5,FALSE)</f>
        <v>44</v>
      </c>
      <c r="G7" s="51">
        <f>VLOOKUP(A7,[2]云南省2025年面向选定高校招录优秀毕业生省级职位1108!$A$1:$F$1555,6,FALSE)</f>
        <v>20</v>
      </c>
      <c r="H7" s="51">
        <f t="shared" si="0"/>
        <v>22</v>
      </c>
      <c r="I7" s="59" t="s">
        <v>19</v>
      </c>
      <c r="J7" s="59" t="s">
        <v>20</v>
      </c>
      <c r="K7" s="64" t="s">
        <v>30</v>
      </c>
      <c r="L7" s="59" t="s">
        <v>28</v>
      </c>
      <c r="M7" s="59" t="s">
        <v>23</v>
      </c>
      <c r="N7" s="66"/>
      <c r="O7" s="66"/>
      <c r="P7" s="60" t="s">
        <v>26</v>
      </c>
    </row>
    <row r="8" s="1" customFormat="1" ht="54" customHeight="1" spans="1:16">
      <c r="A8" s="58">
        <v>1530005</v>
      </c>
      <c r="B8" s="59" t="s">
        <v>16</v>
      </c>
      <c r="C8" s="59" t="s">
        <v>17</v>
      </c>
      <c r="D8" s="60" t="s">
        <v>32</v>
      </c>
      <c r="E8" s="60">
        <v>1</v>
      </c>
      <c r="F8" s="51">
        <f>VLOOKUP(A8,[2]云南省2025年面向选定高校招录优秀毕业生省级职位1108!$A$1:$F$1555,5,FALSE)</f>
        <v>50</v>
      </c>
      <c r="G8" s="51">
        <f>VLOOKUP(A8,[2]云南省2025年面向选定高校招录优秀毕业生省级职位1108!$A$1:$F$1555,6,FALSE)</f>
        <v>28</v>
      </c>
      <c r="H8" s="51">
        <f t="shared" si="0"/>
        <v>50</v>
      </c>
      <c r="I8" s="59" t="s">
        <v>19</v>
      </c>
      <c r="J8" s="59" t="s">
        <v>20</v>
      </c>
      <c r="K8" s="64" t="s">
        <v>33</v>
      </c>
      <c r="L8" s="59" t="s">
        <v>22</v>
      </c>
      <c r="M8" s="59" t="s">
        <v>23</v>
      </c>
      <c r="N8" s="66"/>
      <c r="O8" s="66"/>
      <c r="P8" s="60" t="s">
        <v>26</v>
      </c>
    </row>
    <row r="9" s="1" customFormat="1" ht="54" customHeight="1" spans="1:16">
      <c r="A9" s="58">
        <v>1530006</v>
      </c>
      <c r="B9" s="59" t="s">
        <v>16</v>
      </c>
      <c r="C9" s="59" t="s">
        <v>17</v>
      </c>
      <c r="D9" s="60" t="s">
        <v>34</v>
      </c>
      <c r="E9" s="60">
        <v>1</v>
      </c>
      <c r="F9" s="51">
        <f>VLOOKUP(A9,[2]云南省2025年面向选定高校招录优秀毕业生省级职位1108!$A$1:$F$1555,5,FALSE)</f>
        <v>15</v>
      </c>
      <c r="G9" s="51">
        <f>VLOOKUP(A9,[2]云南省2025年面向选定高校招录优秀毕业生省级职位1108!$A$1:$F$1555,6,FALSE)</f>
        <v>8</v>
      </c>
      <c r="H9" s="51">
        <f t="shared" si="0"/>
        <v>15</v>
      </c>
      <c r="I9" s="59" t="s">
        <v>19</v>
      </c>
      <c r="J9" s="59" t="s">
        <v>20</v>
      </c>
      <c r="K9" s="64" t="s">
        <v>33</v>
      </c>
      <c r="L9" s="59" t="s">
        <v>28</v>
      </c>
      <c r="M9" s="59" t="s">
        <v>23</v>
      </c>
      <c r="N9" s="66"/>
      <c r="O9" s="67"/>
      <c r="P9" s="60" t="s">
        <v>26</v>
      </c>
    </row>
    <row r="10" s="1" customFormat="1" ht="54" customHeight="1" spans="1:16">
      <c r="A10" s="58">
        <v>1530007</v>
      </c>
      <c r="B10" s="59" t="s">
        <v>35</v>
      </c>
      <c r="C10" s="59" t="s">
        <v>17</v>
      </c>
      <c r="D10" s="60" t="s">
        <v>36</v>
      </c>
      <c r="E10" s="60">
        <v>2</v>
      </c>
      <c r="F10" s="51">
        <f>VLOOKUP(A10,[2]云南省2025年面向选定高校招录优秀毕业生省级职位1108!$A$1:$F$1555,5,FALSE)</f>
        <v>140</v>
      </c>
      <c r="G10" s="51">
        <f>VLOOKUP(A10,[2]云南省2025年面向选定高校招录优秀毕业生省级职位1108!$A$1:$F$1555,6,FALSE)</f>
        <v>76</v>
      </c>
      <c r="H10" s="51">
        <f t="shared" si="0"/>
        <v>70</v>
      </c>
      <c r="I10" s="59" t="s">
        <v>19</v>
      </c>
      <c r="J10" s="59" t="s">
        <v>20</v>
      </c>
      <c r="K10" s="64" t="s">
        <v>37</v>
      </c>
      <c r="L10" s="59" t="s">
        <v>38</v>
      </c>
      <c r="M10" s="59" t="s">
        <v>23</v>
      </c>
      <c r="N10" s="66"/>
      <c r="O10" s="66"/>
      <c r="P10" s="60" t="s">
        <v>39</v>
      </c>
    </row>
    <row r="11" s="1" customFormat="1" ht="54" customHeight="1" spans="1:16">
      <c r="A11" s="58">
        <v>1530008</v>
      </c>
      <c r="B11" s="59" t="s">
        <v>35</v>
      </c>
      <c r="C11" s="59" t="s">
        <v>17</v>
      </c>
      <c r="D11" s="60" t="s">
        <v>40</v>
      </c>
      <c r="E11" s="60">
        <v>1</v>
      </c>
      <c r="F11" s="51">
        <f>VLOOKUP(A11,[2]云南省2025年面向选定高校招录优秀毕业生省级职位1108!$A$1:$F$1555,5,FALSE)</f>
        <v>91</v>
      </c>
      <c r="G11" s="51">
        <f>VLOOKUP(A11,[2]云南省2025年面向选定高校招录优秀毕业生省级职位1108!$A$1:$F$1555,6,FALSE)</f>
        <v>56</v>
      </c>
      <c r="H11" s="51">
        <f t="shared" si="0"/>
        <v>91</v>
      </c>
      <c r="I11" s="59" t="s">
        <v>19</v>
      </c>
      <c r="J11" s="59" t="s">
        <v>20</v>
      </c>
      <c r="K11" s="64" t="s">
        <v>41</v>
      </c>
      <c r="L11" s="59" t="s">
        <v>38</v>
      </c>
      <c r="M11" s="59" t="s">
        <v>23</v>
      </c>
      <c r="N11" s="66"/>
      <c r="O11" s="66"/>
      <c r="P11" s="60" t="s">
        <v>26</v>
      </c>
    </row>
    <row r="12" s="1" customFormat="1" ht="54" customHeight="1" spans="1:16">
      <c r="A12" s="58">
        <v>1530009</v>
      </c>
      <c r="B12" s="59" t="s">
        <v>35</v>
      </c>
      <c r="C12" s="59" t="s">
        <v>17</v>
      </c>
      <c r="D12" s="60" t="s">
        <v>42</v>
      </c>
      <c r="E12" s="60">
        <v>1</v>
      </c>
      <c r="F12" s="51">
        <f>VLOOKUP(A12,[2]云南省2025年面向选定高校招录优秀毕业生省级职位1108!$A$1:$F$1555,5,FALSE)</f>
        <v>22</v>
      </c>
      <c r="G12" s="51">
        <f>VLOOKUP(A12,[2]云南省2025年面向选定高校招录优秀毕业生省级职位1108!$A$1:$F$1555,6,FALSE)</f>
        <v>11</v>
      </c>
      <c r="H12" s="51">
        <f t="shared" si="0"/>
        <v>22</v>
      </c>
      <c r="I12" s="59" t="s">
        <v>19</v>
      </c>
      <c r="J12" s="59" t="s">
        <v>20</v>
      </c>
      <c r="K12" s="64" t="s">
        <v>43</v>
      </c>
      <c r="L12" s="59" t="s">
        <v>38</v>
      </c>
      <c r="M12" s="59" t="s">
        <v>23</v>
      </c>
      <c r="N12" s="64" t="s">
        <v>24</v>
      </c>
      <c r="O12" s="66"/>
      <c r="P12" s="60" t="s">
        <v>26</v>
      </c>
    </row>
    <row r="13" s="1" customFormat="1" ht="54" customHeight="1" spans="1:16">
      <c r="A13" s="58">
        <v>1530010</v>
      </c>
      <c r="B13" s="59" t="s">
        <v>44</v>
      </c>
      <c r="C13" s="59" t="s">
        <v>17</v>
      </c>
      <c r="D13" s="60" t="s">
        <v>45</v>
      </c>
      <c r="E13" s="60">
        <v>2</v>
      </c>
      <c r="F13" s="51">
        <f>VLOOKUP(A13,[2]云南省2025年面向选定高校招录优秀毕业生省级职位1108!$A$1:$F$1555,5,FALSE)</f>
        <v>37</v>
      </c>
      <c r="G13" s="51">
        <f>VLOOKUP(A13,[2]云南省2025年面向选定高校招录优秀毕业生省级职位1108!$A$1:$F$1555,6,FALSE)</f>
        <v>25</v>
      </c>
      <c r="H13" s="51">
        <f t="shared" si="0"/>
        <v>18.5</v>
      </c>
      <c r="I13" s="59" t="s">
        <v>46</v>
      </c>
      <c r="J13" s="59" t="s">
        <v>47</v>
      </c>
      <c r="K13" s="64" t="s">
        <v>37</v>
      </c>
      <c r="L13" s="59" t="s">
        <v>38</v>
      </c>
      <c r="M13" s="59" t="s">
        <v>23</v>
      </c>
      <c r="N13" s="66"/>
      <c r="O13" s="64" t="s">
        <v>48</v>
      </c>
      <c r="P13" s="60" t="s">
        <v>39</v>
      </c>
    </row>
    <row r="14" s="1" customFormat="1" ht="54" customHeight="1" spans="1:16">
      <c r="A14" s="61">
        <v>1530011</v>
      </c>
      <c r="B14" s="62" t="s">
        <v>44</v>
      </c>
      <c r="C14" s="62" t="s">
        <v>17</v>
      </c>
      <c r="D14" s="63">
        <v>1530011</v>
      </c>
      <c r="E14" s="63">
        <v>2</v>
      </c>
      <c r="F14" s="51">
        <f>VLOOKUP(A14,[2]云南省2025年面向选定高校招录优秀毕业生省级职位1108!$A$1:$F$1555,5,FALSE)</f>
        <v>200</v>
      </c>
      <c r="G14" s="51">
        <f>VLOOKUP(A14,[2]云南省2025年面向选定高校招录优秀毕业生省级职位1108!$A$1:$F$1555,6,FALSE)</f>
        <v>114</v>
      </c>
      <c r="H14" s="51">
        <f t="shared" si="0"/>
        <v>100</v>
      </c>
      <c r="I14" s="62" t="s">
        <v>46</v>
      </c>
      <c r="J14" s="62" t="s">
        <v>47</v>
      </c>
      <c r="K14" s="68" t="s">
        <v>37</v>
      </c>
      <c r="L14" s="62" t="s">
        <v>38</v>
      </c>
      <c r="M14" s="62" t="s">
        <v>23</v>
      </c>
      <c r="N14" s="69"/>
      <c r="O14" s="68" t="s">
        <v>49</v>
      </c>
      <c r="P14" s="63" t="s">
        <v>26</v>
      </c>
    </row>
    <row r="15" s="1" customFormat="1" ht="54" customHeight="1" spans="1:16">
      <c r="A15" s="58">
        <v>1530012</v>
      </c>
      <c r="B15" s="59" t="s">
        <v>50</v>
      </c>
      <c r="C15" s="59" t="s">
        <v>17</v>
      </c>
      <c r="D15" s="60" t="s">
        <v>51</v>
      </c>
      <c r="E15" s="60">
        <v>1</v>
      </c>
      <c r="F15" s="51">
        <f>VLOOKUP(A15,[2]云南省2025年面向选定高校招录优秀毕业生省级职位1108!$A$1:$F$1555,5,FALSE)</f>
        <v>23</v>
      </c>
      <c r="G15" s="51">
        <f>VLOOKUP(A15,[2]云南省2025年面向选定高校招录优秀毕业生省级职位1108!$A$1:$F$1555,6,FALSE)</f>
        <v>16</v>
      </c>
      <c r="H15" s="51">
        <f t="shared" si="0"/>
        <v>23</v>
      </c>
      <c r="I15" s="59" t="s">
        <v>19</v>
      </c>
      <c r="J15" s="59" t="s">
        <v>20</v>
      </c>
      <c r="K15" s="64" t="s">
        <v>52</v>
      </c>
      <c r="L15" s="59" t="s">
        <v>22</v>
      </c>
      <c r="M15" s="59" t="s">
        <v>23</v>
      </c>
      <c r="N15" s="66" t="s">
        <v>53</v>
      </c>
      <c r="O15" s="66"/>
      <c r="P15" s="60" t="s">
        <v>26</v>
      </c>
    </row>
    <row r="16" s="1" customFormat="1" ht="54" customHeight="1" spans="1:16">
      <c r="A16" s="58">
        <v>1530013</v>
      </c>
      <c r="B16" s="59" t="s">
        <v>50</v>
      </c>
      <c r="C16" s="59" t="s">
        <v>17</v>
      </c>
      <c r="D16" s="60" t="s">
        <v>54</v>
      </c>
      <c r="E16" s="60">
        <v>1</v>
      </c>
      <c r="F16" s="51">
        <f>VLOOKUP(A16,[2]云南省2025年面向选定高校招录优秀毕业生省级职位1108!$A$1:$F$1555,5,FALSE)</f>
        <v>62</v>
      </c>
      <c r="G16" s="51">
        <f>VLOOKUP(A16,[2]云南省2025年面向选定高校招录优秀毕业生省级职位1108!$A$1:$F$1555,6,FALSE)</f>
        <v>40</v>
      </c>
      <c r="H16" s="51">
        <f t="shared" si="0"/>
        <v>62</v>
      </c>
      <c r="I16" s="59" t="s">
        <v>19</v>
      </c>
      <c r="J16" s="59" t="s">
        <v>20</v>
      </c>
      <c r="K16" s="64" t="s">
        <v>52</v>
      </c>
      <c r="L16" s="59" t="s">
        <v>28</v>
      </c>
      <c r="M16" s="59" t="s">
        <v>23</v>
      </c>
      <c r="N16" s="66" t="s">
        <v>53</v>
      </c>
      <c r="O16" s="66"/>
      <c r="P16" s="60" t="s">
        <v>26</v>
      </c>
    </row>
    <row r="17" s="1" customFormat="1" ht="54" customHeight="1" spans="1:16">
      <c r="A17" s="58">
        <v>1530014</v>
      </c>
      <c r="B17" s="59" t="s">
        <v>55</v>
      </c>
      <c r="C17" s="59" t="s">
        <v>17</v>
      </c>
      <c r="D17" s="60" t="s">
        <v>56</v>
      </c>
      <c r="E17" s="60">
        <v>1</v>
      </c>
      <c r="F17" s="51">
        <f>VLOOKUP(A17,[2]云南省2025年面向选定高校招录优秀毕业生省级职位1108!$A$1:$F$1555,5,FALSE)</f>
        <v>15</v>
      </c>
      <c r="G17" s="51">
        <f>VLOOKUP(A17,[2]云南省2025年面向选定高校招录优秀毕业生省级职位1108!$A$1:$F$1555,6,FALSE)</f>
        <v>3</v>
      </c>
      <c r="H17" s="51">
        <f t="shared" si="0"/>
        <v>15</v>
      </c>
      <c r="I17" s="59" t="s">
        <v>19</v>
      </c>
      <c r="J17" s="59" t="s">
        <v>20</v>
      </c>
      <c r="K17" s="64" t="s">
        <v>43</v>
      </c>
      <c r="L17" s="59" t="s">
        <v>38</v>
      </c>
      <c r="M17" s="59" t="s">
        <v>23</v>
      </c>
      <c r="N17" s="64" t="s">
        <v>24</v>
      </c>
      <c r="O17" s="67"/>
      <c r="P17" s="60" t="s">
        <v>26</v>
      </c>
    </row>
    <row r="18" s="1" customFormat="1" ht="54" customHeight="1" spans="1:16">
      <c r="A18" s="58">
        <v>1530015</v>
      </c>
      <c r="B18" s="59" t="s">
        <v>55</v>
      </c>
      <c r="C18" s="59" t="s">
        <v>17</v>
      </c>
      <c r="D18" s="60" t="s">
        <v>57</v>
      </c>
      <c r="E18" s="60">
        <v>1</v>
      </c>
      <c r="F18" s="51">
        <f>VLOOKUP(A18,[2]云南省2025年面向选定高校招录优秀毕业生省级职位1108!$A$1:$F$1555,5,FALSE)</f>
        <v>136</v>
      </c>
      <c r="G18" s="51">
        <f>VLOOKUP(A18,[2]云南省2025年面向选定高校招录优秀毕业生省级职位1108!$A$1:$F$1555,6,FALSE)</f>
        <v>30</v>
      </c>
      <c r="H18" s="51">
        <f t="shared" si="0"/>
        <v>136</v>
      </c>
      <c r="I18" s="59" t="s">
        <v>19</v>
      </c>
      <c r="J18" s="59" t="s">
        <v>20</v>
      </c>
      <c r="K18" s="64" t="s">
        <v>58</v>
      </c>
      <c r="L18" s="59" t="s">
        <v>38</v>
      </c>
      <c r="M18" s="59" t="s">
        <v>23</v>
      </c>
      <c r="N18" s="66" t="s">
        <v>53</v>
      </c>
      <c r="O18" s="66"/>
      <c r="P18" s="60" t="s">
        <v>26</v>
      </c>
    </row>
    <row r="19" s="1" customFormat="1" ht="54" customHeight="1" spans="1:16">
      <c r="A19" s="58">
        <v>1530016</v>
      </c>
      <c r="B19" s="59" t="s">
        <v>59</v>
      </c>
      <c r="C19" s="64" t="s">
        <v>17</v>
      </c>
      <c r="D19" s="60" t="s">
        <v>60</v>
      </c>
      <c r="E19" s="60">
        <v>1</v>
      </c>
      <c r="F19" s="51">
        <f>VLOOKUP(A19,[2]云南省2025年面向选定高校招录优秀毕业生省级职位1108!$A$1:$F$1555,5,FALSE)</f>
        <v>98</v>
      </c>
      <c r="G19" s="51">
        <f>VLOOKUP(A19,[2]云南省2025年面向选定高校招录优秀毕业生省级职位1108!$A$1:$F$1555,6,FALSE)</f>
        <v>56</v>
      </c>
      <c r="H19" s="51">
        <f t="shared" si="0"/>
        <v>98</v>
      </c>
      <c r="I19" s="64" t="s">
        <v>19</v>
      </c>
      <c r="J19" s="64" t="s">
        <v>20</v>
      </c>
      <c r="K19" s="64" t="s">
        <v>61</v>
      </c>
      <c r="L19" s="64" t="s">
        <v>38</v>
      </c>
      <c r="M19" s="66"/>
      <c r="N19" s="70"/>
      <c r="O19" s="70"/>
      <c r="P19" s="60" t="s">
        <v>26</v>
      </c>
    </row>
    <row r="20" s="1" customFormat="1" ht="54" customHeight="1" spans="1:16">
      <c r="A20" s="58">
        <v>1530017</v>
      </c>
      <c r="B20" s="59" t="s">
        <v>62</v>
      </c>
      <c r="C20" s="59" t="s">
        <v>17</v>
      </c>
      <c r="D20" s="60" t="s">
        <v>63</v>
      </c>
      <c r="E20" s="60">
        <v>1</v>
      </c>
      <c r="F20" s="51">
        <f>VLOOKUP(A20,[2]云南省2025年面向选定高校招录优秀毕业生省级职位1108!$A$1:$F$1555,5,FALSE)</f>
        <v>19</v>
      </c>
      <c r="G20" s="51">
        <f>VLOOKUP(A20,[2]云南省2025年面向选定高校招录优秀毕业生省级职位1108!$A$1:$F$1555,6,FALSE)</f>
        <v>7</v>
      </c>
      <c r="H20" s="51">
        <f t="shared" si="0"/>
        <v>19</v>
      </c>
      <c r="I20" s="59" t="s">
        <v>19</v>
      </c>
      <c r="J20" s="59" t="s">
        <v>20</v>
      </c>
      <c r="K20" s="64" t="s">
        <v>64</v>
      </c>
      <c r="L20" s="59" t="s">
        <v>22</v>
      </c>
      <c r="M20" s="59" t="s">
        <v>23</v>
      </c>
      <c r="N20" s="66"/>
      <c r="O20" s="66"/>
      <c r="P20" s="60" t="s">
        <v>26</v>
      </c>
    </row>
    <row r="21" s="1" customFormat="1" ht="54" customHeight="1" spans="1:16">
      <c r="A21" s="58">
        <v>1530018</v>
      </c>
      <c r="B21" s="59" t="s">
        <v>62</v>
      </c>
      <c r="C21" s="59" t="s">
        <v>17</v>
      </c>
      <c r="D21" s="60" t="s">
        <v>65</v>
      </c>
      <c r="E21" s="60">
        <v>1</v>
      </c>
      <c r="F21" s="51">
        <f>VLOOKUP(A21,[2]云南省2025年面向选定高校招录优秀毕业生省级职位1108!$A$1:$F$1555,5,FALSE)</f>
        <v>15</v>
      </c>
      <c r="G21" s="51">
        <f>VLOOKUP(A21,[2]云南省2025年面向选定高校招录优秀毕业生省级职位1108!$A$1:$F$1555,6,FALSE)</f>
        <v>6</v>
      </c>
      <c r="H21" s="51">
        <f t="shared" si="0"/>
        <v>15</v>
      </c>
      <c r="I21" s="59" t="s">
        <v>19</v>
      </c>
      <c r="J21" s="59" t="s">
        <v>20</v>
      </c>
      <c r="K21" s="64" t="s">
        <v>64</v>
      </c>
      <c r="L21" s="59" t="s">
        <v>28</v>
      </c>
      <c r="M21" s="59" t="s">
        <v>23</v>
      </c>
      <c r="N21" s="66"/>
      <c r="O21" s="66"/>
      <c r="P21" s="60" t="s">
        <v>26</v>
      </c>
    </row>
    <row r="22" s="1" customFormat="1" ht="54" customHeight="1" spans="1:16">
      <c r="A22" s="58">
        <v>1530019</v>
      </c>
      <c r="B22" s="59" t="s">
        <v>66</v>
      </c>
      <c r="C22" s="59" t="s">
        <v>17</v>
      </c>
      <c r="D22" s="60" t="s">
        <v>67</v>
      </c>
      <c r="E22" s="60">
        <v>1</v>
      </c>
      <c r="F22" s="51">
        <f>VLOOKUP(A22,[2]云南省2025年面向选定高校招录优秀毕业生省级职位1108!$A$1:$F$1555,5,FALSE)</f>
        <v>32</v>
      </c>
      <c r="G22" s="51">
        <f>VLOOKUP(A22,[2]云南省2025年面向选定高校招录优秀毕业生省级职位1108!$A$1:$F$1555,6,FALSE)</f>
        <v>20</v>
      </c>
      <c r="H22" s="51">
        <f t="shared" si="0"/>
        <v>32</v>
      </c>
      <c r="I22" s="59" t="s">
        <v>19</v>
      </c>
      <c r="J22" s="59" t="s">
        <v>20</v>
      </c>
      <c r="K22" s="64" t="s">
        <v>37</v>
      </c>
      <c r="L22" s="59" t="s">
        <v>38</v>
      </c>
      <c r="M22" s="59" t="s">
        <v>23</v>
      </c>
      <c r="N22" s="66"/>
      <c r="O22" s="66"/>
      <c r="P22" s="60" t="s">
        <v>39</v>
      </c>
    </row>
    <row r="23" s="1" customFormat="1" ht="54" customHeight="1" spans="1:16">
      <c r="A23" s="58">
        <v>1530020</v>
      </c>
      <c r="B23" s="59" t="s">
        <v>68</v>
      </c>
      <c r="C23" s="59" t="s">
        <v>17</v>
      </c>
      <c r="D23" s="60" t="s">
        <v>69</v>
      </c>
      <c r="E23" s="60">
        <v>1</v>
      </c>
      <c r="F23" s="51">
        <f>VLOOKUP(A23,[2]云南省2025年面向选定高校招录优秀毕业生省级职位1108!$A$1:$F$1555,5,FALSE)</f>
        <v>69</v>
      </c>
      <c r="G23" s="51">
        <f>VLOOKUP(A23,[2]云南省2025年面向选定高校招录优秀毕业生省级职位1108!$A$1:$F$1555,6,FALSE)</f>
        <v>45</v>
      </c>
      <c r="H23" s="51">
        <f t="shared" si="0"/>
        <v>69</v>
      </c>
      <c r="I23" s="59" t="s">
        <v>19</v>
      </c>
      <c r="J23" s="59" t="s">
        <v>20</v>
      </c>
      <c r="K23" s="64" t="s">
        <v>70</v>
      </c>
      <c r="L23" s="59" t="s">
        <v>22</v>
      </c>
      <c r="M23" s="59" t="s">
        <v>23</v>
      </c>
      <c r="N23" s="66"/>
      <c r="O23" s="64" t="s">
        <v>71</v>
      </c>
      <c r="P23" s="60" t="s">
        <v>26</v>
      </c>
    </row>
    <row r="24" s="1" customFormat="1" ht="54" customHeight="1" spans="1:16">
      <c r="A24" s="58">
        <v>1530021</v>
      </c>
      <c r="B24" s="59" t="s">
        <v>68</v>
      </c>
      <c r="C24" s="59" t="s">
        <v>17</v>
      </c>
      <c r="D24" s="60" t="s">
        <v>72</v>
      </c>
      <c r="E24" s="60">
        <v>1</v>
      </c>
      <c r="F24" s="51">
        <f>VLOOKUP(A24,[2]云南省2025年面向选定高校招录优秀毕业生省级职位1108!$A$1:$F$1555,5,FALSE)</f>
        <v>209</v>
      </c>
      <c r="G24" s="51">
        <f>VLOOKUP(A24,[2]云南省2025年面向选定高校招录优秀毕业生省级职位1108!$A$1:$F$1555,6,FALSE)</f>
        <v>135</v>
      </c>
      <c r="H24" s="51">
        <f t="shared" si="0"/>
        <v>209</v>
      </c>
      <c r="I24" s="59" t="s">
        <v>19</v>
      </c>
      <c r="J24" s="59" t="s">
        <v>20</v>
      </c>
      <c r="K24" s="64" t="s">
        <v>70</v>
      </c>
      <c r="L24" s="59" t="s">
        <v>28</v>
      </c>
      <c r="M24" s="59" t="s">
        <v>23</v>
      </c>
      <c r="N24" s="66"/>
      <c r="O24" s="64" t="s">
        <v>71</v>
      </c>
      <c r="P24" s="60" t="s">
        <v>26</v>
      </c>
    </row>
    <row r="25" s="1" customFormat="1" ht="54" customHeight="1" spans="1:16">
      <c r="A25" s="58">
        <v>1530022</v>
      </c>
      <c r="B25" s="59" t="s">
        <v>68</v>
      </c>
      <c r="C25" s="59" t="s">
        <v>17</v>
      </c>
      <c r="D25" s="60" t="s">
        <v>73</v>
      </c>
      <c r="E25" s="60">
        <v>1</v>
      </c>
      <c r="F25" s="51">
        <f>VLOOKUP(A25,[2]云南省2025年面向选定高校招录优秀毕业生省级职位1108!$A$1:$F$1555,5,FALSE)</f>
        <v>21</v>
      </c>
      <c r="G25" s="51">
        <f>VLOOKUP(A25,[2]云南省2025年面向选定高校招录优秀毕业生省级职位1108!$A$1:$F$1555,6,FALSE)</f>
        <v>16</v>
      </c>
      <c r="H25" s="51">
        <f t="shared" si="0"/>
        <v>21</v>
      </c>
      <c r="I25" s="59" t="s">
        <v>19</v>
      </c>
      <c r="J25" s="59" t="s">
        <v>20</v>
      </c>
      <c r="K25" s="64" t="s">
        <v>74</v>
      </c>
      <c r="L25" s="59" t="s">
        <v>22</v>
      </c>
      <c r="M25" s="59" t="s">
        <v>23</v>
      </c>
      <c r="N25" s="66"/>
      <c r="O25" s="64" t="s">
        <v>71</v>
      </c>
      <c r="P25" s="60" t="s">
        <v>26</v>
      </c>
    </row>
    <row r="26" s="1" customFormat="1" ht="54" customHeight="1" spans="1:16">
      <c r="A26" s="58">
        <v>1530023</v>
      </c>
      <c r="B26" s="59" t="s">
        <v>68</v>
      </c>
      <c r="C26" s="59" t="s">
        <v>17</v>
      </c>
      <c r="D26" s="60" t="s">
        <v>75</v>
      </c>
      <c r="E26" s="60">
        <v>1</v>
      </c>
      <c r="F26" s="51">
        <f>VLOOKUP(A26,[2]云南省2025年面向选定高校招录优秀毕业生省级职位1108!$A$1:$F$1555,5,FALSE)</f>
        <v>87</v>
      </c>
      <c r="G26" s="51">
        <f>VLOOKUP(A26,[2]云南省2025年面向选定高校招录优秀毕业生省级职位1108!$A$1:$F$1555,6,FALSE)</f>
        <v>57</v>
      </c>
      <c r="H26" s="51">
        <f t="shared" si="0"/>
        <v>87</v>
      </c>
      <c r="I26" s="59" t="s">
        <v>19</v>
      </c>
      <c r="J26" s="59" t="s">
        <v>20</v>
      </c>
      <c r="K26" s="64" t="s">
        <v>74</v>
      </c>
      <c r="L26" s="59" t="s">
        <v>28</v>
      </c>
      <c r="M26" s="59" t="s">
        <v>23</v>
      </c>
      <c r="N26" s="66"/>
      <c r="O26" s="64" t="s">
        <v>71</v>
      </c>
      <c r="P26" s="60" t="s">
        <v>26</v>
      </c>
    </row>
    <row r="27" s="1" customFormat="1" ht="54" customHeight="1" spans="1:16">
      <c r="A27" s="58">
        <v>1530024</v>
      </c>
      <c r="B27" s="59" t="s">
        <v>68</v>
      </c>
      <c r="C27" s="59" t="s">
        <v>17</v>
      </c>
      <c r="D27" s="60" t="s">
        <v>76</v>
      </c>
      <c r="E27" s="60">
        <v>1</v>
      </c>
      <c r="F27" s="51">
        <f>VLOOKUP(A27,[2]云南省2025年面向选定高校招录优秀毕业生省级职位1108!$A$1:$F$1555,5,FALSE)</f>
        <v>31</v>
      </c>
      <c r="G27" s="51">
        <f>VLOOKUP(A27,[2]云南省2025年面向选定高校招录优秀毕业生省级职位1108!$A$1:$F$1555,6,FALSE)</f>
        <v>17</v>
      </c>
      <c r="H27" s="51">
        <f t="shared" si="0"/>
        <v>31</v>
      </c>
      <c r="I27" s="59" t="s">
        <v>19</v>
      </c>
      <c r="J27" s="59" t="s">
        <v>20</v>
      </c>
      <c r="K27" s="64" t="s">
        <v>37</v>
      </c>
      <c r="L27" s="59" t="s">
        <v>38</v>
      </c>
      <c r="M27" s="59" t="s">
        <v>23</v>
      </c>
      <c r="N27" s="66"/>
      <c r="O27" s="64" t="s">
        <v>71</v>
      </c>
      <c r="P27" s="60" t="s">
        <v>39</v>
      </c>
    </row>
    <row r="28" s="1" customFormat="1" ht="54" customHeight="1" spans="1:16">
      <c r="A28" s="58">
        <v>1530025</v>
      </c>
      <c r="B28" s="59" t="s">
        <v>77</v>
      </c>
      <c r="C28" s="59" t="s">
        <v>17</v>
      </c>
      <c r="D28" s="60" t="s">
        <v>78</v>
      </c>
      <c r="E28" s="60">
        <v>1</v>
      </c>
      <c r="F28" s="51">
        <f>VLOOKUP(A28,[2]云南省2025年面向选定高校招录优秀毕业生省级职位1108!$A$1:$F$1555,5,FALSE)</f>
        <v>19</v>
      </c>
      <c r="G28" s="51">
        <f>VLOOKUP(A28,[2]云南省2025年面向选定高校招录优秀毕业生省级职位1108!$A$1:$F$1555,6,FALSE)</f>
        <v>12</v>
      </c>
      <c r="H28" s="51">
        <f t="shared" si="0"/>
        <v>19</v>
      </c>
      <c r="I28" s="71" t="s">
        <v>19</v>
      </c>
      <c r="J28" s="71" t="s">
        <v>20</v>
      </c>
      <c r="K28" s="64" t="s">
        <v>79</v>
      </c>
      <c r="L28" s="59" t="s">
        <v>22</v>
      </c>
      <c r="M28" s="60"/>
      <c r="N28" s="64" t="s">
        <v>24</v>
      </c>
      <c r="O28" s="66"/>
      <c r="P28" s="60" t="s">
        <v>26</v>
      </c>
    </row>
    <row r="29" s="1" customFormat="1" ht="54" customHeight="1" spans="1:16">
      <c r="A29" s="58">
        <v>1530026</v>
      </c>
      <c r="B29" s="59" t="s">
        <v>77</v>
      </c>
      <c r="C29" s="59" t="s">
        <v>17</v>
      </c>
      <c r="D29" s="60" t="s">
        <v>80</v>
      </c>
      <c r="E29" s="60">
        <v>1</v>
      </c>
      <c r="F29" s="51">
        <f>VLOOKUP(A29,[2]云南省2025年面向选定高校招录优秀毕业生省级职位1108!$A$1:$F$1555,5,FALSE)</f>
        <v>31</v>
      </c>
      <c r="G29" s="51">
        <f>VLOOKUP(A29,[2]云南省2025年面向选定高校招录优秀毕业生省级职位1108!$A$1:$F$1555,6,FALSE)</f>
        <v>21</v>
      </c>
      <c r="H29" s="51">
        <f t="shared" si="0"/>
        <v>31</v>
      </c>
      <c r="I29" s="71" t="s">
        <v>19</v>
      </c>
      <c r="J29" s="71" t="s">
        <v>20</v>
      </c>
      <c r="K29" s="64" t="s">
        <v>79</v>
      </c>
      <c r="L29" s="59" t="s">
        <v>28</v>
      </c>
      <c r="M29" s="60"/>
      <c r="N29" s="64" t="s">
        <v>24</v>
      </c>
      <c r="O29" s="66"/>
      <c r="P29" s="60" t="s">
        <v>26</v>
      </c>
    </row>
    <row r="30" s="1" customFormat="1" ht="54" customHeight="1" spans="1:16">
      <c r="A30" s="58">
        <v>1530027</v>
      </c>
      <c r="B30" s="59" t="s">
        <v>81</v>
      </c>
      <c r="C30" s="59" t="s">
        <v>17</v>
      </c>
      <c r="D30" s="60" t="s">
        <v>82</v>
      </c>
      <c r="E30" s="60">
        <v>1</v>
      </c>
      <c r="F30" s="51">
        <f>VLOOKUP(A30,[2]云南省2025年面向选定高校招录优秀毕业生省级职位1108!$A$1:$F$1555,5,FALSE)</f>
        <v>53</v>
      </c>
      <c r="G30" s="51">
        <f>VLOOKUP(A30,[2]云南省2025年面向选定高校招录优秀毕业生省级职位1108!$A$1:$F$1555,6,FALSE)</f>
        <v>36</v>
      </c>
      <c r="H30" s="51">
        <f t="shared" si="0"/>
        <v>53</v>
      </c>
      <c r="I30" s="59" t="s">
        <v>19</v>
      </c>
      <c r="J30" s="59" t="s">
        <v>20</v>
      </c>
      <c r="K30" s="64" t="s">
        <v>83</v>
      </c>
      <c r="L30" s="59" t="s">
        <v>38</v>
      </c>
      <c r="M30" s="60"/>
      <c r="N30" s="66"/>
      <c r="O30" s="66"/>
      <c r="P30" s="60" t="s">
        <v>26</v>
      </c>
    </row>
    <row r="31" s="1" customFormat="1" ht="54" customHeight="1" spans="1:16">
      <c r="A31" s="58">
        <v>1530028</v>
      </c>
      <c r="B31" s="59" t="s">
        <v>81</v>
      </c>
      <c r="C31" s="59" t="s">
        <v>17</v>
      </c>
      <c r="D31" s="60" t="s">
        <v>84</v>
      </c>
      <c r="E31" s="60">
        <v>1</v>
      </c>
      <c r="F31" s="51">
        <f>VLOOKUP(A31,[2]云南省2025年面向选定高校招录优秀毕业生省级职位1108!$A$1:$F$1555,5,FALSE)</f>
        <v>94</v>
      </c>
      <c r="G31" s="51">
        <f>VLOOKUP(A31,[2]云南省2025年面向选定高校招录优秀毕业生省级职位1108!$A$1:$F$1555,6,FALSE)</f>
        <v>41</v>
      </c>
      <c r="H31" s="51">
        <f t="shared" si="0"/>
        <v>94</v>
      </c>
      <c r="I31" s="59" t="s">
        <v>19</v>
      </c>
      <c r="J31" s="59" t="s">
        <v>20</v>
      </c>
      <c r="K31" s="64" t="s">
        <v>85</v>
      </c>
      <c r="L31" s="59" t="s">
        <v>38</v>
      </c>
      <c r="M31" s="60"/>
      <c r="N31" s="66"/>
      <c r="O31" s="66"/>
      <c r="P31" s="60" t="s">
        <v>26</v>
      </c>
    </row>
    <row r="32" s="1" customFormat="1" ht="54" customHeight="1" spans="1:16">
      <c r="A32" s="58">
        <v>1530029</v>
      </c>
      <c r="B32" s="59" t="s">
        <v>81</v>
      </c>
      <c r="C32" s="59" t="s">
        <v>17</v>
      </c>
      <c r="D32" s="60" t="s">
        <v>86</v>
      </c>
      <c r="E32" s="60">
        <v>1</v>
      </c>
      <c r="F32" s="51">
        <f>VLOOKUP(A32,[2]云南省2025年面向选定高校招录优秀毕业生省级职位1108!$A$1:$F$1555,5,FALSE)</f>
        <v>158</v>
      </c>
      <c r="G32" s="51">
        <f>VLOOKUP(A32,[2]云南省2025年面向选定高校招录优秀毕业生省级职位1108!$A$1:$F$1555,6,FALSE)</f>
        <v>55</v>
      </c>
      <c r="H32" s="51">
        <f t="shared" si="0"/>
        <v>158</v>
      </c>
      <c r="I32" s="59" t="s">
        <v>19</v>
      </c>
      <c r="J32" s="59" t="s">
        <v>20</v>
      </c>
      <c r="K32" s="64" t="s">
        <v>87</v>
      </c>
      <c r="L32" s="59" t="s">
        <v>38</v>
      </c>
      <c r="M32" s="60"/>
      <c r="N32" s="66"/>
      <c r="O32" s="66"/>
      <c r="P32" s="60" t="s">
        <v>26</v>
      </c>
    </row>
    <row r="33" s="1" customFormat="1" ht="54" customHeight="1" spans="1:16">
      <c r="A33" s="58">
        <v>1530030</v>
      </c>
      <c r="B33" s="59" t="s">
        <v>88</v>
      </c>
      <c r="C33" s="59" t="s">
        <v>17</v>
      </c>
      <c r="D33" s="60" t="s">
        <v>89</v>
      </c>
      <c r="E33" s="60">
        <v>3</v>
      </c>
      <c r="F33" s="51">
        <f>VLOOKUP(A33,[2]云南省2025年面向选定高校招录优秀毕业生省级职位1108!$A$1:$F$1555,5,FALSE)</f>
        <v>57</v>
      </c>
      <c r="G33" s="51">
        <f>VLOOKUP(A33,[2]云南省2025年面向选定高校招录优秀毕业生省级职位1108!$A$1:$F$1555,6,FALSE)</f>
        <v>34</v>
      </c>
      <c r="H33" s="51">
        <f t="shared" si="0"/>
        <v>19</v>
      </c>
      <c r="I33" s="59" t="s">
        <v>90</v>
      </c>
      <c r="J33" s="59" t="s">
        <v>91</v>
      </c>
      <c r="K33" s="64" t="s">
        <v>37</v>
      </c>
      <c r="L33" s="59" t="s">
        <v>38</v>
      </c>
      <c r="M33" s="60"/>
      <c r="N33" s="66"/>
      <c r="O33" s="66"/>
      <c r="P33" s="60" t="s">
        <v>39</v>
      </c>
    </row>
    <row r="34" s="1" customFormat="1" ht="54" customHeight="1" spans="1:16">
      <c r="A34" s="58">
        <v>1530031</v>
      </c>
      <c r="B34" s="59" t="s">
        <v>88</v>
      </c>
      <c r="C34" s="59" t="s">
        <v>17</v>
      </c>
      <c r="D34" s="60" t="s">
        <v>92</v>
      </c>
      <c r="E34" s="60">
        <v>2</v>
      </c>
      <c r="F34" s="51">
        <f>VLOOKUP(A34,[2]云南省2025年面向选定高校招录优秀毕业生省级职位1108!$A$1:$F$1555,5,FALSE)</f>
        <v>302</v>
      </c>
      <c r="G34" s="51">
        <f>VLOOKUP(A34,[2]云南省2025年面向选定高校招录优秀毕业生省级职位1108!$A$1:$F$1555,6,FALSE)</f>
        <v>183</v>
      </c>
      <c r="H34" s="51">
        <f t="shared" si="0"/>
        <v>151</v>
      </c>
      <c r="I34" s="59" t="s">
        <v>90</v>
      </c>
      <c r="J34" s="59" t="s">
        <v>91</v>
      </c>
      <c r="K34" s="64" t="s">
        <v>93</v>
      </c>
      <c r="L34" s="59" t="s">
        <v>38</v>
      </c>
      <c r="M34" s="60"/>
      <c r="N34" s="66" t="s">
        <v>53</v>
      </c>
      <c r="O34" s="66"/>
      <c r="P34" s="60" t="s">
        <v>26</v>
      </c>
    </row>
    <row r="35" s="1" customFormat="1" ht="54" customHeight="1" spans="1:16">
      <c r="A35" s="58">
        <v>1530032</v>
      </c>
      <c r="B35" s="59" t="s">
        <v>94</v>
      </c>
      <c r="C35" s="59" t="s">
        <v>17</v>
      </c>
      <c r="D35" s="60" t="s">
        <v>95</v>
      </c>
      <c r="E35" s="60">
        <v>3</v>
      </c>
      <c r="F35" s="51">
        <f>VLOOKUP(A35,[2]云南省2025年面向选定高校招录优秀毕业生省级职位1108!$A$1:$F$1555,5,FALSE)</f>
        <v>36</v>
      </c>
      <c r="G35" s="51">
        <f>VLOOKUP(A35,[2]云南省2025年面向选定高校招录优秀毕业生省级职位1108!$A$1:$F$1555,6,FALSE)</f>
        <v>18</v>
      </c>
      <c r="H35" s="51">
        <f t="shared" si="0"/>
        <v>12</v>
      </c>
      <c r="I35" s="59" t="s">
        <v>19</v>
      </c>
      <c r="J35" s="59" t="s">
        <v>20</v>
      </c>
      <c r="K35" s="64" t="s">
        <v>96</v>
      </c>
      <c r="L35" s="59" t="s">
        <v>22</v>
      </c>
      <c r="M35" s="60"/>
      <c r="N35" s="66" t="s">
        <v>97</v>
      </c>
      <c r="O35" s="66"/>
      <c r="P35" s="60" t="s">
        <v>26</v>
      </c>
    </row>
    <row r="36" s="1" customFormat="1" ht="54" customHeight="1" spans="1:16">
      <c r="A36" s="58">
        <v>1530033</v>
      </c>
      <c r="B36" s="59" t="s">
        <v>94</v>
      </c>
      <c r="C36" s="59" t="s">
        <v>17</v>
      </c>
      <c r="D36" s="60" t="s">
        <v>98</v>
      </c>
      <c r="E36" s="60">
        <v>2</v>
      </c>
      <c r="F36" s="51">
        <f>VLOOKUP(A36,[2]云南省2025年面向选定高校招录优秀毕业生省级职位1108!$A$1:$F$1555,5,FALSE)</f>
        <v>21</v>
      </c>
      <c r="G36" s="51">
        <f>VLOOKUP(A36,[2]云南省2025年面向选定高校招录优秀毕业生省级职位1108!$A$1:$F$1555,6,FALSE)</f>
        <v>8</v>
      </c>
      <c r="H36" s="51">
        <f t="shared" si="0"/>
        <v>10.5</v>
      </c>
      <c r="I36" s="59" t="s">
        <v>19</v>
      </c>
      <c r="J36" s="59" t="s">
        <v>20</v>
      </c>
      <c r="K36" s="64" t="s">
        <v>96</v>
      </c>
      <c r="L36" s="59" t="s">
        <v>38</v>
      </c>
      <c r="M36" s="60"/>
      <c r="N36" s="66" t="s">
        <v>97</v>
      </c>
      <c r="O36" s="66"/>
      <c r="P36" s="60" t="s">
        <v>26</v>
      </c>
    </row>
    <row r="37" s="1" customFormat="1" ht="54" customHeight="1" spans="1:16">
      <c r="A37" s="58">
        <v>1530034</v>
      </c>
      <c r="B37" s="59" t="s">
        <v>94</v>
      </c>
      <c r="C37" s="59" t="s">
        <v>17</v>
      </c>
      <c r="D37" s="60" t="s">
        <v>99</v>
      </c>
      <c r="E37" s="60">
        <v>1</v>
      </c>
      <c r="F37" s="51">
        <f>VLOOKUP(A37,[2]云南省2025年面向选定高校招录优秀毕业生省级职位1108!$A$1:$F$1555,5,FALSE)</f>
        <v>4</v>
      </c>
      <c r="G37" s="51">
        <f>VLOOKUP(A37,[2]云南省2025年面向选定高校招录优秀毕业生省级职位1108!$A$1:$F$1555,6,FALSE)</f>
        <v>2</v>
      </c>
      <c r="H37" s="51">
        <f t="shared" si="0"/>
        <v>4</v>
      </c>
      <c r="I37" s="59" t="s">
        <v>19</v>
      </c>
      <c r="J37" s="59" t="s">
        <v>20</v>
      </c>
      <c r="K37" s="64" t="s">
        <v>100</v>
      </c>
      <c r="L37" s="59" t="s">
        <v>22</v>
      </c>
      <c r="M37" s="60"/>
      <c r="N37" s="66" t="s">
        <v>101</v>
      </c>
      <c r="O37" s="66"/>
      <c r="P37" s="60" t="s">
        <v>26</v>
      </c>
    </row>
    <row r="38" s="1" customFormat="1" ht="54" customHeight="1" spans="1:16">
      <c r="A38" s="58">
        <v>1530035</v>
      </c>
      <c r="B38" s="59" t="s">
        <v>94</v>
      </c>
      <c r="C38" s="59" t="s">
        <v>17</v>
      </c>
      <c r="D38" s="60" t="s">
        <v>102</v>
      </c>
      <c r="E38" s="60">
        <v>1</v>
      </c>
      <c r="F38" s="51">
        <f>VLOOKUP(A38,[2]云南省2025年面向选定高校招录优秀毕业生省级职位1108!$A$1:$F$1555,5,FALSE)</f>
        <v>8</v>
      </c>
      <c r="G38" s="51">
        <f>VLOOKUP(A38,[2]云南省2025年面向选定高校招录优秀毕业生省级职位1108!$A$1:$F$1555,6,FALSE)</f>
        <v>4</v>
      </c>
      <c r="H38" s="51">
        <f t="shared" si="0"/>
        <v>8</v>
      </c>
      <c r="I38" s="59" t="s">
        <v>19</v>
      </c>
      <c r="J38" s="59" t="s">
        <v>20</v>
      </c>
      <c r="K38" s="64" t="s">
        <v>100</v>
      </c>
      <c r="L38" s="59" t="s">
        <v>38</v>
      </c>
      <c r="M38" s="60"/>
      <c r="N38" s="66" t="s">
        <v>101</v>
      </c>
      <c r="O38" s="66"/>
      <c r="P38" s="60" t="s">
        <v>26</v>
      </c>
    </row>
    <row r="39" s="1" customFormat="1" ht="54" customHeight="1" spans="1:16">
      <c r="A39" s="58">
        <v>1530036</v>
      </c>
      <c r="B39" s="59" t="s">
        <v>94</v>
      </c>
      <c r="C39" s="59" t="s">
        <v>17</v>
      </c>
      <c r="D39" s="60" t="s">
        <v>103</v>
      </c>
      <c r="E39" s="60">
        <v>1</v>
      </c>
      <c r="F39" s="51">
        <f>VLOOKUP(A39,[2]云南省2025年面向选定高校招录优秀毕业生省级职位1108!$A$1:$F$1555,5,FALSE)</f>
        <v>22</v>
      </c>
      <c r="G39" s="51">
        <f>VLOOKUP(A39,[2]云南省2025年面向选定高校招录优秀毕业生省级职位1108!$A$1:$F$1555,6,FALSE)</f>
        <v>10</v>
      </c>
      <c r="H39" s="51">
        <f t="shared" si="0"/>
        <v>22</v>
      </c>
      <c r="I39" s="59" t="s">
        <v>19</v>
      </c>
      <c r="J39" s="59" t="s">
        <v>20</v>
      </c>
      <c r="K39" s="64" t="s">
        <v>104</v>
      </c>
      <c r="L39" s="59" t="s">
        <v>22</v>
      </c>
      <c r="M39" s="60"/>
      <c r="N39" s="66" t="s">
        <v>97</v>
      </c>
      <c r="O39" s="66"/>
      <c r="P39" s="60" t="s">
        <v>26</v>
      </c>
    </row>
    <row r="40" s="1" customFormat="1" ht="54" customHeight="1" spans="1:16">
      <c r="A40" s="58">
        <v>1530037</v>
      </c>
      <c r="B40" s="59" t="s">
        <v>94</v>
      </c>
      <c r="C40" s="59" t="s">
        <v>17</v>
      </c>
      <c r="D40" s="60" t="s">
        <v>105</v>
      </c>
      <c r="E40" s="60">
        <v>1</v>
      </c>
      <c r="F40" s="51">
        <f>VLOOKUP(A40,[2]云南省2025年面向选定高校招录优秀毕业生省级职位1108!$A$1:$F$1555,5,FALSE)</f>
        <v>8</v>
      </c>
      <c r="G40" s="51">
        <f>VLOOKUP(A40,[2]云南省2025年面向选定高校招录优秀毕业生省级职位1108!$A$1:$F$1555,6,FALSE)</f>
        <v>3</v>
      </c>
      <c r="H40" s="51">
        <f t="shared" si="0"/>
        <v>8</v>
      </c>
      <c r="I40" s="59" t="s">
        <v>19</v>
      </c>
      <c r="J40" s="59" t="s">
        <v>20</v>
      </c>
      <c r="K40" s="64" t="s">
        <v>106</v>
      </c>
      <c r="L40" s="59" t="s">
        <v>22</v>
      </c>
      <c r="M40" s="60"/>
      <c r="N40" s="66" t="s">
        <v>97</v>
      </c>
      <c r="O40" s="66"/>
      <c r="P40" s="60" t="s">
        <v>26</v>
      </c>
    </row>
    <row r="41" s="1" customFormat="1" ht="54" customHeight="1" spans="1:16">
      <c r="A41" s="58">
        <v>1530038</v>
      </c>
      <c r="B41" s="59" t="s">
        <v>94</v>
      </c>
      <c r="C41" s="59" t="s">
        <v>17</v>
      </c>
      <c r="D41" s="60" t="s">
        <v>107</v>
      </c>
      <c r="E41" s="60">
        <v>1</v>
      </c>
      <c r="F41" s="51">
        <f>VLOOKUP(A41,[2]云南省2025年面向选定高校招录优秀毕业生省级职位1108!$A$1:$F$1555,5,FALSE)</f>
        <v>25</v>
      </c>
      <c r="G41" s="51">
        <f>VLOOKUP(A41,[2]云南省2025年面向选定高校招录优秀毕业生省级职位1108!$A$1:$F$1555,6,FALSE)</f>
        <v>13</v>
      </c>
      <c r="H41" s="51">
        <f t="shared" si="0"/>
        <v>25</v>
      </c>
      <c r="I41" s="59" t="s">
        <v>19</v>
      </c>
      <c r="J41" s="59" t="s">
        <v>20</v>
      </c>
      <c r="K41" s="64" t="s">
        <v>108</v>
      </c>
      <c r="L41" s="59" t="s">
        <v>22</v>
      </c>
      <c r="M41" s="60"/>
      <c r="N41" s="66" t="s">
        <v>97</v>
      </c>
      <c r="O41" s="66"/>
      <c r="P41" s="60" t="s">
        <v>26</v>
      </c>
    </row>
    <row r="42" s="1" customFormat="1" ht="54" customHeight="1" spans="1:16">
      <c r="A42" s="58">
        <v>1530039</v>
      </c>
      <c r="B42" s="59" t="s">
        <v>109</v>
      </c>
      <c r="C42" s="65" t="s">
        <v>17</v>
      </c>
      <c r="D42" s="60" t="s">
        <v>110</v>
      </c>
      <c r="E42" s="60">
        <v>1</v>
      </c>
      <c r="F42" s="51">
        <f>VLOOKUP(A42,[2]云南省2025年面向选定高校招录优秀毕业生省级职位1108!$A$1:$F$1555,5,FALSE)</f>
        <v>20</v>
      </c>
      <c r="G42" s="51">
        <f>VLOOKUP(A42,[2]云南省2025年面向选定高校招录优秀毕业生省级职位1108!$A$1:$F$1555,6,FALSE)</f>
        <v>11</v>
      </c>
      <c r="H42" s="51">
        <f t="shared" si="0"/>
        <v>20</v>
      </c>
      <c r="I42" s="59" t="s">
        <v>19</v>
      </c>
      <c r="J42" s="59" t="s">
        <v>20</v>
      </c>
      <c r="K42" s="64" t="s">
        <v>37</v>
      </c>
      <c r="L42" s="59" t="s">
        <v>22</v>
      </c>
      <c r="M42" s="60"/>
      <c r="N42" s="67"/>
      <c r="O42" s="67"/>
      <c r="P42" s="60" t="s">
        <v>39</v>
      </c>
    </row>
    <row r="43" s="1" customFormat="1" ht="54" customHeight="1" spans="1:16">
      <c r="A43" s="58">
        <v>1530040</v>
      </c>
      <c r="B43" s="59" t="s">
        <v>109</v>
      </c>
      <c r="C43" s="65" t="s">
        <v>17</v>
      </c>
      <c r="D43" s="60" t="s">
        <v>111</v>
      </c>
      <c r="E43" s="60">
        <v>1</v>
      </c>
      <c r="F43" s="51">
        <f>VLOOKUP(A43,[2]云南省2025年面向选定高校招录优秀毕业生省级职位1108!$A$1:$F$1555,5,FALSE)</f>
        <v>41</v>
      </c>
      <c r="G43" s="51">
        <f>VLOOKUP(A43,[2]云南省2025年面向选定高校招录优秀毕业生省级职位1108!$A$1:$F$1555,6,FALSE)</f>
        <v>24</v>
      </c>
      <c r="H43" s="51">
        <f t="shared" si="0"/>
        <v>41</v>
      </c>
      <c r="I43" s="59" t="s">
        <v>19</v>
      </c>
      <c r="J43" s="59" t="s">
        <v>20</v>
      </c>
      <c r="K43" s="64" t="s">
        <v>37</v>
      </c>
      <c r="L43" s="59" t="s">
        <v>28</v>
      </c>
      <c r="M43" s="60"/>
      <c r="N43" s="67"/>
      <c r="O43" s="67"/>
      <c r="P43" s="60" t="s">
        <v>39</v>
      </c>
    </row>
    <row r="44" s="1" customFormat="1" ht="54" customHeight="1" spans="1:16">
      <c r="A44" s="58">
        <v>1530041</v>
      </c>
      <c r="B44" s="59" t="s">
        <v>109</v>
      </c>
      <c r="C44" s="65" t="s">
        <v>17</v>
      </c>
      <c r="D44" s="60" t="s">
        <v>112</v>
      </c>
      <c r="E44" s="60">
        <v>1</v>
      </c>
      <c r="F44" s="51">
        <f>VLOOKUP(A44,[2]云南省2025年面向选定高校招录优秀毕业生省级职位1108!$A$1:$F$1555,5,FALSE)</f>
        <v>3</v>
      </c>
      <c r="G44" s="51">
        <f>VLOOKUP(A44,[2]云南省2025年面向选定高校招录优秀毕业生省级职位1108!$A$1:$F$1555,6,FALSE)</f>
        <v>2</v>
      </c>
      <c r="H44" s="51">
        <f t="shared" si="0"/>
        <v>3</v>
      </c>
      <c r="I44" s="59" t="s">
        <v>19</v>
      </c>
      <c r="J44" s="59" t="s">
        <v>20</v>
      </c>
      <c r="K44" s="64" t="s">
        <v>113</v>
      </c>
      <c r="L44" s="59" t="s">
        <v>22</v>
      </c>
      <c r="M44" s="72"/>
      <c r="N44" s="64" t="s">
        <v>24</v>
      </c>
      <c r="O44" s="67"/>
      <c r="P44" s="60" t="s">
        <v>26</v>
      </c>
    </row>
    <row r="45" s="1" customFormat="1" ht="54" customHeight="1" spans="1:16">
      <c r="A45" s="58">
        <v>1530042</v>
      </c>
      <c r="B45" s="59" t="s">
        <v>109</v>
      </c>
      <c r="C45" s="65" t="s">
        <v>17</v>
      </c>
      <c r="D45" s="60" t="s">
        <v>114</v>
      </c>
      <c r="E45" s="60">
        <v>1</v>
      </c>
      <c r="F45" s="51">
        <f>VLOOKUP(A45,[2]云南省2025年面向选定高校招录优秀毕业生省级职位1108!$A$1:$F$1555,5,FALSE)</f>
        <v>4</v>
      </c>
      <c r="G45" s="51">
        <f>VLOOKUP(A45,[2]云南省2025年面向选定高校招录优秀毕业生省级职位1108!$A$1:$F$1555,6,FALSE)</f>
        <v>4</v>
      </c>
      <c r="H45" s="51">
        <f t="shared" si="0"/>
        <v>4</v>
      </c>
      <c r="I45" s="59" t="s">
        <v>19</v>
      </c>
      <c r="J45" s="59" t="s">
        <v>20</v>
      </c>
      <c r="K45" s="64" t="s">
        <v>113</v>
      </c>
      <c r="L45" s="59" t="s">
        <v>28</v>
      </c>
      <c r="M45" s="72"/>
      <c r="N45" s="64" t="s">
        <v>24</v>
      </c>
      <c r="O45" s="67"/>
      <c r="P45" s="60" t="s">
        <v>26</v>
      </c>
    </row>
    <row r="46" s="1" customFormat="1" ht="54" customHeight="1" spans="1:16">
      <c r="A46" s="58">
        <v>1530043</v>
      </c>
      <c r="B46" s="59" t="s">
        <v>109</v>
      </c>
      <c r="C46" s="65" t="s">
        <v>17</v>
      </c>
      <c r="D46" s="60" t="s">
        <v>115</v>
      </c>
      <c r="E46" s="60">
        <v>1</v>
      </c>
      <c r="F46" s="51">
        <f>VLOOKUP(A46,[2]云南省2025年面向选定高校招录优秀毕业生省级职位1108!$A$1:$F$1555,5,FALSE)</f>
        <v>17</v>
      </c>
      <c r="G46" s="51">
        <f>VLOOKUP(A46,[2]云南省2025年面向选定高校招录优秀毕业生省级职位1108!$A$1:$F$1555,6,FALSE)</f>
        <v>2</v>
      </c>
      <c r="H46" s="51">
        <f t="shared" si="0"/>
        <v>17</v>
      </c>
      <c r="I46" s="59" t="s">
        <v>19</v>
      </c>
      <c r="J46" s="59" t="s">
        <v>20</v>
      </c>
      <c r="K46" s="64" t="s">
        <v>116</v>
      </c>
      <c r="L46" s="59" t="s">
        <v>38</v>
      </c>
      <c r="M46" s="60"/>
      <c r="N46" s="66"/>
      <c r="O46" s="67"/>
      <c r="P46" s="60" t="s">
        <v>26</v>
      </c>
    </row>
    <row r="47" s="1" customFormat="1" ht="54" customHeight="1" spans="1:16">
      <c r="A47" s="58">
        <v>1530044</v>
      </c>
      <c r="B47" s="59" t="s">
        <v>109</v>
      </c>
      <c r="C47" s="65" t="s">
        <v>17</v>
      </c>
      <c r="D47" s="60" t="s">
        <v>117</v>
      </c>
      <c r="E47" s="60">
        <v>1</v>
      </c>
      <c r="F47" s="51">
        <f>VLOOKUP(A47,[2]云南省2025年面向选定高校招录优秀毕业生省级职位1108!$A$1:$F$1555,5,FALSE)</f>
        <v>12</v>
      </c>
      <c r="G47" s="51">
        <f>VLOOKUP(A47,[2]云南省2025年面向选定高校招录优秀毕业生省级职位1108!$A$1:$F$1555,6,FALSE)</f>
        <v>8</v>
      </c>
      <c r="H47" s="51">
        <f t="shared" si="0"/>
        <v>12</v>
      </c>
      <c r="I47" s="59" t="s">
        <v>19</v>
      </c>
      <c r="J47" s="59" t="s">
        <v>20</v>
      </c>
      <c r="K47" s="64" t="s">
        <v>118</v>
      </c>
      <c r="L47" s="59" t="s">
        <v>38</v>
      </c>
      <c r="M47" s="60"/>
      <c r="N47" s="67"/>
      <c r="O47" s="67"/>
      <c r="P47" s="60" t="s">
        <v>26</v>
      </c>
    </row>
    <row r="48" s="1" customFormat="1" ht="54" customHeight="1" spans="1:16">
      <c r="A48" s="58">
        <v>1530045</v>
      </c>
      <c r="B48" s="59" t="s">
        <v>119</v>
      </c>
      <c r="C48" s="59" t="s">
        <v>17</v>
      </c>
      <c r="D48" s="60" t="s">
        <v>120</v>
      </c>
      <c r="E48" s="60">
        <v>2</v>
      </c>
      <c r="F48" s="51">
        <f>VLOOKUP(A48,[2]云南省2025年面向选定高校招录优秀毕业生省级职位1108!$A$1:$F$1555,5,FALSE)</f>
        <v>32</v>
      </c>
      <c r="G48" s="51">
        <f>VLOOKUP(A48,[2]云南省2025年面向选定高校招录优秀毕业生省级职位1108!$A$1:$F$1555,6,FALSE)</f>
        <v>23</v>
      </c>
      <c r="H48" s="51">
        <f t="shared" si="0"/>
        <v>16</v>
      </c>
      <c r="I48" s="59" t="s">
        <v>19</v>
      </c>
      <c r="J48" s="59" t="s">
        <v>20</v>
      </c>
      <c r="K48" s="64" t="s">
        <v>43</v>
      </c>
      <c r="L48" s="59" t="s">
        <v>22</v>
      </c>
      <c r="M48" s="59" t="s">
        <v>23</v>
      </c>
      <c r="N48" s="64" t="s">
        <v>24</v>
      </c>
      <c r="O48" s="66"/>
      <c r="P48" s="60" t="s">
        <v>26</v>
      </c>
    </row>
    <row r="49" s="1" customFormat="1" ht="54" customHeight="1" spans="1:16">
      <c r="A49" s="58">
        <v>1530046</v>
      </c>
      <c r="B49" s="59" t="s">
        <v>119</v>
      </c>
      <c r="C49" s="59" t="s">
        <v>17</v>
      </c>
      <c r="D49" s="60" t="s">
        <v>121</v>
      </c>
      <c r="E49" s="60">
        <v>2</v>
      </c>
      <c r="F49" s="51">
        <f>VLOOKUP(A49,[2]云南省2025年面向选定高校招录优秀毕业生省级职位1108!$A$1:$F$1555,5,FALSE)</f>
        <v>49</v>
      </c>
      <c r="G49" s="51">
        <f>VLOOKUP(A49,[2]云南省2025年面向选定高校招录优秀毕业生省级职位1108!$A$1:$F$1555,6,FALSE)</f>
        <v>29</v>
      </c>
      <c r="H49" s="51">
        <f t="shared" si="0"/>
        <v>24.5</v>
      </c>
      <c r="I49" s="59" t="s">
        <v>19</v>
      </c>
      <c r="J49" s="59" t="s">
        <v>20</v>
      </c>
      <c r="K49" s="64" t="s">
        <v>43</v>
      </c>
      <c r="L49" s="59" t="s">
        <v>28</v>
      </c>
      <c r="M49" s="59" t="s">
        <v>23</v>
      </c>
      <c r="N49" s="64" t="s">
        <v>24</v>
      </c>
      <c r="O49" s="66"/>
      <c r="P49" s="60" t="s">
        <v>26</v>
      </c>
    </row>
    <row r="50" s="1" customFormat="1" ht="54" customHeight="1" spans="1:16">
      <c r="A50" s="58">
        <v>1530047</v>
      </c>
      <c r="B50" s="59" t="s">
        <v>119</v>
      </c>
      <c r="C50" s="59" t="s">
        <v>17</v>
      </c>
      <c r="D50" s="60" t="s">
        <v>122</v>
      </c>
      <c r="E50" s="60">
        <v>1</v>
      </c>
      <c r="F50" s="51">
        <f>VLOOKUP(A50,[2]云南省2025年面向选定高校招录优秀毕业生省级职位1108!$A$1:$F$1555,5,FALSE)</f>
        <v>31</v>
      </c>
      <c r="G50" s="51">
        <f>VLOOKUP(A50,[2]云南省2025年面向选定高校招录优秀毕业生省级职位1108!$A$1:$F$1555,6,FALSE)</f>
        <v>23</v>
      </c>
      <c r="H50" s="51">
        <f t="shared" si="0"/>
        <v>31</v>
      </c>
      <c r="I50" s="59" t="s">
        <v>19</v>
      </c>
      <c r="J50" s="59" t="s">
        <v>20</v>
      </c>
      <c r="K50" s="64" t="s">
        <v>37</v>
      </c>
      <c r="L50" s="59" t="s">
        <v>38</v>
      </c>
      <c r="M50" s="59" t="s">
        <v>23</v>
      </c>
      <c r="N50" s="66" t="s">
        <v>53</v>
      </c>
      <c r="O50" s="66"/>
      <c r="P50" s="60" t="s">
        <v>39</v>
      </c>
    </row>
    <row r="51" s="1" customFormat="1" ht="54" customHeight="1" spans="1:16">
      <c r="A51" s="58">
        <v>1530048</v>
      </c>
      <c r="B51" s="59" t="s">
        <v>123</v>
      </c>
      <c r="C51" s="59" t="s">
        <v>17</v>
      </c>
      <c r="D51" s="60" t="s">
        <v>124</v>
      </c>
      <c r="E51" s="60">
        <v>1</v>
      </c>
      <c r="F51" s="51">
        <f>VLOOKUP(A51,[2]云南省2025年面向选定高校招录优秀毕业生省级职位1108!$A$1:$F$1555,5,FALSE)</f>
        <v>46</v>
      </c>
      <c r="G51" s="51">
        <f>VLOOKUP(A51,[2]云南省2025年面向选定高校招录优秀毕业生省级职位1108!$A$1:$F$1555,6,FALSE)</f>
        <v>27</v>
      </c>
      <c r="H51" s="51">
        <f t="shared" si="0"/>
        <v>46</v>
      </c>
      <c r="I51" s="59" t="s">
        <v>19</v>
      </c>
      <c r="J51" s="59" t="s">
        <v>20</v>
      </c>
      <c r="K51" s="64" t="s">
        <v>125</v>
      </c>
      <c r="L51" s="59" t="s">
        <v>22</v>
      </c>
      <c r="M51" s="60"/>
      <c r="N51" s="66" t="s">
        <v>53</v>
      </c>
      <c r="O51" s="66"/>
      <c r="P51" s="60" t="s">
        <v>26</v>
      </c>
    </row>
    <row r="52" s="1" customFormat="1" ht="54" customHeight="1" spans="1:16">
      <c r="A52" s="58">
        <v>1530049</v>
      </c>
      <c r="B52" s="59" t="s">
        <v>123</v>
      </c>
      <c r="C52" s="59" t="s">
        <v>17</v>
      </c>
      <c r="D52" s="60" t="s">
        <v>126</v>
      </c>
      <c r="E52" s="60">
        <v>1</v>
      </c>
      <c r="F52" s="51">
        <f>VLOOKUP(A52,[2]云南省2025年面向选定高校招录优秀毕业生省级职位1108!$A$1:$F$1555,5,FALSE)</f>
        <v>39</v>
      </c>
      <c r="G52" s="51">
        <f>VLOOKUP(A52,[2]云南省2025年面向选定高校招录优秀毕业生省级职位1108!$A$1:$F$1555,6,FALSE)</f>
        <v>18</v>
      </c>
      <c r="H52" s="51">
        <f t="shared" si="0"/>
        <v>39</v>
      </c>
      <c r="I52" s="59" t="s">
        <v>19</v>
      </c>
      <c r="J52" s="59" t="s">
        <v>20</v>
      </c>
      <c r="K52" s="64" t="s">
        <v>125</v>
      </c>
      <c r="L52" s="59" t="s">
        <v>28</v>
      </c>
      <c r="M52" s="60"/>
      <c r="N52" s="66" t="s">
        <v>53</v>
      </c>
      <c r="O52" s="66"/>
      <c r="P52" s="60" t="s">
        <v>26</v>
      </c>
    </row>
    <row r="53" s="1" customFormat="1" ht="54" customHeight="1" spans="1:16">
      <c r="A53" s="58">
        <v>1530050</v>
      </c>
      <c r="B53" s="59" t="s">
        <v>127</v>
      </c>
      <c r="C53" s="59" t="s">
        <v>17</v>
      </c>
      <c r="D53" s="60" t="s">
        <v>128</v>
      </c>
      <c r="E53" s="60">
        <v>1</v>
      </c>
      <c r="F53" s="51">
        <f>VLOOKUP(A53,[2]云南省2025年面向选定高校招录优秀毕业生省级职位1108!$A$1:$F$1555,5,FALSE)</f>
        <v>95</v>
      </c>
      <c r="G53" s="51">
        <f>VLOOKUP(A53,[2]云南省2025年面向选定高校招录优秀毕业生省级职位1108!$A$1:$F$1555,6,FALSE)</f>
        <v>37</v>
      </c>
      <c r="H53" s="51">
        <f t="shared" si="0"/>
        <v>95</v>
      </c>
      <c r="I53" s="59" t="s">
        <v>19</v>
      </c>
      <c r="J53" s="59" t="s">
        <v>20</v>
      </c>
      <c r="K53" s="64" t="s">
        <v>129</v>
      </c>
      <c r="L53" s="59" t="s">
        <v>22</v>
      </c>
      <c r="M53" s="60"/>
      <c r="N53" s="66" t="s">
        <v>53</v>
      </c>
      <c r="O53" s="64" t="s">
        <v>71</v>
      </c>
      <c r="P53" s="60" t="s">
        <v>26</v>
      </c>
    </row>
    <row r="54" s="1" customFormat="1" ht="54" customHeight="1" spans="1:16">
      <c r="A54" s="58">
        <v>1530051</v>
      </c>
      <c r="B54" s="59" t="s">
        <v>127</v>
      </c>
      <c r="C54" s="59" t="s">
        <v>17</v>
      </c>
      <c r="D54" s="60" t="s">
        <v>130</v>
      </c>
      <c r="E54" s="60">
        <v>1</v>
      </c>
      <c r="F54" s="51">
        <f>VLOOKUP(A54,[2]云南省2025年面向选定高校招录优秀毕业生省级职位1108!$A$1:$F$1555,5,FALSE)</f>
        <v>42</v>
      </c>
      <c r="G54" s="51">
        <f>VLOOKUP(A54,[2]云南省2025年面向选定高校招录优秀毕业生省级职位1108!$A$1:$F$1555,6,FALSE)</f>
        <v>14</v>
      </c>
      <c r="H54" s="51">
        <f t="shared" si="0"/>
        <v>42</v>
      </c>
      <c r="I54" s="59" t="s">
        <v>19</v>
      </c>
      <c r="J54" s="59" t="s">
        <v>20</v>
      </c>
      <c r="K54" s="64" t="s">
        <v>129</v>
      </c>
      <c r="L54" s="59" t="s">
        <v>28</v>
      </c>
      <c r="M54" s="60"/>
      <c r="N54" s="66" t="s">
        <v>53</v>
      </c>
      <c r="O54" s="64" t="s">
        <v>71</v>
      </c>
      <c r="P54" s="60" t="s">
        <v>26</v>
      </c>
    </row>
    <row r="55" s="1" customFormat="1" ht="54" customHeight="1" spans="1:16">
      <c r="A55" s="58">
        <v>1530052</v>
      </c>
      <c r="B55" s="59" t="s">
        <v>131</v>
      </c>
      <c r="C55" s="59" t="s">
        <v>17</v>
      </c>
      <c r="D55" s="60" t="s">
        <v>132</v>
      </c>
      <c r="E55" s="60">
        <v>1</v>
      </c>
      <c r="F55" s="51">
        <f>VLOOKUP(A55,[2]云南省2025年面向选定高校招录优秀毕业生省级职位1108!$A$1:$F$1555,5,FALSE)</f>
        <v>21</v>
      </c>
      <c r="G55" s="51">
        <f>VLOOKUP(A55,[2]云南省2025年面向选定高校招录优秀毕业生省级职位1108!$A$1:$F$1555,6,FALSE)</f>
        <v>10</v>
      </c>
      <c r="H55" s="51">
        <f t="shared" si="0"/>
        <v>21</v>
      </c>
      <c r="I55" s="59" t="s">
        <v>19</v>
      </c>
      <c r="J55" s="59" t="s">
        <v>20</v>
      </c>
      <c r="K55" s="64" t="s">
        <v>125</v>
      </c>
      <c r="L55" s="59" t="s">
        <v>22</v>
      </c>
      <c r="M55" s="60"/>
      <c r="N55" s="66" t="s">
        <v>53</v>
      </c>
      <c r="O55" s="64" t="s">
        <v>71</v>
      </c>
      <c r="P55" s="60" t="s">
        <v>26</v>
      </c>
    </row>
    <row r="56" s="1" customFormat="1" ht="54" customHeight="1" spans="1:16">
      <c r="A56" s="58">
        <v>1530053</v>
      </c>
      <c r="B56" s="59" t="s">
        <v>131</v>
      </c>
      <c r="C56" s="59" t="s">
        <v>17</v>
      </c>
      <c r="D56" s="60" t="s">
        <v>133</v>
      </c>
      <c r="E56" s="60">
        <v>1</v>
      </c>
      <c r="F56" s="51">
        <f>VLOOKUP(A56,[2]云南省2025年面向选定高校招录优秀毕业生省级职位1108!$A$1:$F$1555,5,FALSE)</f>
        <v>18</v>
      </c>
      <c r="G56" s="51">
        <f>VLOOKUP(A56,[2]云南省2025年面向选定高校招录优秀毕业生省级职位1108!$A$1:$F$1555,6,FALSE)</f>
        <v>7</v>
      </c>
      <c r="H56" s="51">
        <f t="shared" si="0"/>
        <v>18</v>
      </c>
      <c r="I56" s="59" t="s">
        <v>19</v>
      </c>
      <c r="J56" s="59" t="s">
        <v>20</v>
      </c>
      <c r="K56" s="64" t="s">
        <v>125</v>
      </c>
      <c r="L56" s="59" t="s">
        <v>28</v>
      </c>
      <c r="M56" s="60"/>
      <c r="N56" s="66" t="s">
        <v>53</v>
      </c>
      <c r="O56" s="64" t="s">
        <v>71</v>
      </c>
      <c r="P56" s="60" t="s">
        <v>26</v>
      </c>
    </row>
    <row r="57" s="1" customFormat="1" ht="54" customHeight="1" spans="1:16">
      <c r="A57" s="58">
        <v>1530054</v>
      </c>
      <c r="B57" s="59" t="s">
        <v>134</v>
      </c>
      <c r="C57" s="59" t="s">
        <v>17</v>
      </c>
      <c r="D57" s="60" t="s">
        <v>135</v>
      </c>
      <c r="E57" s="60">
        <v>1</v>
      </c>
      <c r="F57" s="51">
        <f>VLOOKUP(A57,[2]云南省2025年面向选定高校招录优秀毕业生省级职位1108!$A$1:$F$1555,5,FALSE)</f>
        <v>153</v>
      </c>
      <c r="G57" s="51">
        <f>VLOOKUP(A57,[2]云南省2025年面向选定高校招录优秀毕业生省级职位1108!$A$1:$F$1555,6,FALSE)</f>
        <v>79</v>
      </c>
      <c r="H57" s="51">
        <f t="shared" si="0"/>
        <v>153</v>
      </c>
      <c r="I57" s="59" t="s">
        <v>19</v>
      </c>
      <c r="J57" s="59" t="s">
        <v>20</v>
      </c>
      <c r="K57" s="64" t="s">
        <v>136</v>
      </c>
      <c r="L57" s="59" t="s">
        <v>38</v>
      </c>
      <c r="M57" s="60"/>
      <c r="N57" s="66"/>
      <c r="O57" s="66"/>
      <c r="P57" s="60" t="s">
        <v>26</v>
      </c>
    </row>
    <row r="58" s="1" customFormat="1" ht="54" customHeight="1" spans="1:16">
      <c r="A58" s="58">
        <v>1530055</v>
      </c>
      <c r="B58" s="59" t="s">
        <v>134</v>
      </c>
      <c r="C58" s="59" t="s">
        <v>17</v>
      </c>
      <c r="D58" s="60" t="s">
        <v>137</v>
      </c>
      <c r="E58" s="60">
        <v>1</v>
      </c>
      <c r="F58" s="51">
        <f>VLOOKUP(A58,[2]云南省2025年面向选定高校招录优秀毕业生省级职位1108!$A$1:$F$1555,5,FALSE)</f>
        <v>23</v>
      </c>
      <c r="G58" s="51">
        <f>VLOOKUP(A58,[2]云南省2025年面向选定高校招录优秀毕业生省级职位1108!$A$1:$F$1555,6,FALSE)</f>
        <v>13</v>
      </c>
      <c r="H58" s="51">
        <f t="shared" si="0"/>
        <v>23</v>
      </c>
      <c r="I58" s="59" t="s">
        <v>19</v>
      </c>
      <c r="J58" s="59" t="s">
        <v>20</v>
      </c>
      <c r="K58" s="64" t="s">
        <v>37</v>
      </c>
      <c r="L58" s="59" t="s">
        <v>38</v>
      </c>
      <c r="M58" s="60"/>
      <c r="N58" s="66"/>
      <c r="O58" s="66"/>
      <c r="P58" s="60" t="s">
        <v>39</v>
      </c>
    </row>
    <row r="59" s="1" customFormat="1" ht="54" customHeight="1" spans="1:16">
      <c r="A59" s="58">
        <v>1530056</v>
      </c>
      <c r="B59" s="59" t="s">
        <v>138</v>
      </c>
      <c r="C59" s="59" t="s">
        <v>17</v>
      </c>
      <c r="D59" s="60" t="s">
        <v>139</v>
      </c>
      <c r="E59" s="60">
        <v>1</v>
      </c>
      <c r="F59" s="51">
        <f>VLOOKUP(A59,[2]云南省2025年面向选定高校招录优秀毕业生省级职位1108!$A$1:$F$1555,5,FALSE)</f>
        <v>66</v>
      </c>
      <c r="G59" s="51">
        <f>VLOOKUP(A59,[2]云南省2025年面向选定高校招录优秀毕业生省级职位1108!$A$1:$F$1555,6,FALSE)</f>
        <v>28</v>
      </c>
      <c r="H59" s="51">
        <f t="shared" si="0"/>
        <v>66</v>
      </c>
      <c r="I59" s="59" t="s">
        <v>19</v>
      </c>
      <c r="J59" s="59" t="s">
        <v>20</v>
      </c>
      <c r="K59" s="64" t="s">
        <v>136</v>
      </c>
      <c r="L59" s="59" t="s">
        <v>38</v>
      </c>
      <c r="M59" s="60"/>
      <c r="N59" s="66"/>
      <c r="O59" s="64" t="s">
        <v>71</v>
      </c>
      <c r="P59" s="60" t="s">
        <v>26</v>
      </c>
    </row>
    <row r="60" s="1" customFormat="1" ht="54" customHeight="1" spans="1:16">
      <c r="A60" s="58">
        <v>1530057</v>
      </c>
      <c r="B60" s="59" t="s">
        <v>138</v>
      </c>
      <c r="C60" s="59" t="s">
        <v>17</v>
      </c>
      <c r="D60" s="60" t="s">
        <v>140</v>
      </c>
      <c r="E60" s="60">
        <v>1</v>
      </c>
      <c r="F60" s="51">
        <f>VLOOKUP(A60,[2]云南省2025年面向选定高校招录优秀毕业生省级职位1108!$A$1:$F$1555,5,FALSE)</f>
        <v>17</v>
      </c>
      <c r="G60" s="51">
        <f>VLOOKUP(A60,[2]云南省2025年面向选定高校招录优秀毕业生省级职位1108!$A$1:$F$1555,6,FALSE)</f>
        <v>10</v>
      </c>
      <c r="H60" s="51">
        <f t="shared" si="0"/>
        <v>17</v>
      </c>
      <c r="I60" s="59" t="s">
        <v>19</v>
      </c>
      <c r="J60" s="59" t="s">
        <v>20</v>
      </c>
      <c r="K60" s="64" t="s">
        <v>141</v>
      </c>
      <c r="L60" s="59" t="s">
        <v>38</v>
      </c>
      <c r="M60" s="60"/>
      <c r="N60" s="66"/>
      <c r="O60" s="64" t="s">
        <v>71</v>
      </c>
      <c r="P60" s="60" t="s">
        <v>26</v>
      </c>
    </row>
    <row r="61" s="1" customFormat="1" ht="54" customHeight="1" spans="1:16">
      <c r="A61" s="58">
        <v>1530058</v>
      </c>
      <c r="B61" s="59" t="s">
        <v>142</v>
      </c>
      <c r="C61" s="59" t="s">
        <v>17</v>
      </c>
      <c r="D61" s="60" t="s">
        <v>143</v>
      </c>
      <c r="E61" s="60">
        <v>1</v>
      </c>
      <c r="F61" s="51">
        <f>VLOOKUP(A61,[2]云南省2025年面向选定高校招录优秀毕业生省级职位1108!$A$1:$F$1555,5,FALSE)</f>
        <v>82</v>
      </c>
      <c r="G61" s="51">
        <f>VLOOKUP(A61,[2]云南省2025年面向选定高校招录优秀毕业生省级职位1108!$A$1:$F$1555,6,FALSE)</f>
        <v>21</v>
      </c>
      <c r="H61" s="51">
        <f t="shared" si="0"/>
        <v>82</v>
      </c>
      <c r="I61" s="59" t="s">
        <v>19</v>
      </c>
      <c r="J61" s="59" t="s">
        <v>20</v>
      </c>
      <c r="K61" s="64" t="s">
        <v>144</v>
      </c>
      <c r="L61" s="59" t="s">
        <v>38</v>
      </c>
      <c r="M61" s="60"/>
      <c r="N61" s="66"/>
      <c r="O61" s="64" t="s">
        <v>71</v>
      </c>
      <c r="P61" s="60" t="s">
        <v>26</v>
      </c>
    </row>
    <row r="62" s="1" customFormat="1" ht="54" customHeight="1" spans="1:16">
      <c r="A62" s="58">
        <v>1530059</v>
      </c>
      <c r="B62" s="59" t="s">
        <v>145</v>
      </c>
      <c r="C62" s="59" t="s">
        <v>17</v>
      </c>
      <c r="D62" s="60" t="s">
        <v>146</v>
      </c>
      <c r="E62" s="60">
        <v>1</v>
      </c>
      <c r="F62" s="51">
        <f>VLOOKUP(A62,[2]云南省2025年面向选定高校招录优秀毕业生省级职位1108!$A$1:$F$1555,5,FALSE)</f>
        <v>11</v>
      </c>
      <c r="G62" s="51">
        <f>VLOOKUP(A62,[2]云南省2025年面向选定高校招录优秀毕业生省级职位1108!$A$1:$F$1555,6,FALSE)</f>
        <v>6</v>
      </c>
      <c r="H62" s="51">
        <f t="shared" si="0"/>
        <v>11</v>
      </c>
      <c r="I62" s="59" t="s">
        <v>19</v>
      </c>
      <c r="J62" s="59" t="s">
        <v>20</v>
      </c>
      <c r="K62" s="64" t="s">
        <v>147</v>
      </c>
      <c r="L62" s="59" t="s">
        <v>38</v>
      </c>
      <c r="M62" s="60"/>
      <c r="N62" s="64" t="s">
        <v>148</v>
      </c>
      <c r="O62" s="64" t="s">
        <v>71</v>
      </c>
      <c r="P62" s="60" t="s">
        <v>26</v>
      </c>
    </row>
    <row r="63" s="1" customFormat="1" ht="54" customHeight="1" spans="1:16">
      <c r="A63" s="58">
        <v>1530060</v>
      </c>
      <c r="B63" s="59" t="s">
        <v>149</v>
      </c>
      <c r="C63" s="59" t="s">
        <v>17</v>
      </c>
      <c r="D63" s="60" t="s">
        <v>150</v>
      </c>
      <c r="E63" s="60">
        <v>1</v>
      </c>
      <c r="F63" s="51">
        <f>VLOOKUP(A63,[2]云南省2025年面向选定高校招录优秀毕业生省级职位1108!$A$1:$F$1555,5,FALSE)</f>
        <v>42</v>
      </c>
      <c r="G63" s="51">
        <f>VLOOKUP(A63,[2]云南省2025年面向选定高校招录优秀毕业生省级职位1108!$A$1:$F$1555,6,FALSE)</f>
        <v>2</v>
      </c>
      <c r="H63" s="51">
        <f t="shared" si="0"/>
        <v>42</v>
      </c>
      <c r="I63" s="59" t="s">
        <v>151</v>
      </c>
      <c r="J63" s="59" t="s">
        <v>152</v>
      </c>
      <c r="K63" s="64" t="s">
        <v>153</v>
      </c>
      <c r="L63" s="59" t="s">
        <v>38</v>
      </c>
      <c r="M63" s="60"/>
      <c r="N63" s="66"/>
      <c r="O63" s="64" t="s">
        <v>71</v>
      </c>
      <c r="P63" s="60" t="s">
        <v>26</v>
      </c>
    </row>
    <row r="64" s="1" customFormat="1" ht="54" customHeight="1" spans="1:16">
      <c r="A64" s="58">
        <v>1530061</v>
      </c>
      <c r="B64" s="59" t="s">
        <v>154</v>
      </c>
      <c r="C64" s="59" t="s">
        <v>17</v>
      </c>
      <c r="D64" s="60" t="s">
        <v>155</v>
      </c>
      <c r="E64" s="60">
        <v>1</v>
      </c>
      <c r="F64" s="51">
        <f>VLOOKUP(A64,[2]云南省2025年面向选定高校招录优秀毕业生省级职位1108!$A$1:$F$1555,5,FALSE)</f>
        <v>8</v>
      </c>
      <c r="G64" s="51">
        <f>VLOOKUP(A64,[2]云南省2025年面向选定高校招录优秀毕业生省级职位1108!$A$1:$F$1555,6,FALSE)</f>
        <v>5</v>
      </c>
      <c r="H64" s="51">
        <f t="shared" si="0"/>
        <v>8</v>
      </c>
      <c r="I64" s="59" t="s">
        <v>90</v>
      </c>
      <c r="J64" s="59" t="s">
        <v>91</v>
      </c>
      <c r="K64" s="64" t="s">
        <v>156</v>
      </c>
      <c r="L64" s="59" t="s">
        <v>38</v>
      </c>
      <c r="M64" s="60"/>
      <c r="N64" s="66"/>
      <c r="O64" s="66"/>
      <c r="P64" s="60" t="s">
        <v>26</v>
      </c>
    </row>
    <row r="65" s="1" customFormat="1" ht="54" customHeight="1" spans="1:16">
      <c r="A65" s="58">
        <v>1530062</v>
      </c>
      <c r="B65" s="59" t="s">
        <v>157</v>
      </c>
      <c r="C65" s="59" t="s">
        <v>17</v>
      </c>
      <c r="D65" s="60" t="s">
        <v>158</v>
      </c>
      <c r="E65" s="60">
        <v>1</v>
      </c>
      <c r="F65" s="51">
        <f>VLOOKUP(A65,[2]云南省2025年面向选定高校招录优秀毕业生省级职位1108!$A$1:$F$1555,5,FALSE)</f>
        <v>21</v>
      </c>
      <c r="G65" s="51">
        <f>VLOOKUP(A65,[2]云南省2025年面向选定高校招录优秀毕业生省级职位1108!$A$1:$F$1555,6,FALSE)</f>
        <v>9</v>
      </c>
      <c r="H65" s="51">
        <f t="shared" si="0"/>
        <v>21</v>
      </c>
      <c r="I65" s="59" t="s">
        <v>19</v>
      </c>
      <c r="J65" s="59" t="s">
        <v>20</v>
      </c>
      <c r="K65" s="64" t="s">
        <v>159</v>
      </c>
      <c r="L65" s="59" t="s">
        <v>22</v>
      </c>
      <c r="M65" s="60"/>
      <c r="N65" s="66"/>
      <c r="O65" s="66"/>
      <c r="P65" s="60" t="s">
        <v>26</v>
      </c>
    </row>
    <row r="66" s="1" customFormat="1" ht="54" customHeight="1" spans="1:16">
      <c r="A66" s="58">
        <v>1530063</v>
      </c>
      <c r="B66" s="59" t="s">
        <v>157</v>
      </c>
      <c r="C66" s="59" t="s">
        <v>17</v>
      </c>
      <c r="D66" s="60" t="s">
        <v>160</v>
      </c>
      <c r="E66" s="60">
        <v>1</v>
      </c>
      <c r="F66" s="51">
        <f>VLOOKUP(A66,[2]云南省2025年面向选定高校招录优秀毕业生省级职位1108!$A$1:$F$1555,5,FALSE)</f>
        <v>28</v>
      </c>
      <c r="G66" s="51">
        <f>VLOOKUP(A66,[2]云南省2025年面向选定高校招录优秀毕业生省级职位1108!$A$1:$F$1555,6,FALSE)</f>
        <v>17</v>
      </c>
      <c r="H66" s="51">
        <f t="shared" si="0"/>
        <v>28</v>
      </c>
      <c r="I66" s="59" t="s">
        <v>19</v>
      </c>
      <c r="J66" s="59" t="s">
        <v>20</v>
      </c>
      <c r="K66" s="64" t="s">
        <v>159</v>
      </c>
      <c r="L66" s="59" t="s">
        <v>28</v>
      </c>
      <c r="M66" s="60"/>
      <c r="N66" s="66"/>
      <c r="O66" s="66"/>
      <c r="P66" s="60" t="s">
        <v>26</v>
      </c>
    </row>
    <row r="67" s="1" customFormat="1" ht="54" customHeight="1" spans="1:16">
      <c r="A67" s="58">
        <v>1530064</v>
      </c>
      <c r="B67" s="59" t="s">
        <v>161</v>
      </c>
      <c r="C67" s="59" t="s">
        <v>17</v>
      </c>
      <c r="D67" s="60" t="s">
        <v>162</v>
      </c>
      <c r="E67" s="60">
        <v>1</v>
      </c>
      <c r="F67" s="51">
        <f>VLOOKUP(A67,[2]云南省2025年面向选定高校招录优秀毕业生省级职位1108!$A$1:$F$1555,5,FALSE)</f>
        <v>23</v>
      </c>
      <c r="G67" s="51">
        <f>VLOOKUP(A67,[2]云南省2025年面向选定高校招录优秀毕业生省级职位1108!$A$1:$F$1555,6,FALSE)</f>
        <v>9</v>
      </c>
      <c r="H67" s="51">
        <f t="shared" si="0"/>
        <v>23</v>
      </c>
      <c r="I67" s="59" t="s">
        <v>19</v>
      </c>
      <c r="J67" s="59" t="s">
        <v>20</v>
      </c>
      <c r="K67" s="64" t="s">
        <v>163</v>
      </c>
      <c r="L67" s="59" t="s">
        <v>38</v>
      </c>
      <c r="M67" s="60"/>
      <c r="N67" s="66"/>
      <c r="O67" s="66"/>
      <c r="P67" s="60" t="s">
        <v>26</v>
      </c>
    </row>
    <row r="68" s="1" customFormat="1" ht="54" customHeight="1" spans="1:16">
      <c r="A68" s="58">
        <v>1530065</v>
      </c>
      <c r="B68" s="59" t="s">
        <v>164</v>
      </c>
      <c r="C68" s="59" t="s">
        <v>17</v>
      </c>
      <c r="D68" s="60" t="s">
        <v>165</v>
      </c>
      <c r="E68" s="60">
        <v>1</v>
      </c>
      <c r="F68" s="51">
        <f>VLOOKUP(A68,[2]云南省2025年面向选定高校招录优秀毕业生省级职位1108!$A$1:$F$1555,5,FALSE)</f>
        <v>18</v>
      </c>
      <c r="G68" s="51">
        <f>VLOOKUP(A68,[2]云南省2025年面向选定高校招录优秀毕业生省级职位1108!$A$1:$F$1555,6,FALSE)</f>
        <v>8</v>
      </c>
      <c r="H68" s="51">
        <f t="shared" si="0"/>
        <v>18</v>
      </c>
      <c r="I68" s="59" t="s">
        <v>19</v>
      </c>
      <c r="J68" s="59" t="s">
        <v>20</v>
      </c>
      <c r="K68" s="64" t="s">
        <v>166</v>
      </c>
      <c r="L68" s="59" t="s">
        <v>22</v>
      </c>
      <c r="M68" s="60"/>
      <c r="N68" s="66"/>
      <c r="O68" s="66"/>
      <c r="P68" s="60" t="s">
        <v>26</v>
      </c>
    </row>
    <row r="69" s="1" customFormat="1" ht="54" customHeight="1" spans="1:16">
      <c r="A69" s="58">
        <v>1530066</v>
      </c>
      <c r="B69" s="59" t="s">
        <v>164</v>
      </c>
      <c r="C69" s="59" t="s">
        <v>17</v>
      </c>
      <c r="D69" s="60" t="s">
        <v>167</v>
      </c>
      <c r="E69" s="60">
        <v>1</v>
      </c>
      <c r="F69" s="51">
        <f>VLOOKUP(A69,[2]云南省2025年面向选定高校招录优秀毕业生省级职位1108!$A$1:$F$1555,5,FALSE)</f>
        <v>31</v>
      </c>
      <c r="G69" s="51">
        <f>VLOOKUP(A69,[2]云南省2025年面向选定高校招录优秀毕业生省级职位1108!$A$1:$F$1555,6,FALSE)</f>
        <v>12</v>
      </c>
      <c r="H69" s="51">
        <f t="shared" ref="H69:H132" si="1">F69/E69</f>
        <v>31</v>
      </c>
      <c r="I69" s="59" t="s">
        <v>19</v>
      </c>
      <c r="J69" s="59" t="s">
        <v>20</v>
      </c>
      <c r="K69" s="64" t="s">
        <v>166</v>
      </c>
      <c r="L69" s="59" t="s">
        <v>28</v>
      </c>
      <c r="M69" s="60"/>
      <c r="N69" s="66"/>
      <c r="O69" s="66"/>
      <c r="P69" s="60" t="s">
        <v>26</v>
      </c>
    </row>
    <row r="70" s="1" customFormat="1" ht="54" customHeight="1" spans="1:16">
      <c r="A70" s="58">
        <v>1530067</v>
      </c>
      <c r="B70" s="59" t="s">
        <v>168</v>
      </c>
      <c r="C70" s="59" t="s">
        <v>17</v>
      </c>
      <c r="D70" s="60" t="s">
        <v>169</v>
      </c>
      <c r="E70" s="60">
        <v>1</v>
      </c>
      <c r="F70" s="51">
        <f>VLOOKUP(A70,[2]云南省2025年面向选定高校招录优秀毕业生省级职位1108!$A$1:$F$1555,5,FALSE)</f>
        <v>20</v>
      </c>
      <c r="G70" s="51">
        <f>VLOOKUP(A70,[2]云南省2025年面向选定高校招录优秀毕业生省级职位1108!$A$1:$F$1555,6,FALSE)</f>
        <v>11</v>
      </c>
      <c r="H70" s="51">
        <f t="shared" si="1"/>
        <v>20</v>
      </c>
      <c r="I70" s="59" t="s">
        <v>19</v>
      </c>
      <c r="J70" s="59" t="s">
        <v>20</v>
      </c>
      <c r="K70" s="64" t="s">
        <v>37</v>
      </c>
      <c r="L70" s="59" t="s">
        <v>22</v>
      </c>
      <c r="M70" s="60"/>
      <c r="N70" s="66" t="s">
        <v>53</v>
      </c>
      <c r="O70" s="64" t="s">
        <v>170</v>
      </c>
      <c r="P70" s="60" t="s">
        <v>39</v>
      </c>
    </row>
    <row r="71" s="1" customFormat="1" ht="54" customHeight="1" spans="1:16">
      <c r="A71" s="58">
        <v>1530068</v>
      </c>
      <c r="B71" s="59" t="s">
        <v>168</v>
      </c>
      <c r="C71" s="59" t="s">
        <v>17</v>
      </c>
      <c r="D71" s="60" t="s">
        <v>171</v>
      </c>
      <c r="E71" s="60">
        <v>1</v>
      </c>
      <c r="F71" s="51">
        <f>VLOOKUP(A71,[2]云南省2025年面向选定高校招录优秀毕业生省级职位1108!$A$1:$F$1555,5,FALSE)</f>
        <v>14</v>
      </c>
      <c r="G71" s="51">
        <f>VLOOKUP(A71,[2]云南省2025年面向选定高校招录优秀毕业生省级职位1108!$A$1:$F$1555,6,FALSE)</f>
        <v>11</v>
      </c>
      <c r="H71" s="51">
        <f t="shared" si="1"/>
        <v>14</v>
      </c>
      <c r="I71" s="59" t="s">
        <v>19</v>
      </c>
      <c r="J71" s="59" t="s">
        <v>20</v>
      </c>
      <c r="K71" s="64" t="s">
        <v>37</v>
      </c>
      <c r="L71" s="59" t="s">
        <v>28</v>
      </c>
      <c r="M71" s="60"/>
      <c r="N71" s="66" t="s">
        <v>53</v>
      </c>
      <c r="O71" s="64" t="s">
        <v>170</v>
      </c>
      <c r="P71" s="60" t="s">
        <v>39</v>
      </c>
    </row>
    <row r="72" s="1" customFormat="1" ht="54" customHeight="1" spans="1:16">
      <c r="A72" s="58">
        <v>1530069</v>
      </c>
      <c r="B72" s="59" t="s">
        <v>168</v>
      </c>
      <c r="C72" s="59" t="s">
        <v>17</v>
      </c>
      <c r="D72" s="60" t="s">
        <v>172</v>
      </c>
      <c r="E72" s="60">
        <v>2</v>
      </c>
      <c r="F72" s="51">
        <f>VLOOKUP(A72,[2]云南省2025年面向选定高校招录优秀毕业生省级职位1108!$A$1:$F$1555,5,FALSE)</f>
        <v>13</v>
      </c>
      <c r="G72" s="51">
        <f>VLOOKUP(A72,[2]云南省2025年面向选定高校招录优秀毕业生省级职位1108!$A$1:$F$1555,6,FALSE)</f>
        <v>4</v>
      </c>
      <c r="H72" s="51">
        <f t="shared" si="1"/>
        <v>6.5</v>
      </c>
      <c r="I72" s="59" t="s">
        <v>19</v>
      </c>
      <c r="J72" s="59" t="s">
        <v>20</v>
      </c>
      <c r="K72" s="64" t="s">
        <v>100</v>
      </c>
      <c r="L72" s="59" t="s">
        <v>22</v>
      </c>
      <c r="M72" s="60"/>
      <c r="N72" s="66" t="s">
        <v>53</v>
      </c>
      <c r="O72" s="64" t="s">
        <v>170</v>
      </c>
      <c r="P72" s="60" t="s">
        <v>26</v>
      </c>
    </row>
    <row r="73" s="1" customFormat="1" ht="54" customHeight="1" spans="1:16">
      <c r="A73" s="58">
        <v>1530070</v>
      </c>
      <c r="B73" s="59" t="s">
        <v>168</v>
      </c>
      <c r="C73" s="59" t="s">
        <v>17</v>
      </c>
      <c r="D73" s="60" t="s">
        <v>173</v>
      </c>
      <c r="E73" s="60">
        <v>2</v>
      </c>
      <c r="F73" s="51">
        <f>VLOOKUP(A73,[2]云南省2025年面向选定高校招录优秀毕业生省级职位1108!$A$1:$F$1555,5,FALSE)</f>
        <v>21</v>
      </c>
      <c r="G73" s="51">
        <f>VLOOKUP(A73,[2]云南省2025年面向选定高校招录优秀毕业生省级职位1108!$A$1:$F$1555,6,FALSE)</f>
        <v>10</v>
      </c>
      <c r="H73" s="51">
        <f t="shared" si="1"/>
        <v>10.5</v>
      </c>
      <c r="I73" s="59" t="s">
        <v>19</v>
      </c>
      <c r="J73" s="59" t="s">
        <v>20</v>
      </c>
      <c r="K73" s="64" t="s">
        <v>100</v>
      </c>
      <c r="L73" s="59" t="s">
        <v>28</v>
      </c>
      <c r="M73" s="60"/>
      <c r="N73" s="66" t="s">
        <v>53</v>
      </c>
      <c r="O73" s="64" t="s">
        <v>170</v>
      </c>
      <c r="P73" s="60" t="s">
        <v>26</v>
      </c>
    </row>
    <row r="74" s="1" customFormat="1" ht="54" customHeight="1" spans="1:16">
      <c r="A74" s="58">
        <v>1530071</v>
      </c>
      <c r="B74" s="59" t="s">
        <v>174</v>
      </c>
      <c r="C74" s="59" t="s">
        <v>17</v>
      </c>
      <c r="D74" s="60" t="s">
        <v>175</v>
      </c>
      <c r="E74" s="60">
        <v>1</v>
      </c>
      <c r="F74" s="51">
        <f>VLOOKUP(A74,[2]云南省2025年面向选定高校招录优秀毕业生省级职位1108!$A$1:$F$1555,5,FALSE)</f>
        <v>5</v>
      </c>
      <c r="G74" s="51">
        <f>VLOOKUP(A74,[2]云南省2025年面向选定高校招录优秀毕业生省级职位1108!$A$1:$F$1555,6,FALSE)</f>
        <v>3</v>
      </c>
      <c r="H74" s="51">
        <f t="shared" si="1"/>
        <v>5</v>
      </c>
      <c r="I74" s="59" t="s">
        <v>19</v>
      </c>
      <c r="J74" s="59" t="s">
        <v>20</v>
      </c>
      <c r="K74" s="64" t="s">
        <v>176</v>
      </c>
      <c r="L74" s="59" t="s">
        <v>22</v>
      </c>
      <c r="M74" s="60"/>
      <c r="N74" s="73" t="s">
        <v>177</v>
      </c>
      <c r="O74" s="66"/>
      <c r="P74" s="60" t="s">
        <v>26</v>
      </c>
    </row>
    <row r="75" s="1" customFormat="1" ht="54" customHeight="1" spans="1:16">
      <c r="A75" s="58">
        <v>1530072</v>
      </c>
      <c r="B75" s="59" t="s">
        <v>174</v>
      </c>
      <c r="C75" s="59" t="s">
        <v>17</v>
      </c>
      <c r="D75" s="60" t="s">
        <v>178</v>
      </c>
      <c r="E75" s="60">
        <v>1</v>
      </c>
      <c r="F75" s="51">
        <f>VLOOKUP(A75,[2]云南省2025年面向选定高校招录优秀毕业生省级职位1108!$A$1:$F$1555,5,FALSE)</f>
        <v>5</v>
      </c>
      <c r="G75" s="51">
        <f>VLOOKUP(A75,[2]云南省2025年面向选定高校招录优秀毕业生省级职位1108!$A$1:$F$1555,6,FALSE)</f>
        <v>3</v>
      </c>
      <c r="H75" s="51">
        <f t="shared" si="1"/>
        <v>5</v>
      </c>
      <c r="I75" s="59" t="s">
        <v>19</v>
      </c>
      <c r="J75" s="59" t="s">
        <v>20</v>
      </c>
      <c r="K75" s="64" t="s">
        <v>176</v>
      </c>
      <c r="L75" s="59" t="s">
        <v>28</v>
      </c>
      <c r="M75" s="60"/>
      <c r="N75" s="73" t="s">
        <v>177</v>
      </c>
      <c r="O75" s="66"/>
      <c r="P75" s="60" t="s">
        <v>26</v>
      </c>
    </row>
    <row r="76" s="1" customFormat="1" ht="54" customHeight="1" spans="1:16">
      <c r="A76" s="58">
        <v>1530073</v>
      </c>
      <c r="B76" s="59" t="s">
        <v>174</v>
      </c>
      <c r="C76" s="59" t="s">
        <v>17</v>
      </c>
      <c r="D76" s="60" t="s">
        <v>179</v>
      </c>
      <c r="E76" s="60">
        <v>1</v>
      </c>
      <c r="F76" s="51">
        <f>VLOOKUP(A76,[2]云南省2025年面向选定高校招录优秀毕业生省级职位1108!$A$1:$F$1555,5,FALSE)</f>
        <v>11</v>
      </c>
      <c r="G76" s="51">
        <f>VLOOKUP(A76,[2]云南省2025年面向选定高校招录优秀毕业生省级职位1108!$A$1:$F$1555,6,FALSE)</f>
        <v>8</v>
      </c>
      <c r="H76" s="51">
        <f t="shared" si="1"/>
        <v>11</v>
      </c>
      <c r="I76" s="59" t="s">
        <v>19</v>
      </c>
      <c r="J76" s="59" t="s">
        <v>20</v>
      </c>
      <c r="K76" s="64" t="s">
        <v>180</v>
      </c>
      <c r="L76" s="59" t="s">
        <v>22</v>
      </c>
      <c r="M76" s="60"/>
      <c r="N76" s="73" t="s">
        <v>181</v>
      </c>
      <c r="O76" s="66"/>
      <c r="P76" s="60" t="s">
        <v>26</v>
      </c>
    </row>
    <row r="77" s="1" customFormat="1" ht="54" customHeight="1" spans="1:16">
      <c r="A77" s="58">
        <v>1530074</v>
      </c>
      <c r="B77" s="59" t="s">
        <v>174</v>
      </c>
      <c r="C77" s="59" t="s">
        <v>17</v>
      </c>
      <c r="D77" s="60" t="s">
        <v>182</v>
      </c>
      <c r="E77" s="60">
        <v>1</v>
      </c>
      <c r="F77" s="51">
        <f>VLOOKUP(A77,[2]云南省2025年面向选定高校招录优秀毕业生省级职位1108!$A$1:$F$1555,5,FALSE)</f>
        <v>39</v>
      </c>
      <c r="G77" s="51">
        <f>VLOOKUP(A77,[2]云南省2025年面向选定高校招录优秀毕业生省级职位1108!$A$1:$F$1555,6,FALSE)</f>
        <v>29</v>
      </c>
      <c r="H77" s="51">
        <f t="shared" si="1"/>
        <v>39</v>
      </c>
      <c r="I77" s="59" t="s">
        <v>19</v>
      </c>
      <c r="J77" s="59" t="s">
        <v>20</v>
      </c>
      <c r="K77" s="64" t="s">
        <v>180</v>
      </c>
      <c r="L77" s="59" t="s">
        <v>28</v>
      </c>
      <c r="M77" s="60"/>
      <c r="N77" s="73" t="s">
        <v>181</v>
      </c>
      <c r="O77" s="66"/>
      <c r="P77" s="60" t="s">
        <v>26</v>
      </c>
    </row>
    <row r="78" s="1" customFormat="1" ht="54" customHeight="1" spans="1:16">
      <c r="A78" s="58">
        <v>1530075</v>
      </c>
      <c r="B78" s="59" t="s">
        <v>183</v>
      </c>
      <c r="C78" s="59" t="s">
        <v>17</v>
      </c>
      <c r="D78" s="60" t="s">
        <v>184</v>
      </c>
      <c r="E78" s="60">
        <v>1</v>
      </c>
      <c r="F78" s="51">
        <f>VLOOKUP(A78,[2]云南省2025年面向选定高校招录优秀毕业生省级职位1108!$A$1:$F$1555,5,FALSE)</f>
        <v>28</v>
      </c>
      <c r="G78" s="51">
        <f>VLOOKUP(A78,[2]云南省2025年面向选定高校招录优秀毕业生省级职位1108!$A$1:$F$1555,6,FALSE)</f>
        <v>23</v>
      </c>
      <c r="H78" s="51">
        <f t="shared" si="1"/>
        <v>28</v>
      </c>
      <c r="I78" s="59" t="s">
        <v>19</v>
      </c>
      <c r="J78" s="59" t="s">
        <v>20</v>
      </c>
      <c r="K78" s="64" t="s">
        <v>37</v>
      </c>
      <c r="L78" s="59" t="s">
        <v>38</v>
      </c>
      <c r="M78" s="59" t="s">
        <v>23</v>
      </c>
      <c r="N78" s="66"/>
      <c r="O78" s="66"/>
      <c r="P78" s="60" t="s">
        <v>39</v>
      </c>
    </row>
    <row r="79" s="1" customFormat="1" ht="54" customHeight="1" spans="1:16">
      <c r="A79" s="58">
        <v>1530076</v>
      </c>
      <c r="B79" s="59" t="s">
        <v>185</v>
      </c>
      <c r="C79" s="59" t="s">
        <v>17</v>
      </c>
      <c r="D79" s="60" t="s">
        <v>186</v>
      </c>
      <c r="E79" s="60">
        <v>2</v>
      </c>
      <c r="F79" s="51">
        <f>VLOOKUP(A79,[2]云南省2025年面向选定高校招录优秀毕业生省级职位1108!$A$1:$F$1555,5,FALSE)</f>
        <v>32</v>
      </c>
      <c r="G79" s="51">
        <f>VLOOKUP(A79,[2]云南省2025年面向选定高校招录优秀毕业生省级职位1108!$A$1:$F$1555,6,FALSE)</f>
        <v>6</v>
      </c>
      <c r="H79" s="51">
        <f t="shared" si="1"/>
        <v>16</v>
      </c>
      <c r="I79" s="59" t="s">
        <v>19</v>
      </c>
      <c r="J79" s="59" t="s">
        <v>20</v>
      </c>
      <c r="K79" s="64" t="s">
        <v>187</v>
      </c>
      <c r="L79" s="59" t="s">
        <v>38</v>
      </c>
      <c r="M79" s="59" t="s">
        <v>23</v>
      </c>
      <c r="N79" s="66" t="s">
        <v>53</v>
      </c>
      <c r="O79" s="66"/>
      <c r="P79" s="60" t="s">
        <v>26</v>
      </c>
    </row>
    <row r="80" s="1" customFormat="1" ht="54" customHeight="1" spans="1:16">
      <c r="A80" s="58">
        <v>1530077</v>
      </c>
      <c r="B80" s="59" t="s">
        <v>188</v>
      </c>
      <c r="C80" s="59" t="s">
        <v>17</v>
      </c>
      <c r="D80" s="60" t="s">
        <v>189</v>
      </c>
      <c r="E80" s="60">
        <v>1</v>
      </c>
      <c r="F80" s="51">
        <f>VLOOKUP(A80,[2]云南省2025年面向选定高校招录优秀毕业生省级职位1108!$A$1:$F$1555,5,FALSE)</f>
        <v>10</v>
      </c>
      <c r="G80" s="51">
        <f>VLOOKUP(A80,[2]云南省2025年面向选定高校招录优秀毕业生省级职位1108!$A$1:$F$1555,6,FALSE)</f>
        <v>5</v>
      </c>
      <c r="H80" s="51">
        <f t="shared" si="1"/>
        <v>10</v>
      </c>
      <c r="I80" s="59" t="s">
        <v>19</v>
      </c>
      <c r="J80" s="59" t="s">
        <v>20</v>
      </c>
      <c r="K80" s="64" t="s">
        <v>37</v>
      </c>
      <c r="L80" s="59" t="s">
        <v>38</v>
      </c>
      <c r="M80" s="60"/>
      <c r="N80" s="66" t="s">
        <v>53</v>
      </c>
      <c r="O80" s="64" t="s">
        <v>71</v>
      </c>
      <c r="P80" s="60" t="s">
        <v>39</v>
      </c>
    </row>
    <row r="81" s="1" customFormat="1" ht="54" customHeight="1" spans="1:16">
      <c r="A81" s="58">
        <v>1530078</v>
      </c>
      <c r="B81" s="59" t="s">
        <v>190</v>
      </c>
      <c r="C81" s="59" t="s">
        <v>17</v>
      </c>
      <c r="D81" s="60" t="s">
        <v>191</v>
      </c>
      <c r="E81" s="60">
        <v>1</v>
      </c>
      <c r="F81" s="51">
        <f>VLOOKUP(A81,[2]云南省2025年面向选定高校招录优秀毕业生省级职位1108!$A$1:$F$1555,5,FALSE)</f>
        <v>15</v>
      </c>
      <c r="G81" s="51">
        <f>VLOOKUP(A81,[2]云南省2025年面向选定高校招录优秀毕业生省级职位1108!$A$1:$F$1555,6,FALSE)</f>
        <v>5</v>
      </c>
      <c r="H81" s="51">
        <f t="shared" si="1"/>
        <v>15</v>
      </c>
      <c r="I81" s="59" t="s">
        <v>19</v>
      </c>
      <c r="J81" s="59" t="s">
        <v>20</v>
      </c>
      <c r="K81" s="64" t="s">
        <v>37</v>
      </c>
      <c r="L81" s="59" t="s">
        <v>38</v>
      </c>
      <c r="M81" s="60"/>
      <c r="N81" s="66" t="s">
        <v>53</v>
      </c>
      <c r="O81" s="64" t="s">
        <v>71</v>
      </c>
      <c r="P81" s="60" t="s">
        <v>39</v>
      </c>
    </row>
    <row r="82" s="1" customFormat="1" ht="54" customHeight="1" spans="1:16">
      <c r="A82" s="58">
        <v>1530079</v>
      </c>
      <c r="B82" s="59" t="s">
        <v>192</v>
      </c>
      <c r="C82" s="59" t="s">
        <v>17</v>
      </c>
      <c r="D82" s="60" t="s">
        <v>193</v>
      </c>
      <c r="E82" s="60">
        <v>1</v>
      </c>
      <c r="F82" s="51">
        <f>VLOOKUP(A82,[2]云南省2025年面向选定高校招录优秀毕业生省级职位1108!$A$1:$F$1555,5,FALSE)</f>
        <v>18</v>
      </c>
      <c r="G82" s="51">
        <f>VLOOKUP(A82,[2]云南省2025年面向选定高校招录优秀毕业生省级职位1108!$A$1:$F$1555,6,FALSE)</f>
        <v>14</v>
      </c>
      <c r="H82" s="51">
        <f t="shared" si="1"/>
        <v>18</v>
      </c>
      <c r="I82" s="59" t="s">
        <v>19</v>
      </c>
      <c r="J82" s="59" t="s">
        <v>20</v>
      </c>
      <c r="K82" s="64" t="s">
        <v>37</v>
      </c>
      <c r="L82" s="59" t="s">
        <v>22</v>
      </c>
      <c r="M82" s="59" t="s">
        <v>23</v>
      </c>
      <c r="N82" s="66" t="s">
        <v>53</v>
      </c>
      <c r="O82" s="66"/>
      <c r="P82" s="60" t="s">
        <v>39</v>
      </c>
    </row>
    <row r="83" s="1" customFormat="1" ht="54" customHeight="1" spans="1:16">
      <c r="A83" s="58">
        <v>1530080</v>
      </c>
      <c r="B83" s="59" t="s">
        <v>192</v>
      </c>
      <c r="C83" s="59" t="s">
        <v>17</v>
      </c>
      <c r="D83" s="60" t="s">
        <v>194</v>
      </c>
      <c r="E83" s="60">
        <v>1</v>
      </c>
      <c r="F83" s="51">
        <f>VLOOKUP(A83,[2]云南省2025年面向选定高校招录优秀毕业生省级职位1108!$A$1:$F$1555,5,FALSE)</f>
        <v>18</v>
      </c>
      <c r="G83" s="51">
        <f>VLOOKUP(A83,[2]云南省2025年面向选定高校招录优秀毕业生省级职位1108!$A$1:$F$1555,6,FALSE)</f>
        <v>13</v>
      </c>
      <c r="H83" s="51">
        <f t="shared" si="1"/>
        <v>18</v>
      </c>
      <c r="I83" s="59" t="s">
        <v>19</v>
      </c>
      <c r="J83" s="59" t="s">
        <v>20</v>
      </c>
      <c r="K83" s="64" t="s">
        <v>37</v>
      </c>
      <c r="L83" s="59" t="s">
        <v>28</v>
      </c>
      <c r="M83" s="59" t="s">
        <v>23</v>
      </c>
      <c r="N83" s="66" t="s">
        <v>53</v>
      </c>
      <c r="O83" s="66"/>
      <c r="P83" s="60" t="s">
        <v>39</v>
      </c>
    </row>
    <row r="84" s="1" customFormat="1" ht="54" customHeight="1" spans="1:16">
      <c r="A84" s="58">
        <v>1530081</v>
      </c>
      <c r="B84" s="59" t="s">
        <v>192</v>
      </c>
      <c r="C84" s="59" t="s">
        <v>17</v>
      </c>
      <c r="D84" s="60" t="s">
        <v>195</v>
      </c>
      <c r="E84" s="60">
        <v>1</v>
      </c>
      <c r="F84" s="51">
        <f>VLOOKUP(A84,[2]云南省2025年面向选定高校招录优秀毕业生省级职位1108!$A$1:$F$1555,5,FALSE)</f>
        <v>25</v>
      </c>
      <c r="G84" s="51">
        <f>VLOOKUP(A84,[2]云南省2025年面向选定高校招录优秀毕业生省级职位1108!$A$1:$F$1555,6,FALSE)</f>
        <v>17</v>
      </c>
      <c r="H84" s="51">
        <f t="shared" si="1"/>
        <v>25</v>
      </c>
      <c r="I84" s="59" t="s">
        <v>19</v>
      </c>
      <c r="J84" s="59" t="s">
        <v>20</v>
      </c>
      <c r="K84" s="64" t="s">
        <v>196</v>
      </c>
      <c r="L84" s="59" t="s">
        <v>38</v>
      </c>
      <c r="M84" s="59" t="s">
        <v>23</v>
      </c>
      <c r="N84" s="66" t="s">
        <v>53</v>
      </c>
      <c r="O84" s="66"/>
      <c r="P84" s="60" t="s">
        <v>26</v>
      </c>
    </row>
    <row r="85" s="1" customFormat="1" ht="54" customHeight="1" spans="1:16">
      <c r="A85" s="58">
        <v>1530082</v>
      </c>
      <c r="B85" s="59" t="s">
        <v>197</v>
      </c>
      <c r="C85" s="59" t="s">
        <v>17</v>
      </c>
      <c r="D85" s="60" t="s">
        <v>198</v>
      </c>
      <c r="E85" s="60">
        <v>1</v>
      </c>
      <c r="F85" s="51">
        <f>VLOOKUP(A85,[2]云南省2025年面向选定高校招录优秀毕业生省级职位1108!$A$1:$F$1555,5,FALSE)</f>
        <v>12</v>
      </c>
      <c r="G85" s="51">
        <f>VLOOKUP(A85,[2]云南省2025年面向选定高校招录优秀毕业生省级职位1108!$A$1:$F$1555,6,FALSE)</f>
        <v>8</v>
      </c>
      <c r="H85" s="51">
        <f t="shared" si="1"/>
        <v>12</v>
      </c>
      <c r="I85" s="59" t="s">
        <v>19</v>
      </c>
      <c r="J85" s="59" t="s">
        <v>20</v>
      </c>
      <c r="K85" s="64" t="s">
        <v>196</v>
      </c>
      <c r="L85" s="59" t="s">
        <v>22</v>
      </c>
      <c r="M85" s="59" t="s">
        <v>23</v>
      </c>
      <c r="N85" s="66" t="s">
        <v>53</v>
      </c>
      <c r="O85" s="64" t="s">
        <v>71</v>
      </c>
      <c r="P85" s="60" t="s">
        <v>26</v>
      </c>
    </row>
    <row r="86" s="1" customFormat="1" ht="54" customHeight="1" spans="1:16">
      <c r="A86" s="58">
        <v>1530083</v>
      </c>
      <c r="B86" s="59" t="s">
        <v>197</v>
      </c>
      <c r="C86" s="59" t="s">
        <v>17</v>
      </c>
      <c r="D86" s="60" t="s">
        <v>199</v>
      </c>
      <c r="E86" s="60">
        <v>1</v>
      </c>
      <c r="F86" s="51">
        <f>VLOOKUP(A86,[2]云南省2025年面向选定高校招录优秀毕业生省级职位1108!$A$1:$F$1555,5,FALSE)</f>
        <v>13</v>
      </c>
      <c r="G86" s="51">
        <f>VLOOKUP(A86,[2]云南省2025年面向选定高校招录优秀毕业生省级职位1108!$A$1:$F$1555,6,FALSE)</f>
        <v>7</v>
      </c>
      <c r="H86" s="51">
        <f t="shared" si="1"/>
        <v>13</v>
      </c>
      <c r="I86" s="59" t="s">
        <v>19</v>
      </c>
      <c r="J86" s="59" t="s">
        <v>20</v>
      </c>
      <c r="K86" s="64" t="s">
        <v>196</v>
      </c>
      <c r="L86" s="59" t="s">
        <v>28</v>
      </c>
      <c r="M86" s="59" t="s">
        <v>23</v>
      </c>
      <c r="N86" s="66" t="s">
        <v>53</v>
      </c>
      <c r="O86" s="64" t="s">
        <v>71</v>
      </c>
      <c r="P86" s="60" t="s">
        <v>26</v>
      </c>
    </row>
    <row r="87" s="1" customFormat="1" ht="54" customHeight="1" spans="1:16">
      <c r="A87" s="58">
        <v>1530084</v>
      </c>
      <c r="B87" s="59" t="s">
        <v>200</v>
      </c>
      <c r="C87" s="59" t="s">
        <v>17</v>
      </c>
      <c r="D87" s="60" t="s">
        <v>201</v>
      </c>
      <c r="E87" s="60">
        <v>1</v>
      </c>
      <c r="F87" s="51">
        <f>VLOOKUP(A87,[2]云南省2025年面向选定高校招录优秀毕业生省级职位1108!$A$1:$F$1555,5,FALSE)</f>
        <v>75</v>
      </c>
      <c r="G87" s="51">
        <f>VLOOKUP(A87,[2]云南省2025年面向选定高校招录优秀毕业生省级职位1108!$A$1:$F$1555,6,FALSE)</f>
        <v>41</v>
      </c>
      <c r="H87" s="51">
        <f t="shared" si="1"/>
        <v>75</v>
      </c>
      <c r="I87" s="59" t="s">
        <v>19</v>
      </c>
      <c r="J87" s="59" t="s">
        <v>20</v>
      </c>
      <c r="K87" s="64" t="s">
        <v>202</v>
      </c>
      <c r="L87" s="59" t="s">
        <v>38</v>
      </c>
      <c r="M87" s="60"/>
      <c r="N87" s="66"/>
      <c r="O87" s="66"/>
      <c r="P87" s="60" t="s">
        <v>26</v>
      </c>
    </row>
    <row r="88" s="1" customFormat="1" ht="54" customHeight="1" spans="1:16">
      <c r="A88" s="58">
        <v>1530085</v>
      </c>
      <c r="B88" s="59" t="s">
        <v>203</v>
      </c>
      <c r="C88" s="59" t="s">
        <v>17</v>
      </c>
      <c r="D88" s="60" t="s">
        <v>204</v>
      </c>
      <c r="E88" s="60">
        <v>1</v>
      </c>
      <c r="F88" s="51">
        <f>VLOOKUP(A88,[2]云南省2025年面向选定高校招录优秀毕业生省级职位1108!$A$1:$F$1555,5,FALSE)</f>
        <v>47</v>
      </c>
      <c r="G88" s="51">
        <f>VLOOKUP(A88,[2]云南省2025年面向选定高校招录优秀毕业生省级职位1108!$A$1:$F$1555,6,FALSE)</f>
        <v>16</v>
      </c>
      <c r="H88" s="51">
        <f t="shared" si="1"/>
        <v>47</v>
      </c>
      <c r="I88" s="59" t="s">
        <v>19</v>
      </c>
      <c r="J88" s="59" t="s">
        <v>20</v>
      </c>
      <c r="K88" s="64" t="s">
        <v>205</v>
      </c>
      <c r="L88" s="59" t="s">
        <v>22</v>
      </c>
      <c r="M88" s="60"/>
      <c r="N88" s="66"/>
      <c r="O88" s="66"/>
      <c r="P88" s="60" t="s">
        <v>26</v>
      </c>
    </row>
    <row r="89" s="1" customFormat="1" ht="54" customHeight="1" spans="1:16">
      <c r="A89" s="58">
        <v>1530086</v>
      </c>
      <c r="B89" s="59" t="s">
        <v>203</v>
      </c>
      <c r="C89" s="59" t="s">
        <v>17</v>
      </c>
      <c r="D89" s="60" t="s">
        <v>206</v>
      </c>
      <c r="E89" s="60">
        <v>1</v>
      </c>
      <c r="F89" s="51">
        <f>VLOOKUP(A89,[2]云南省2025年面向选定高校招录优秀毕业生省级职位1108!$A$1:$F$1555,5,FALSE)</f>
        <v>14</v>
      </c>
      <c r="G89" s="51">
        <f>VLOOKUP(A89,[2]云南省2025年面向选定高校招录优秀毕业生省级职位1108!$A$1:$F$1555,6,FALSE)</f>
        <v>3</v>
      </c>
      <c r="H89" s="51">
        <f t="shared" si="1"/>
        <v>14</v>
      </c>
      <c r="I89" s="59" t="s">
        <v>19</v>
      </c>
      <c r="J89" s="59" t="s">
        <v>20</v>
      </c>
      <c r="K89" s="64" t="s">
        <v>205</v>
      </c>
      <c r="L89" s="59" t="s">
        <v>28</v>
      </c>
      <c r="M89" s="60"/>
      <c r="N89" s="66"/>
      <c r="O89" s="66"/>
      <c r="P89" s="60" t="s">
        <v>26</v>
      </c>
    </row>
    <row r="90" s="1" customFormat="1" ht="54" customHeight="1" spans="1:16">
      <c r="A90" s="58">
        <v>1530087</v>
      </c>
      <c r="B90" s="59" t="s">
        <v>203</v>
      </c>
      <c r="C90" s="59" t="s">
        <v>17</v>
      </c>
      <c r="D90" s="60" t="s">
        <v>207</v>
      </c>
      <c r="E90" s="60">
        <v>1</v>
      </c>
      <c r="F90" s="51">
        <f>VLOOKUP(A90,[2]云南省2025年面向选定高校招录优秀毕业生省级职位1108!$A$1:$F$1555,5,FALSE)</f>
        <v>30</v>
      </c>
      <c r="G90" s="51">
        <f>VLOOKUP(A90,[2]云南省2025年面向选定高校招录优秀毕业生省级职位1108!$A$1:$F$1555,6,FALSE)</f>
        <v>15</v>
      </c>
      <c r="H90" s="51">
        <f t="shared" si="1"/>
        <v>30</v>
      </c>
      <c r="I90" s="59" t="s">
        <v>19</v>
      </c>
      <c r="J90" s="59" t="s">
        <v>20</v>
      </c>
      <c r="K90" s="64" t="s">
        <v>205</v>
      </c>
      <c r="L90" s="59" t="s">
        <v>38</v>
      </c>
      <c r="M90" s="60"/>
      <c r="N90" s="66"/>
      <c r="O90" s="66"/>
      <c r="P90" s="60" t="s">
        <v>26</v>
      </c>
    </row>
    <row r="91" s="1" customFormat="1" ht="54" customHeight="1" spans="1:16">
      <c r="A91" s="58">
        <v>1530088</v>
      </c>
      <c r="B91" s="59" t="s">
        <v>203</v>
      </c>
      <c r="C91" s="59" t="s">
        <v>17</v>
      </c>
      <c r="D91" s="60" t="s">
        <v>208</v>
      </c>
      <c r="E91" s="60">
        <v>1</v>
      </c>
      <c r="F91" s="51">
        <f>VLOOKUP(A91,[2]云南省2025年面向选定高校招录优秀毕业生省级职位1108!$A$1:$F$1555,5,FALSE)</f>
        <v>18</v>
      </c>
      <c r="G91" s="51">
        <f>VLOOKUP(A91,[2]云南省2025年面向选定高校招录优秀毕业生省级职位1108!$A$1:$F$1555,6,FALSE)</f>
        <v>11</v>
      </c>
      <c r="H91" s="51">
        <f t="shared" si="1"/>
        <v>18</v>
      </c>
      <c r="I91" s="59" t="s">
        <v>19</v>
      </c>
      <c r="J91" s="59" t="s">
        <v>20</v>
      </c>
      <c r="K91" s="64" t="s">
        <v>37</v>
      </c>
      <c r="L91" s="59" t="s">
        <v>22</v>
      </c>
      <c r="M91" s="60"/>
      <c r="N91" s="66"/>
      <c r="O91" s="66"/>
      <c r="P91" s="60" t="s">
        <v>39</v>
      </c>
    </row>
    <row r="92" s="1" customFormat="1" ht="54" customHeight="1" spans="1:16">
      <c r="A92" s="58">
        <v>1530089</v>
      </c>
      <c r="B92" s="59" t="s">
        <v>203</v>
      </c>
      <c r="C92" s="59" t="s">
        <v>17</v>
      </c>
      <c r="D92" s="60" t="s">
        <v>209</v>
      </c>
      <c r="E92" s="60">
        <v>1</v>
      </c>
      <c r="F92" s="51">
        <f>VLOOKUP(A92,[2]云南省2025年面向选定高校招录优秀毕业生省级职位1108!$A$1:$F$1555,5,FALSE)</f>
        <v>25</v>
      </c>
      <c r="G92" s="51">
        <f>VLOOKUP(A92,[2]云南省2025年面向选定高校招录优秀毕业生省级职位1108!$A$1:$F$1555,6,FALSE)</f>
        <v>0</v>
      </c>
      <c r="H92" s="51">
        <f t="shared" si="1"/>
        <v>25</v>
      </c>
      <c r="I92" s="59" t="s">
        <v>19</v>
      </c>
      <c r="J92" s="59" t="s">
        <v>20</v>
      </c>
      <c r="K92" s="64" t="s">
        <v>37</v>
      </c>
      <c r="L92" s="59" t="s">
        <v>28</v>
      </c>
      <c r="M92" s="60"/>
      <c r="N92" s="66"/>
      <c r="O92" s="66"/>
      <c r="P92" s="60" t="s">
        <v>39</v>
      </c>
    </row>
    <row r="93" s="1" customFormat="1" ht="54" customHeight="1" spans="1:16">
      <c r="A93" s="58">
        <v>1530090</v>
      </c>
      <c r="B93" s="59" t="s">
        <v>210</v>
      </c>
      <c r="C93" s="59" t="s">
        <v>17</v>
      </c>
      <c r="D93" s="60" t="s">
        <v>211</v>
      </c>
      <c r="E93" s="60">
        <v>2</v>
      </c>
      <c r="F93" s="51">
        <f>VLOOKUP(A93,[2]云南省2025年面向选定高校招录优秀毕业生省级职位1108!$A$1:$F$1555,5,FALSE)</f>
        <v>8</v>
      </c>
      <c r="G93" s="51">
        <f>VLOOKUP(A93,[2]云南省2025年面向选定高校招录优秀毕业生省级职位1108!$A$1:$F$1555,6,FALSE)</f>
        <v>8</v>
      </c>
      <c r="H93" s="51">
        <f t="shared" si="1"/>
        <v>4</v>
      </c>
      <c r="I93" s="59" t="s">
        <v>19</v>
      </c>
      <c r="J93" s="59" t="s">
        <v>20</v>
      </c>
      <c r="K93" s="64" t="s">
        <v>43</v>
      </c>
      <c r="L93" s="59" t="s">
        <v>22</v>
      </c>
      <c r="M93" s="59" t="s">
        <v>23</v>
      </c>
      <c r="N93" s="74" t="s">
        <v>212</v>
      </c>
      <c r="O93" s="64" t="s">
        <v>213</v>
      </c>
      <c r="P93" s="60" t="s">
        <v>26</v>
      </c>
    </row>
    <row r="94" s="1" customFormat="1" ht="54" customHeight="1" spans="1:16">
      <c r="A94" s="58">
        <v>1530091</v>
      </c>
      <c r="B94" s="59" t="s">
        <v>210</v>
      </c>
      <c r="C94" s="59" t="s">
        <v>17</v>
      </c>
      <c r="D94" s="60" t="s">
        <v>214</v>
      </c>
      <c r="E94" s="60">
        <v>1</v>
      </c>
      <c r="F94" s="51">
        <f>VLOOKUP(A94,[2]云南省2025年面向选定高校招录优秀毕业生省级职位1108!$A$1:$F$1555,5,FALSE)</f>
        <v>11</v>
      </c>
      <c r="G94" s="51">
        <f>VLOOKUP(A94,[2]云南省2025年面向选定高校招录优秀毕业生省级职位1108!$A$1:$F$1555,6,FALSE)</f>
        <v>4</v>
      </c>
      <c r="H94" s="51">
        <f t="shared" si="1"/>
        <v>11</v>
      </c>
      <c r="I94" s="59" t="s">
        <v>19</v>
      </c>
      <c r="J94" s="59" t="s">
        <v>20</v>
      </c>
      <c r="K94" s="64" t="s">
        <v>215</v>
      </c>
      <c r="L94" s="59" t="s">
        <v>22</v>
      </c>
      <c r="M94" s="59" t="s">
        <v>23</v>
      </c>
      <c r="N94" s="75" t="s">
        <v>216</v>
      </c>
      <c r="O94" s="64" t="s">
        <v>217</v>
      </c>
      <c r="P94" s="60" t="s">
        <v>26</v>
      </c>
    </row>
    <row r="95" s="1" customFormat="1" ht="54" customHeight="1" spans="1:16">
      <c r="A95" s="58">
        <v>1530092</v>
      </c>
      <c r="B95" s="59" t="s">
        <v>210</v>
      </c>
      <c r="C95" s="59" t="s">
        <v>17</v>
      </c>
      <c r="D95" s="60" t="s">
        <v>218</v>
      </c>
      <c r="E95" s="60">
        <v>1</v>
      </c>
      <c r="F95" s="51">
        <f>VLOOKUP(A95,[2]云南省2025年面向选定高校招录优秀毕业生省级职位1108!$A$1:$F$1555,5,FALSE)</f>
        <v>16</v>
      </c>
      <c r="G95" s="51">
        <f>VLOOKUP(A95,[2]云南省2025年面向选定高校招录优秀毕业生省级职位1108!$A$1:$F$1555,6,FALSE)</f>
        <v>8</v>
      </c>
      <c r="H95" s="51">
        <f t="shared" si="1"/>
        <v>16</v>
      </c>
      <c r="I95" s="59" t="s">
        <v>19</v>
      </c>
      <c r="J95" s="59" t="s">
        <v>20</v>
      </c>
      <c r="K95" s="64" t="s">
        <v>219</v>
      </c>
      <c r="L95" s="59" t="s">
        <v>38</v>
      </c>
      <c r="M95" s="59" t="s">
        <v>23</v>
      </c>
      <c r="N95" s="75" t="s">
        <v>216</v>
      </c>
      <c r="O95" s="66"/>
      <c r="P95" s="60" t="s">
        <v>26</v>
      </c>
    </row>
    <row r="96" s="1" customFormat="1" ht="54" customHeight="1" spans="1:16">
      <c r="A96" s="58">
        <v>1530093</v>
      </c>
      <c r="B96" s="59" t="s">
        <v>220</v>
      </c>
      <c r="C96" s="59" t="s">
        <v>17</v>
      </c>
      <c r="D96" s="60" t="s">
        <v>221</v>
      </c>
      <c r="E96" s="60">
        <v>1</v>
      </c>
      <c r="F96" s="51">
        <f>VLOOKUP(A96,[2]云南省2025年面向选定高校招录优秀毕业生省级职位1108!$A$1:$F$1555,5,FALSE)</f>
        <v>13</v>
      </c>
      <c r="G96" s="51">
        <f>VLOOKUP(A96,[2]云南省2025年面向选定高校招录优秀毕业生省级职位1108!$A$1:$F$1555,6,FALSE)</f>
        <v>7</v>
      </c>
      <c r="H96" s="51">
        <f t="shared" si="1"/>
        <v>13</v>
      </c>
      <c r="I96" s="59" t="s">
        <v>19</v>
      </c>
      <c r="J96" s="59" t="s">
        <v>20</v>
      </c>
      <c r="K96" s="64" t="s">
        <v>222</v>
      </c>
      <c r="L96" s="59" t="s">
        <v>22</v>
      </c>
      <c r="M96" s="60"/>
      <c r="N96" s="66"/>
      <c r="O96" s="66"/>
      <c r="P96" s="60" t="s">
        <v>26</v>
      </c>
    </row>
    <row r="97" s="1" customFormat="1" ht="54" customHeight="1" spans="1:16">
      <c r="A97" s="58">
        <v>1530094</v>
      </c>
      <c r="B97" s="59" t="s">
        <v>220</v>
      </c>
      <c r="C97" s="59" t="s">
        <v>17</v>
      </c>
      <c r="D97" s="60" t="s">
        <v>223</v>
      </c>
      <c r="E97" s="60">
        <v>1</v>
      </c>
      <c r="F97" s="51">
        <f>VLOOKUP(A97,[2]云南省2025年面向选定高校招录优秀毕业生省级职位1108!$A$1:$F$1555,5,FALSE)</f>
        <v>21</v>
      </c>
      <c r="G97" s="51">
        <f>VLOOKUP(A97,[2]云南省2025年面向选定高校招录优秀毕业生省级职位1108!$A$1:$F$1555,6,FALSE)</f>
        <v>7</v>
      </c>
      <c r="H97" s="51">
        <f t="shared" si="1"/>
        <v>21</v>
      </c>
      <c r="I97" s="59" t="s">
        <v>19</v>
      </c>
      <c r="J97" s="59" t="s">
        <v>20</v>
      </c>
      <c r="K97" s="64" t="s">
        <v>222</v>
      </c>
      <c r="L97" s="59" t="s">
        <v>28</v>
      </c>
      <c r="M97" s="60"/>
      <c r="N97" s="66"/>
      <c r="O97" s="66"/>
      <c r="P97" s="60" t="s">
        <v>26</v>
      </c>
    </row>
    <row r="98" s="1" customFormat="1" ht="54" customHeight="1" spans="1:16">
      <c r="A98" s="58">
        <v>1530095</v>
      </c>
      <c r="B98" s="59" t="s">
        <v>220</v>
      </c>
      <c r="C98" s="59" t="s">
        <v>17</v>
      </c>
      <c r="D98" s="60" t="s">
        <v>224</v>
      </c>
      <c r="E98" s="60">
        <v>1</v>
      </c>
      <c r="F98" s="51">
        <f>VLOOKUP(A98,[2]云南省2025年面向选定高校招录优秀毕业生省级职位1108!$A$1:$F$1555,5,FALSE)</f>
        <v>21</v>
      </c>
      <c r="G98" s="51">
        <f>VLOOKUP(A98,[2]云南省2025年面向选定高校招录优秀毕业生省级职位1108!$A$1:$F$1555,6,FALSE)</f>
        <v>6</v>
      </c>
      <c r="H98" s="51">
        <f t="shared" si="1"/>
        <v>21</v>
      </c>
      <c r="I98" s="59" t="s">
        <v>19</v>
      </c>
      <c r="J98" s="59" t="s">
        <v>20</v>
      </c>
      <c r="K98" s="64" t="s">
        <v>222</v>
      </c>
      <c r="L98" s="59" t="s">
        <v>38</v>
      </c>
      <c r="M98" s="60"/>
      <c r="N98" s="66"/>
      <c r="O98" s="66"/>
      <c r="P98" s="60" t="s">
        <v>26</v>
      </c>
    </row>
    <row r="99" s="1" customFormat="1" ht="54" customHeight="1" spans="1:16">
      <c r="A99" s="58">
        <v>1530096</v>
      </c>
      <c r="B99" s="59" t="s">
        <v>225</v>
      </c>
      <c r="C99" s="59" t="s">
        <v>17</v>
      </c>
      <c r="D99" s="60" t="s">
        <v>226</v>
      </c>
      <c r="E99" s="60">
        <v>1</v>
      </c>
      <c r="F99" s="51">
        <f>VLOOKUP(A99,[2]云南省2025年面向选定高校招录优秀毕业生省级职位1108!$A$1:$F$1555,5,FALSE)</f>
        <v>69</v>
      </c>
      <c r="G99" s="51">
        <f>VLOOKUP(A99,[2]云南省2025年面向选定高校招录优秀毕业生省级职位1108!$A$1:$F$1555,6,FALSE)</f>
        <v>54</v>
      </c>
      <c r="H99" s="51">
        <f t="shared" si="1"/>
        <v>69</v>
      </c>
      <c r="I99" s="59" t="s">
        <v>151</v>
      </c>
      <c r="J99" s="59" t="s">
        <v>152</v>
      </c>
      <c r="K99" s="64" t="s">
        <v>37</v>
      </c>
      <c r="L99" s="59" t="s">
        <v>38</v>
      </c>
      <c r="M99" s="60"/>
      <c r="N99" s="66"/>
      <c r="O99" s="64" t="s">
        <v>71</v>
      </c>
      <c r="P99" s="60" t="s">
        <v>39</v>
      </c>
    </row>
    <row r="100" s="1" customFormat="1" ht="54" customHeight="1" spans="1:16">
      <c r="A100" s="58">
        <v>1530097</v>
      </c>
      <c r="B100" s="59" t="s">
        <v>225</v>
      </c>
      <c r="C100" s="59" t="s">
        <v>17</v>
      </c>
      <c r="D100" s="60" t="s">
        <v>227</v>
      </c>
      <c r="E100" s="60">
        <v>1</v>
      </c>
      <c r="F100" s="51">
        <f>VLOOKUP(A100,[2]云南省2025年面向选定高校招录优秀毕业生省级职位1108!$A$1:$F$1555,5,FALSE)</f>
        <v>52</v>
      </c>
      <c r="G100" s="51">
        <f>VLOOKUP(A100,[2]云南省2025年面向选定高校招录优秀毕业生省级职位1108!$A$1:$F$1555,6,FALSE)</f>
        <v>19</v>
      </c>
      <c r="H100" s="51">
        <f t="shared" si="1"/>
        <v>52</v>
      </c>
      <c r="I100" s="59" t="s">
        <v>151</v>
      </c>
      <c r="J100" s="59" t="s">
        <v>152</v>
      </c>
      <c r="K100" s="64" t="s">
        <v>228</v>
      </c>
      <c r="L100" s="59" t="s">
        <v>38</v>
      </c>
      <c r="M100" s="60"/>
      <c r="N100" s="66"/>
      <c r="O100" s="64" t="s">
        <v>71</v>
      </c>
      <c r="P100" s="60" t="s">
        <v>26</v>
      </c>
    </row>
    <row r="101" s="1" customFormat="1" ht="54" customHeight="1" spans="1:16">
      <c r="A101" s="58">
        <v>1530098</v>
      </c>
      <c r="B101" s="59" t="s">
        <v>229</v>
      </c>
      <c r="C101" s="59" t="s">
        <v>17</v>
      </c>
      <c r="D101" s="60" t="s">
        <v>230</v>
      </c>
      <c r="E101" s="60">
        <v>3</v>
      </c>
      <c r="F101" s="51">
        <f>VLOOKUP(A101,[2]云南省2025年面向选定高校招录优秀毕业生省级职位1108!$A$1:$F$1555,5,FALSE)</f>
        <v>9</v>
      </c>
      <c r="G101" s="51">
        <f>VLOOKUP(A101,[2]云南省2025年面向选定高校招录优秀毕业生省级职位1108!$A$1:$F$1555,6,FALSE)</f>
        <v>7</v>
      </c>
      <c r="H101" s="51">
        <f t="shared" si="1"/>
        <v>3</v>
      </c>
      <c r="I101" s="59" t="s">
        <v>90</v>
      </c>
      <c r="J101" s="59" t="s">
        <v>91</v>
      </c>
      <c r="K101" s="64" t="s">
        <v>43</v>
      </c>
      <c r="L101" s="59" t="s">
        <v>38</v>
      </c>
      <c r="M101" s="60"/>
      <c r="N101" s="64" t="s">
        <v>24</v>
      </c>
      <c r="O101" s="66"/>
      <c r="P101" s="60" t="s">
        <v>26</v>
      </c>
    </row>
    <row r="102" s="1" customFormat="1" ht="54" customHeight="1" spans="1:16">
      <c r="A102" s="58">
        <v>1530099</v>
      </c>
      <c r="B102" s="59" t="s">
        <v>229</v>
      </c>
      <c r="C102" s="59" t="s">
        <v>17</v>
      </c>
      <c r="D102" s="60" t="s">
        <v>231</v>
      </c>
      <c r="E102" s="60">
        <v>1</v>
      </c>
      <c r="F102" s="51">
        <f>VLOOKUP(A102,[2]云南省2025年面向选定高校招录优秀毕业生省级职位1108!$A$1:$F$1555,5,FALSE)</f>
        <v>3</v>
      </c>
      <c r="G102" s="51">
        <f>VLOOKUP(A102,[2]云南省2025年面向选定高校招录优秀毕业生省级职位1108!$A$1:$F$1555,6,FALSE)</f>
        <v>3</v>
      </c>
      <c r="H102" s="51">
        <f t="shared" si="1"/>
        <v>3</v>
      </c>
      <c r="I102" s="59" t="s">
        <v>90</v>
      </c>
      <c r="J102" s="59" t="s">
        <v>91</v>
      </c>
      <c r="K102" s="64" t="s">
        <v>43</v>
      </c>
      <c r="L102" s="59" t="s">
        <v>22</v>
      </c>
      <c r="M102" s="60"/>
      <c r="N102" s="64" t="s">
        <v>24</v>
      </c>
      <c r="O102" s="66"/>
      <c r="P102" s="60" t="s">
        <v>26</v>
      </c>
    </row>
    <row r="103" s="1" customFormat="1" ht="54" customHeight="1" spans="1:16">
      <c r="A103" s="58">
        <v>1530100</v>
      </c>
      <c r="B103" s="59" t="s">
        <v>229</v>
      </c>
      <c r="C103" s="59" t="s">
        <v>17</v>
      </c>
      <c r="D103" s="60" t="s">
        <v>232</v>
      </c>
      <c r="E103" s="60">
        <v>1</v>
      </c>
      <c r="F103" s="51">
        <f>VLOOKUP(A103,[2]云南省2025年面向选定高校招录优秀毕业生省级职位1108!$A$1:$F$1555,5,FALSE)</f>
        <v>1</v>
      </c>
      <c r="G103" s="51">
        <f>VLOOKUP(A103,[2]云南省2025年面向选定高校招录优秀毕业生省级职位1108!$A$1:$F$1555,6,FALSE)</f>
        <v>1</v>
      </c>
      <c r="H103" s="51">
        <f t="shared" si="1"/>
        <v>1</v>
      </c>
      <c r="I103" s="59" t="s">
        <v>90</v>
      </c>
      <c r="J103" s="59" t="s">
        <v>91</v>
      </c>
      <c r="K103" s="64" t="s">
        <v>43</v>
      </c>
      <c r="L103" s="59" t="s">
        <v>28</v>
      </c>
      <c r="M103" s="60"/>
      <c r="N103" s="64" t="s">
        <v>24</v>
      </c>
      <c r="O103" s="66"/>
      <c r="P103" s="60" t="s">
        <v>26</v>
      </c>
    </row>
    <row r="104" s="1" customFormat="1" ht="54" customHeight="1" spans="1:16">
      <c r="A104" s="58">
        <v>1530101</v>
      </c>
      <c r="B104" s="59" t="s">
        <v>229</v>
      </c>
      <c r="C104" s="59" t="s">
        <v>17</v>
      </c>
      <c r="D104" s="60" t="s">
        <v>233</v>
      </c>
      <c r="E104" s="60">
        <v>2</v>
      </c>
      <c r="F104" s="51">
        <f>VLOOKUP(A104,[2]云南省2025年面向选定高校招录优秀毕业生省级职位1108!$A$1:$F$1555,5,FALSE)</f>
        <v>3</v>
      </c>
      <c r="G104" s="51">
        <f>VLOOKUP(A104,[2]云南省2025年面向选定高校招录优秀毕业生省级职位1108!$A$1:$F$1555,6,FALSE)</f>
        <v>2</v>
      </c>
      <c r="H104" s="51">
        <f t="shared" si="1"/>
        <v>1.5</v>
      </c>
      <c r="I104" s="59" t="s">
        <v>90</v>
      </c>
      <c r="J104" s="59" t="s">
        <v>91</v>
      </c>
      <c r="K104" s="64" t="s">
        <v>234</v>
      </c>
      <c r="L104" s="59" t="s">
        <v>22</v>
      </c>
      <c r="M104" s="60"/>
      <c r="N104" s="64" t="s">
        <v>24</v>
      </c>
      <c r="O104" s="66"/>
      <c r="P104" s="60" t="s">
        <v>26</v>
      </c>
    </row>
    <row r="105" s="1" customFormat="1" ht="54" customHeight="1" spans="1:16">
      <c r="A105" s="58">
        <v>1530102</v>
      </c>
      <c r="B105" s="59" t="s">
        <v>229</v>
      </c>
      <c r="C105" s="59" t="s">
        <v>17</v>
      </c>
      <c r="D105" s="60" t="s">
        <v>235</v>
      </c>
      <c r="E105" s="60">
        <v>2</v>
      </c>
      <c r="F105" s="51">
        <f>VLOOKUP(A105,[2]云南省2025年面向选定高校招录优秀毕业生省级职位1108!$A$1:$F$1555,5,FALSE)</f>
        <v>1</v>
      </c>
      <c r="G105" s="51">
        <f>VLOOKUP(A105,[2]云南省2025年面向选定高校招录优秀毕业生省级职位1108!$A$1:$F$1555,6,FALSE)</f>
        <v>1</v>
      </c>
      <c r="H105" s="51">
        <f t="shared" si="1"/>
        <v>0.5</v>
      </c>
      <c r="I105" s="59" t="s">
        <v>90</v>
      </c>
      <c r="J105" s="59" t="s">
        <v>91</v>
      </c>
      <c r="K105" s="64" t="s">
        <v>234</v>
      </c>
      <c r="L105" s="59" t="s">
        <v>28</v>
      </c>
      <c r="M105" s="60"/>
      <c r="N105" s="64" t="s">
        <v>24</v>
      </c>
      <c r="O105" s="66"/>
      <c r="P105" s="60" t="s">
        <v>26</v>
      </c>
    </row>
    <row r="106" s="1" customFormat="1" ht="54" customHeight="1" spans="1:16">
      <c r="A106" s="58">
        <v>1530103</v>
      </c>
      <c r="B106" s="59" t="s">
        <v>229</v>
      </c>
      <c r="C106" s="59" t="s">
        <v>17</v>
      </c>
      <c r="D106" s="60" t="s">
        <v>236</v>
      </c>
      <c r="E106" s="60">
        <v>1</v>
      </c>
      <c r="F106" s="51">
        <f>VLOOKUP(A106,[2]云南省2025年面向选定高校招录优秀毕业生省级职位1108!$A$1:$F$1555,5,FALSE)</f>
        <v>5</v>
      </c>
      <c r="G106" s="51">
        <f>VLOOKUP(A106,[2]云南省2025年面向选定高校招录优秀毕业生省级职位1108!$A$1:$F$1555,6,FALSE)</f>
        <v>3</v>
      </c>
      <c r="H106" s="51">
        <f t="shared" si="1"/>
        <v>5</v>
      </c>
      <c r="I106" s="59" t="s">
        <v>90</v>
      </c>
      <c r="J106" s="59" t="s">
        <v>91</v>
      </c>
      <c r="K106" s="64" t="s">
        <v>237</v>
      </c>
      <c r="L106" s="59" t="s">
        <v>22</v>
      </c>
      <c r="M106" s="60"/>
      <c r="N106" s="64" t="s">
        <v>24</v>
      </c>
      <c r="O106" s="66"/>
      <c r="P106" s="60" t="s">
        <v>26</v>
      </c>
    </row>
    <row r="107" s="1" customFormat="1" ht="54" customHeight="1" spans="1:16">
      <c r="A107" s="58">
        <v>1530104</v>
      </c>
      <c r="B107" s="59" t="s">
        <v>229</v>
      </c>
      <c r="C107" s="59" t="s">
        <v>17</v>
      </c>
      <c r="D107" s="60" t="s">
        <v>238</v>
      </c>
      <c r="E107" s="60">
        <v>1</v>
      </c>
      <c r="F107" s="51">
        <f>VLOOKUP(A107,[2]云南省2025年面向选定高校招录优秀毕业生省级职位1108!$A$1:$F$1555,5,FALSE)</f>
        <v>1</v>
      </c>
      <c r="G107" s="51">
        <f>VLOOKUP(A107,[2]云南省2025年面向选定高校招录优秀毕业生省级职位1108!$A$1:$F$1555,6,FALSE)</f>
        <v>1</v>
      </c>
      <c r="H107" s="51">
        <f t="shared" si="1"/>
        <v>1</v>
      </c>
      <c r="I107" s="59" t="s">
        <v>90</v>
      </c>
      <c r="J107" s="59" t="s">
        <v>91</v>
      </c>
      <c r="K107" s="64" t="s">
        <v>237</v>
      </c>
      <c r="L107" s="59" t="s">
        <v>28</v>
      </c>
      <c r="M107" s="60"/>
      <c r="N107" s="64" t="s">
        <v>24</v>
      </c>
      <c r="O107" s="66"/>
      <c r="P107" s="60" t="s">
        <v>26</v>
      </c>
    </row>
    <row r="108" s="1" customFormat="1" ht="54" customHeight="1" spans="1:16">
      <c r="A108" s="58">
        <v>1530105</v>
      </c>
      <c r="B108" s="59" t="s">
        <v>229</v>
      </c>
      <c r="C108" s="59" t="s">
        <v>17</v>
      </c>
      <c r="D108" s="60" t="s">
        <v>239</v>
      </c>
      <c r="E108" s="60">
        <v>1</v>
      </c>
      <c r="F108" s="51">
        <f>VLOOKUP(A108,[2]云南省2025年面向选定高校招录优秀毕业生省级职位1108!$A$1:$F$1555,5,FALSE)</f>
        <v>2</v>
      </c>
      <c r="G108" s="51">
        <f>VLOOKUP(A108,[2]云南省2025年面向选定高校招录优秀毕业生省级职位1108!$A$1:$F$1555,6,FALSE)</f>
        <v>2</v>
      </c>
      <c r="H108" s="51">
        <f t="shared" si="1"/>
        <v>2</v>
      </c>
      <c r="I108" s="59" t="s">
        <v>90</v>
      </c>
      <c r="J108" s="59" t="s">
        <v>91</v>
      </c>
      <c r="K108" s="64" t="s">
        <v>240</v>
      </c>
      <c r="L108" s="59" t="s">
        <v>22</v>
      </c>
      <c r="M108" s="60"/>
      <c r="N108" s="64" t="s">
        <v>24</v>
      </c>
      <c r="O108" s="66"/>
      <c r="P108" s="60" t="s">
        <v>26</v>
      </c>
    </row>
    <row r="109" s="1" customFormat="1" ht="54" customHeight="1" spans="1:16">
      <c r="A109" s="58">
        <v>1530106</v>
      </c>
      <c r="B109" s="59" t="s">
        <v>229</v>
      </c>
      <c r="C109" s="59" t="s">
        <v>17</v>
      </c>
      <c r="D109" s="60" t="s">
        <v>241</v>
      </c>
      <c r="E109" s="60">
        <v>1</v>
      </c>
      <c r="F109" s="51">
        <f>VLOOKUP(A109,[2]云南省2025年面向选定高校招录优秀毕业生省级职位1108!$A$1:$F$1555,5,FALSE)</f>
        <v>1</v>
      </c>
      <c r="G109" s="51">
        <f>VLOOKUP(A109,[2]云南省2025年面向选定高校招录优秀毕业生省级职位1108!$A$1:$F$1555,6,FALSE)</f>
        <v>1</v>
      </c>
      <c r="H109" s="51">
        <f t="shared" si="1"/>
        <v>1</v>
      </c>
      <c r="I109" s="59" t="s">
        <v>90</v>
      </c>
      <c r="J109" s="59" t="s">
        <v>91</v>
      </c>
      <c r="K109" s="64" t="s">
        <v>240</v>
      </c>
      <c r="L109" s="59" t="s">
        <v>28</v>
      </c>
      <c r="M109" s="60"/>
      <c r="N109" s="64" t="s">
        <v>24</v>
      </c>
      <c r="O109" s="66"/>
      <c r="P109" s="60" t="s">
        <v>26</v>
      </c>
    </row>
    <row r="110" s="1" customFormat="1" ht="54" customHeight="1" spans="1:16">
      <c r="A110" s="58">
        <v>1530107</v>
      </c>
      <c r="B110" s="59" t="s">
        <v>229</v>
      </c>
      <c r="C110" s="59" t="s">
        <v>17</v>
      </c>
      <c r="D110" s="60" t="s">
        <v>242</v>
      </c>
      <c r="E110" s="60">
        <v>2</v>
      </c>
      <c r="F110" s="51">
        <f>VLOOKUP(A110,[2]云南省2025年面向选定高校招录优秀毕业生省级职位1108!$A$1:$F$1555,5,FALSE)</f>
        <v>37</v>
      </c>
      <c r="G110" s="51">
        <f>VLOOKUP(A110,[2]云南省2025年面向选定高校招录优秀毕业生省级职位1108!$A$1:$F$1555,6,FALSE)</f>
        <v>23</v>
      </c>
      <c r="H110" s="51">
        <f t="shared" si="1"/>
        <v>18.5</v>
      </c>
      <c r="I110" s="59" t="s">
        <v>19</v>
      </c>
      <c r="J110" s="59" t="s">
        <v>20</v>
      </c>
      <c r="K110" s="64" t="s">
        <v>43</v>
      </c>
      <c r="L110" s="59" t="s">
        <v>22</v>
      </c>
      <c r="M110" s="60"/>
      <c r="N110" s="64" t="s">
        <v>24</v>
      </c>
      <c r="O110" s="66"/>
      <c r="P110" s="60" t="s">
        <v>26</v>
      </c>
    </row>
    <row r="111" s="1" customFormat="1" ht="54" customHeight="1" spans="1:16">
      <c r="A111" s="58">
        <v>1530108</v>
      </c>
      <c r="B111" s="59" t="s">
        <v>229</v>
      </c>
      <c r="C111" s="59" t="s">
        <v>17</v>
      </c>
      <c r="D111" s="60" t="s">
        <v>243</v>
      </c>
      <c r="E111" s="60">
        <v>2</v>
      </c>
      <c r="F111" s="51">
        <f>VLOOKUP(A111,[2]云南省2025年面向选定高校招录优秀毕业生省级职位1108!$A$1:$F$1555,5,FALSE)</f>
        <v>50</v>
      </c>
      <c r="G111" s="51">
        <f>VLOOKUP(A111,[2]云南省2025年面向选定高校招录优秀毕业生省级职位1108!$A$1:$F$1555,6,FALSE)</f>
        <v>42</v>
      </c>
      <c r="H111" s="51">
        <f t="shared" si="1"/>
        <v>25</v>
      </c>
      <c r="I111" s="59" t="s">
        <v>19</v>
      </c>
      <c r="J111" s="59" t="s">
        <v>20</v>
      </c>
      <c r="K111" s="64" t="s">
        <v>43</v>
      </c>
      <c r="L111" s="59" t="s">
        <v>28</v>
      </c>
      <c r="M111" s="60"/>
      <c r="N111" s="64" t="s">
        <v>24</v>
      </c>
      <c r="O111" s="66"/>
      <c r="P111" s="60" t="s">
        <v>26</v>
      </c>
    </row>
    <row r="112" s="1" customFormat="1" ht="54" customHeight="1" spans="1:16">
      <c r="A112" s="58">
        <v>1530109</v>
      </c>
      <c r="B112" s="59" t="s">
        <v>229</v>
      </c>
      <c r="C112" s="59" t="s">
        <v>17</v>
      </c>
      <c r="D112" s="60" t="s">
        <v>244</v>
      </c>
      <c r="E112" s="60">
        <v>2</v>
      </c>
      <c r="F112" s="51">
        <f>VLOOKUP(A112,[2]云南省2025年面向选定高校招录优秀毕业生省级职位1108!$A$1:$F$1555,5,FALSE)</f>
        <v>38</v>
      </c>
      <c r="G112" s="51">
        <f>VLOOKUP(A112,[2]云南省2025年面向选定高校招录优秀毕业生省级职位1108!$A$1:$F$1555,6,FALSE)</f>
        <v>24</v>
      </c>
      <c r="H112" s="51">
        <f t="shared" si="1"/>
        <v>19</v>
      </c>
      <c r="I112" s="59" t="s">
        <v>19</v>
      </c>
      <c r="J112" s="59" t="s">
        <v>20</v>
      </c>
      <c r="K112" s="64" t="s">
        <v>245</v>
      </c>
      <c r="L112" s="59" t="s">
        <v>38</v>
      </c>
      <c r="M112" s="60"/>
      <c r="N112" s="64" t="s">
        <v>24</v>
      </c>
      <c r="O112" s="66"/>
      <c r="P112" s="60" t="s">
        <v>26</v>
      </c>
    </row>
    <row r="113" s="1" customFormat="1" ht="54" customHeight="1" spans="1:16">
      <c r="A113" s="58">
        <v>1530110</v>
      </c>
      <c r="B113" s="59" t="s">
        <v>229</v>
      </c>
      <c r="C113" s="59" t="s">
        <v>17</v>
      </c>
      <c r="D113" s="60" t="s">
        <v>246</v>
      </c>
      <c r="E113" s="60">
        <v>2</v>
      </c>
      <c r="F113" s="51">
        <f>VLOOKUP(A113,[2]云南省2025年面向选定高校招录优秀毕业生省级职位1108!$A$1:$F$1555,5,FALSE)</f>
        <v>14</v>
      </c>
      <c r="G113" s="51">
        <f>VLOOKUP(A113,[2]云南省2025年面向选定高校招录优秀毕业生省级职位1108!$A$1:$F$1555,6,FALSE)</f>
        <v>9</v>
      </c>
      <c r="H113" s="51">
        <f t="shared" si="1"/>
        <v>7</v>
      </c>
      <c r="I113" s="59" t="s">
        <v>19</v>
      </c>
      <c r="J113" s="59" t="s">
        <v>20</v>
      </c>
      <c r="K113" s="64" t="s">
        <v>247</v>
      </c>
      <c r="L113" s="59" t="s">
        <v>22</v>
      </c>
      <c r="M113" s="60"/>
      <c r="N113" s="64" t="s">
        <v>24</v>
      </c>
      <c r="O113" s="66"/>
      <c r="P113" s="60" t="s">
        <v>26</v>
      </c>
    </row>
    <row r="114" s="1" customFormat="1" ht="54" customHeight="1" spans="1:16">
      <c r="A114" s="58">
        <v>1530111</v>
      </c>
      <c r="B114" s="59" t="s">
        <v>229</v>
      </c>
      <c r="C114" s="59" t="s">
        <v>17</v>
      </c>
      <c r="D114" s="60" t="s">
        <v>248</v>
      </c>
      <c r="E114" s="60">
        <v>2</v>
      </c>
      <c r="F114" s="51">
        <f>VLOOKUP(A114,[2]云南省2025年面向选定高校招录优秀毕业生省级职位1108!$A$1:$F$1555,5,FALSE)</f>
        <v>26</v>
      </c>
      <c r="G114" s="51">
        <f>VLOOKUP(A114,[2]云南省2025年面向选定高校招录优秀毕业生省级职位1108!$A$1:$F$1555,6,FALSE)</f>
        <v>17</v>
      </c>
      <c r="H114" s="51">
        <f t="shared" si="1"/>
        <v>13</v>
      </c>
      <c r="I114" s="59" t="s">
        <v>19</v>
      </c>
      <c r="J114" s="59" t="s">
        <v>20</v>
      </c>
      <c r="K114" s="64" t="s">
        <v>247</v>
      </c>
      <c r="L114" s="59" t="s">
        <v>28</v>
      </c>
      <c r="M114" s="60"/>
      <c r="N114" s="64" t="s">
        <v>24</v>
      </c>
      <c r="O114" s="66"/>
      <c r="P114" s="60" t="s">
        <v>26</v>
      </c>
    </row>
    <row r="115" s="1" customFormat="1" ht="54" customHeight="1" spans="1:16">
      <c r="A115" s="58">
        <v>1530112</v>
      </c>
      <c r="B115" s="59" t="s">
        <v>229</v>
      </c>
      <c r="C115" s="59" t="s">
        <v>17</v>
      </c>
      <c r="D115" s="60" t="s">
        <v>249</v>
      </c>
      <c r="E115" s="60">
        <v>1</v>
      </c>
      <c r="F115" s="51">
        <f>VLOOKUP(A115,[2]云南省2025年面向选定高校招录优秀毕业生省级职位1108!$A$1:$F$1555,5,FALSE)</f>
        <v>5</v>
      </c>
      <c r="G115" s="51">
        <f>VLOOKUP(A115,[2]云南省2025年面向选定高校招录优秀毕业生省级职位1108!$A$1:$F$1555,6,FALSE)</f>
        <v>4</v>
      </c>
      <c r="H115" s="51">
        <f t="shared" si="1"/>
        <v>5</v>
      </c>
      <c r="I115" s="59" t="s">
        <v>19</v>
      </c>
      <c r="J115" s="59" t="s">
        <v>20</v>
      </c>
      <c r="K115" s="64" t="s">
        <v>250</v>
      </c>
      <c r="L115" s="59" t="s">
        <v>38</v>
      </c>
      <c r="M115" s="60"/>
      <c r="N115" s="64" t="s">
        <v>24</v>
      </c>
      <c r="O115" s="66"/>
      <c r="P115" s="60" t="s">
        <v>26</v>
      </c>
    </row>
    <row r="116" s="1" customFormat="1" ht="54" customHeight="1" spans="1:16">
      <c r="A116" s="58">
        <v>1530113</v>
      </c>
      <c r="B116" s="59" t="s">
        <v>229</v>
      </c>
      <c r="C116" s="59" t="s">
        <v>17</v>
      </c>
      <c r="D116" s="60" t="s">
        <v>251</v>
      </c>
      <c r="E116" s="60">
        <v>1</v>
      </c>
      <c r="F116" s="51">
        <f>VLOOKUP(A116,[2]云南省2025年面向选定高校招录优秀毕业生省级职位1108!$A$1:$F$1555,5,FALSE)</f>
        <v>5</v>
      </c>
      <c r="G116" s="51">
        <f>VLOOKUP(A116,[2]云南省2025年面向选定高校招录优秀毕业生省级职位1108!$A$1:$F$1555,6,FALSE)</f>
        <v>4</v>
      </c>
      <c r="H116" s="51">
        <f t="shared" si="1"/>
        <v>5</v>
      </c>
      <c r="I116" s="59" t="s">
        <v>19</v>
      </c>
      <c r="J116" s="59" t="s">
        <v>20</v>
      </c>
      <c r="K116" s="64" t="s">
        <v>252</v>
      </c>
      <c r="L116" s="59" t="s">
        <v>38</v>
      </c>
      <c r="M116" s="60"/>
      <c r="N116" s="64" t="s">
        <v>24</v>
      </c>
      <c r="O116" s="66"/>
      <c r="P116" s="60" t="s">
        <v>26</v>
      </c>
    </row>
    <row r="117" s="1" customFormat="1" ht="54" customHeight="1" spans="1:16">
      <c r="A117" s="58">
        <v>1530114</v>
      </c>
      <c r="B117" s="59" t="s">
        <v>229</v>
      </c>
      <c r="C117" s="59" t="s">
        <v>17</v>
      </c>
      <c r="D117" s="60" t="s">
        <v>253</v>
      </c>
      <c r="E117" s="60">
        <v>1</v>
      </c>
      <c r="F117" s="51">
        <f>VLOOKUP(A117,[2]云南省2025年面向选定高校招录优秀毕业生省级职位1108!$A$1:$F$1555,5,FALSE)</f>
        <v>6</v>
      </c>
      <c r="G117" s="51">
        <f>VLOOKUP(A117,[2]云南省2025年面向选定高校招录优秀毕业生省级职位1108!$A$1:$F$1555,6,FALSE)</f>
        <v>3</v>
      </c>
      <c r="H117" s="51">
        <f t="shared" si="1"/>
        <v>6</v>
      </c>
      <c r="I117" s="59" t="s">
        <v>19</v>
      </c>
      <c r="J117" s="59" t="s">
        <v>20</v>
      </c>
      <c r="K117" s="64" t="s">
        <v>254</v>
      </c>
      <c r="L117" s="59" t="s">
        <v>38</v>
      </c>
      <c r="M117" s="60"/>
      <c r="N117" s="64" t="s">
        <v>24</v>
      </c>
      <c r="O117" s="66"/>
      <c r="P117" s="60" t="s">
        <v>26</v>
      </c>
    </row>
    <row r="118" s="1" customFormat="1" ht="54" customHeight="1" spans="1:16">
      <c r="A118" s="58">
        <v>1530115</v>
      </c>
      <c r="B118" s="59" t="s">
        <v>229</v>
      </c>
      <c r="C118" s="59" t="s">
        <v>17</v>
      </c>
      <c r="D118" s="60" t="s">
        <v>255</v>
      </c>
      <c r="E118" s="60">
        <v>1</v>
      </c>
      <c r="F118" s="51">
        <f>VLOOKUP(A118,[2]云南省2025年面向选定高校招录优秀毕业生省级职位1108!$A$1:$F$1555,5,FALSE)</f>
        <v>9</v>
      </c>
      <c r="G118" s="51">
        <f>VLOOKUP(A118,[2]云南省2025年面向选定高校招录优秀毕业生省级职位1108!$A$1:$F$1555,6,FALSE)</f>
        <v>8</v>
      </c>
      <c r="H118" s="51">
        <f t="shared" si="1"/>
        <v>9</v>
      </c>
      <c r="I118" s="59" t="s">
        <v>19</v>
      </c>
      <c r="J118" s="59" t="s">
        <v>20</v>
      </c>
      <c r="K118" s="64" t="s">
        <v>256</v>
      </c>
      <c r="L118" s="59" t="s">
        <v>38</v>
      </c>
      <c r="M118" s="60"/>
      <c r="N118" s="64" t="s">
        <v>24</v>
      </c>
      <c r="O118" s="66"/>
      <c r="P118" s="60" t="s">
        <v>26</v>
      </c>
    </row>
    <row r="119" s="1" customFormat="1" ht="54" customHeight="1" spans="1:16">
      <c r="A119" s="58">
        <v>1530116</v>
      </c>
      <c r="B119" s="59" t="s">
        <v>257</v>
      </c>
      <c r="C119" s="59" t="s">
        <v>17</v>
      </c>
      <c r="D119" s="60" t="s">
        <v>258</v>
      </c>
      <c r="E119" s="60">
        <v>1</v>
      </c>
      <c r="F119" s="51">
        <f>VLOOKUP(A119,[2]云南省2025年面向选定高校招录优秀毕业生省级职位1108!$A$1:$F$1555,5,FALSE)</f>
        <v>2</v>
      </c>
      <c r="G119" s="51">
        <f>VLOOKUP(A119,[2]云南省2025年面向选定高校招录优秀毕业生省级职位1108!$A$1:$F$1555,6,FALSE)</f>
        <v>2</v>
      </c>
      <c r="H119" s="51">
        <f t="shared" si="1"/>
        <v>2</v>
      </c>
      <c r="I119" s="59" t="s">
        <v>19</v>
      </c>
      <c r="J119" s="59" t="s">
        <v>20</v>
      </c>
      <c r="K119" s="64" t="s">
        <v>259</v>
      </c>
      <c r="L119" s="59" t="s">
        <v>22</v>
      </c>
      <c r="M119" s="59" t="s">
        <v>23</v>
      </c>
      <c r="N119" s="64" t="s">
        <v>24</v>
      </c>
      <c r="O119" s="66"/>
      <c r="P119" s="60" t="s">
        <v>26</v>
      </c>
    </row>
    <row r="120" s="1" customFormat="1" ht="54" customHeight="1" spans="1:16">
      <c r="A120" s="58">
        <v>1530117</v>
      </c>
      <c r="B120" s="59" t="s">
        <v>257</v>
      </c>
      <c r="C120" s="59" t="s">
        <v>17</v>
      </c>
      <c r="D120" s="60" t="s">
        <v>260</v>
      </c>
      <c r="E120" s="60">
        <v>1</v>
      </c>
      <c r="F120" s="51">
        <f>VLOOKUP(A120,[2]云南省2025年面向选定高校招录优秀毕业生省级职位1108!$A$1:$F$1555,5,FALSE)</f>
        <v>7</v>
      </c>
      <c r="G120" s="51">
        <f>VLOOKUP(A120,[2]云南省2025年面向选定高校招录优秀毕业生省级职位1108!$A$1:$F$1555,6,FALSE)</f>
        <v>5</v>
      </c>
      <c r="H120" s="51">
        <f t="shared" si="1"/>
        <v>7</v>
      </c>
      <c r="I120" s="59" t="s">
        <v>19</v>
      </c>
      <c r="J120" s="59" t="s">
        <v>20</v>
      </c>
      <c r="K120" s="64" t="s">
        <v>259</v>
      </c>
      <c r="L120" s="59" t="s">
        <v>28</v>
      </c>
      <c r="M120" s="59" t="s">
        <v>23</v>
      </c>
      <c r="N120" s="64" t="s">
        <v>24</v>
      </c>
      <c r="O120" s="66"/>
      <c r="P120" s="60" t="s">
        <v>26</v>
      </c>
    </row>
    <row r="121" s="1" customFormat="1" ht="54" customHeight="1" spans="1:16">
      <c r="A121" s="58">
        <v>1530118</v>
      </c>
      <c r="B121" s="59" t="s">
        <v>257</v>
      </c>
      <c r="C121" s="59" t="s">
        <v>17</v>
      </c>
      <c r="D121" s="60" t="s">
        <v>261</v>
      </c>
      <c r="E121" s="60">
        <v>1</v>
      </c>
      <c r="F121" s="51">
        <f>VLOOKUP(A121,[2]云南省2025年面向选定高校招录优秀毕业生省级职位1108!$A$1:$F$1555,5,FALSE)</f>
        <v>1</v>
      </c>
      <c r="G121" s="51">
        <f>VLOOKUP(A121,[2]云南省2025年面向选定高校招录优秀毕业生省级职位1108!$A$1:$F$1555,6,FALSE)</f>
        <v>1</v>
      </c>
      <c r="H121" s="51">
        <f t="shared" si="1"/>
        <v>1</v>
      </c>
      <c r="I121" s="59" t="s">
        <v>19</v>
      </c>
      <c r="J121" s="59" t="s">
        <v>20</v>
      </c>
      <c r="K121" s="64" t="s">
        <v>262</v>
      </c>
      <c r="L121" s="59" t="s">
        <v>22</v>
      </c>
      <c r="M121" s="59" t="s">
        <v>23</v>
      </c>
      <c r="N121" s="64" t="s">
        <v>24</v>
      </c>
      <c r="O121" s="66"/>
      <c r="P121" s="60" t="s">
        <v>26</v>
      </c>
    </row>
    <row r="122" s="1" customFormat="1" ht="54" customHeight="1" spans="1:16">
      <c r="A122" s="58">
        <v>1530119</v>
      </c>
      <c r="B122" s="59" t="s">
        <v>257</v>
      </c>
      <c r="C122" s="59" t="s">
        <v>17</v>
      </c>
      <c r="D122" s="60" t="s">
        <v>263</v>
      </c>
      <c r="E122" s="60">
        <v>1</v>
      </c>
      <c r="F122" s="51">
        <f>VLOOKUP(A122,[2]云南省2025年面向选定高校招录优秀毕业生省级职位1108!$A$1:$F$1555,5,FALSE)</f>
        <v>8</v>
      </c>
      <c r="G122" s="51">
        <f>VLOOKUP(A122,[2]云南省2025年面向选定高校招录优秀毕业生省级职位1108!$A$1:$F$1555,6,FALSE)</f>
        <v>4</v>
      </c>
      <c r="H122" s="51">
        <f t="shared" si="1"/>
        <v>8</v>
      </c>
      <c r="I122" s="59" t="s">
        <v>19</v>
      </c>
      <c r="J122" s="59" t="s">
        <v>20</v>
      </c>
      <c r="K122" s="64" t="s">
        <v>262</v>
      </c>
      <c r="L122" s="59" t="s">
        <v>28</v>
      </c>
      <c r="M122" s="59" t="s">
        <v>23</v>
      </c>
      <c r="N122" s="64" t="s">
        <v>24</v>
      </c>
      <c r="O122" s="66"/>
      <c r="P122" s="60" t="s">
        <v>26</v>
      </c>
    </row>
    <row r="123" s="1" customFormat="1" ht="54" customHeight="1" spans="1:16">
      <c r="A123" s="58">
        <v>1530120</v>
      </c>
      <c r="B123" s="59" t="s">
        <v>257</v>
      </c>
      <c r="C123" s="59" t="s">
        <v>17</v>
      </c>
      <c r="D123" s="60" t="s">
        <v>264</v>
      </c>
      <c r="E123" s="60">
        <v>1</v>
      </c>
      <c r="F123" s="51">
        <f>VLOOKUP(A123,[2]云南省2025年面向选定高校招录优秀毕业生省级职位1108!$A$1:$F$1555,5,FALSE)</f>
        <v>15</v>
      </c>
      <c r="G123" s="51">
        <f>VLOOKUP(A123,[2]云南省2025年面向选定高校招录优秀毕业生省级职位1108!$A$1:$F$1555,6,FALSE)</f>
        <v>8</v>
      </c>
      <c r="H123" s="51">
        <f t="shared" si="1"/>
        <v>15</v>
      </c>
      <c r="I123" s="59" t="s">
        <v>19</v>
      </c>
      <c r="J123" s="59" t="s">
        <v>20</v>
      </c>
      <c r="K123" s="64" t="s">
        <v>265</v>
      </c>
      <c r="L123" s="59" t="s">
        <v>22</v>
      </c>
      <c r="M123" s="59" t="s">
        <v>23</v>
      </c>
      <c r="N123" s="64" t="s">
        <v>24</v>
      </c>
      <c r="O123" s="66"/>
      <c r="P123" s="60" t="s">
        <v>26</v>
      </c>
    </row>
    <row r="124" s="1" customFormat="1" ht="54" customHeight="1" spans="1:16">
      <c r="A124" s="58">
        <v>1530121</v>
      </c>
      <c r="B124" s="59" t="s">
        <v>257</v>
      </c>
      <c r="C124" s="59" t="s">
        <v>17</v>
      </c>
      <c r="D124" s="60" t="s">
        <v>266</v>
      </c>
      <c r="E124" s="60">
        <v>1</v>
      </c>
      <c r="F124" s="51">
        <f>VLOOKUP(A124,[2]云南省2025年面向选定高校招录优秀毕业生省级职位1108!$A$1:$F$1555,5,FALSE)</f>
        <v>23</v>
      </c>
      <c r="G124" s="51">
        <f>VLOOKUP(A124,[2]云南省2025年面向选定高校招录优秀毕业生省级职位1108!$A$1:$F$1555,6,FALSE)</f>
        <v>15</v>
      </c>
      <c r="H124" s="51">
        <f t="shared" si="1"/>
        <v>23</v>
      </c>
      <c r="I124" s="59" t="s">
        <v>19</v>
      </c>
      <c r="J124" s="59" t="s">
        <v>20</v>
      </c>
      <c r="K124" s="64" t="s">
        <v>265</v>
      </c>
      <c r="L124" s="59" t="s">
        <v>28</v>
      </c>
      <c r="M124" s="59" t="s">
        <v>23</v>
      </c>
      <c r="N124" s="64" t="s">
        <v>24</v>
      </c>
      <c r="O124" s="66"/>
      <c r="P124" s="60" t="s">
        <v>26</v>
      </c>
    </row>
    <row r="125" s="1" customFormat="1" ht="54" customHeight="1" spans="1:16">
      <c r="A125" s="58">
        <v>1530122</v>
      </c>
      <c r="B125" s="59" t="s">
        <v>267</v>
      </c>
      <c r="C125" s="59" t="s">
        <v>17</v>
      </c>
      <c r="D125" s="60" t="s">
        <v>268</v>
      </c>
      <c r="E125" s="60">
        <v>1</v>
      </c>
      <c r="F125" s="51">
        <f>VLOOKUP(A125,[2]云南省2025年面向选定高校招录优秀毕业生省级职位1108!$A$1:$F$1555,5,FALSE)</f>
        <v>7</v>
      </c>
      <c r="G125" s="51">
        <f>VLOOKUP(A125,[2]云南省2025年面向选定高校招录优秀毕业生省级职位1108!$A$1:$F$1555,6,FALSE)</f>
        <v>3</v>
      </c>
      <c r="H125" s="51">
        <f t="shared" si="1"/>
        <v>7</v>
      </c>
      <c r="I125" s="71" t="s">
        <v>19</v>
      </c>
      <c r="J125" s="59" t="s">
        <v>20</v>
      </c>
      <c r="K125" s="64" t="s">
        <v>265</v>
      </c>
      <c r="L125" s="59" t="s">
        <v>38</v>
      </c>
      <c r="M125" s="59" t="s">
        <v>23</v>
      </c>
      <c r="N125" s="64" t="s">
        <v>24</v>
      </c>
      <c r="O125" s="66"/>
      <c r="P125" s="60" t="s">
        <v>26</v>
      </c>
    </row>
    <row r="126" s="1" customFormat="1" ht="54" customHeight="1" spans="1:16">
      <c r="A126" s="58">
        <v>1530123</v>
      </c>
      <c r="B126" s="59" t="s">
        <v>269</v>
      </c>
      <c r="C126" s="59" t="s">
        <v>17</v>
      </c>
      <c r="D126" s="60" t="s">
        <v>270</v>
      </c>
      <c r="E126" s="60">
        <v>1</v>
      </c>
      <c r="F126" s="51">
        <f>VLOOKUP(A126,[2]云南省2025年面向选定高校招录优秀毕业生省级职位1108!$A$1:$F$1555,5,FALSE)</f>
        <v>17</v>
      </c>
      <c r="G126" s="51">
        <f>VLOOKUP(A126,[2]云南省2025年面向选定高校招录优秀毕业生省级职位1108!$A$1:$F$1555,6,FALSE)</f>
        <v>11</v>
      </c>
      <c r="H126" s="51">
        <f t="shared" si="1"/>
        <v>17</v>
      </c>
      <c r="I126" s="59" t="s">
        <v>19</v>
      </c>
      <c r="J126" s="59" t="s">
        <v>20</v>
      </c>
      <c r="K126" s="64" t="s">
        <v>37</v>
      </c>
      <c r="L126" s="59" t="s">
        <v>38</v>
      </c>
      <c r="M126" s="59" t="s">
        <v>23</v>
      </c>
      <c r="N126" s="66"/>
      <c r="O126" s="64" t="s">
        <v>271</v>
      </c>
      <c r="P126" s="60" t="s">
        <v>39</v>
      </c>
    </row>
    <row r="127" s="1" customFormat="1" ht="54" customHeight="1" spans="1:16">
      <c r="A127" s="58">
        <v>1530124</v>
      </c>
      <c r="B127" s="59" t="s">
        <v>272</v>
      </c>
      <c r="C127" s="59" t="s">
        <v>17</v>
      </c>
      <c r="D127" s="60" t="s">
        <v>273</v>
      </c>
      <c r="E127" s="60">
        <v>1</v>
      </c>
      <c r="F127" s="51">
        <f>VLOOKUP(A127,[2]云南省2025年面向选定高校招录优秀毕业生省级职位1108!$A$1:$F$1555,5,FALSE)</f>
        <v>67</v>
      </c>
      <c r="G127" s="51">
        <f>VLOOKUP(A127,[2]云南省2025年面向选定高校招录优秀毕业生省级职位1108!$A$1:$F$1555,6,FALSE)</f>
        <v>36</v>
      </c>
      <c r="H127" s="51">
        <f t="shared" si="1"/>
        <v>67</v>
      </c>
      <c r="I127" s="59" t="s">
        <v>19</v>
      </c>
      <c r="J127" s="59" t="s">
        <v>20</v>
      </c>
      <c r="K127" s="64" t="s">
        <v>274</v>
      </c>
      <c r="L127" s="59" t="s">
        <v>38</v>
      </c>
      <c r="M127" s="60"/>
      <c r="N127" s="66" t="s">
        <v>53</v>
      </c>
      <c r="O127" s="64" t="s">
        <v>71</v>
      </c>
      <c r="P127" s="60" t="s">
        <v>26</v>
      </c>
    </row>
    <row r="128" s="1" customFormat="1" ht="54" customHeight="1" spans="1:16">
      <c r="A128" s="58">
        <v>1530125</v>
      </c>
      <c r="B128" s="59" t="s">
        <v>272</v>
      </c>
      <c r="C128" s="59" t="s">
        <v>17</v>
      </c>
      <c r="D128" s="60" t="s">
        <v>275</v>
      </c>
      <c r="E128" s="60">
        <v>1</v>
      </c>
      <c r="F128" s="51">
        <f>VLOOKUP(A128,[2]云南省2025年面向选定高校招录优秀毕业生省级职位1108!$A$1:$F$1555,5,FALSE)</f>
        <v>12</v>
      </c>
      <c r="G128" s="51">
        <f>VLOOKUP(A128,[2]云南省2025年面向选定高校招录优秀毕业生省级职位1108!$A$1:$F$1555,6,FALSE)</f>
        <v>8</v>
      </c>
      <c r="H128" s="51">
        <f t="shared" si="1"/>
        <v>12</v>
      </c>
      <c r="I128" s="59" t="s">
        <v>19</v>
      </c>
      <c r="J128" s="59" t="s">
        <v>20</v>
      </c>
      <c r="K128" s="64" t="s">
        <v>37</v>
      </c>
      <c r="L128" s="59" t="s">
        <v>38</v>
      </c>
      <c r="M128" s="60"/>
      <c r="N128" s="66" t="s">
        <v>53</v>
      </c>
      <c r="O128" s="64" t="s">
        <v>71</v>
      </c>
      <c r="P128" s="60" t="s">
        <v>39</v>
      </c>
    </row>
    <row r="129" s="1" customFormat="1" ht="54" customHeight="1" spans="1:16">
      <c r="A129" s="58">
        <v>1530126</v>
      </c>
      <c r="B129" s="59" t="s">
        <v>276</v>
      </c>
      <c r="C129" s="59" t="s">
        <v>17</v>
      </c>
      <c r="D129" s="60" t="s">
        <v>277</v>
      </c>
      <c r="E129" s="60">
        <v>1</v>
      </c>
      <c r="F129" s="51">
        <f>VLOOKUP(A129,[2]云南省2025年面向选定高校招录优秀毕业生省级职位1108!$A$1:$F$1555,5,FALSE)</f>
        <v>32</v>
      </c>
      <c r="G129" s="51">
        <f>VLOOKUP(A129,[2]云南省2025年面向选定高校招录优秀毕业生省级职位1108!$A$1:$F$1555,6,FALSE)</f>
        <v>9</v>
      </c>
      <c r="H129" s="51">
        <f t="shared" si="1"/>
        <v>32</v>
      </c>
      <c r="I129" s="59" t="s">
        <v>151</v>
      </c>
      <c r="J129" s="59" t="s">
        <v>152</v>
      </c>
      <c r="K129" s="64" t="s">
        <v>278</v>
      </c>
      <c r="L129" s="59" t="s">
        <v>38</v>
      </c>
      <c r="M129" s="60"/>
      <c r="N129" s="66"/>
      <c r="O129" s="64" t="s">
        <v>71</v>
      </c>
      <c r="P129" s="60" t="s">
        <v>26</v>
      </c>
    </row>
    <row r="130" s="1" customFormat="1" ht="54" customHeight="1" spans="1:16">
      <c r="A130" s="58">
        <v>1530127</v>
      </c>
      <c r="B130" s="59" t="s">
        <v>279</v>
      </c>
      <c r="C130" s="59" t="s">
        <v>17</v>
      </c>
      <c r="D130" s="60" t="s">
        <v>280</v>
      </c>
      <c r="E130" s="60">
        <v>1</v>
      </c>
      <c r="F130" s="51">
        <f>VLOOKUP(A130,[2]云南省2025年面向选定高校招录优秀毕业生省级职位1108!$A$1:$F$1555,5,FALSE)</f>
        <v>20</v>
      </c>
      <c r="G130" s="51">
        <f>VLOOKUP(A130,[2]云南省2025年面向选定高校招录优秀毕业生省级职位1108!$A$1:$F$1555,6,FALSE)</f>
        <v>14</v>
      </c>
      <c r="H130" s="51">
        <f t="shared" si="1"/>
        <v>20</v>
      </c>
      <c r="I130" s="64" t="s">
        <v>19</v>
      </c>
      <c r="J130" s="64" t="s">
        <v>20</v>
      </c>
      <c r="K130" s="64" t="s">
        <v>37</v>
      </c>
      <c r="L130" s="59" t="s">
        <v>38</v>
      </c>
      <c r="M130" s="77"/>
      <c r="N130" s="66"/>
      <c r="O130" s="66"/>
      <c r="P130" s="60" t="s">
        <v>39</v>
      </c>
    </row>
    <row r="131" s="1" customFormat="1" ht="54" customHeight="1" spans="1:16">
      <c r="A131" s="58">
        <v>2530128</v>
      </c>
      <c r="B131" s="76" t="s">
        <v>281</v>
      </c>
      <c r="C131" s="76" t="s">
        <v>282</v>
      </c>
      <c r="D131" s="60" t="s">
        <v>283</v>
      </c>
      <c r="E131" s="77">
        <v>1</v>
      </c>
      <c r="F131" s="51">
        <f>VLOOKUP(A131,[2]云南省2025年面向选定高校招录优秀毕业生省级职位1108!$A$1:$F$1555,5,FALSE)</f>
        <v>57</v>
      </c>
      <c r="G131" s="51">
        <f>VLOOKUP(A131,[2]云南省2025年面向选定高校招录优秀毕业生省级职位1108!$A$1:$F$1555,6,FALSE)</f>
        <v>35</v>
      </c>
      <c r="H131" s="51">
        <f t="shared" si="1"/>
        <v>57</v>
      </c>
      <c r="I131" s="76" t="s">
        <v>151</v>
      </c>
      <c r="J131" s="76" t="s">
        <v>152</v>
      </c>
      <c r="K131" s="75" t="s">
        <v>37</v>
      </c>
      <c r="L131" s="76" t="s">
        <v>38</v>
      </c>
      <c r="M131" s="76" t="s">
        <v>23</v>
      </c>
      <c r="N131" s="74"/>
      <c r="O131" s="74"/>
      <c r="P131" s="60" t="s">
        <v>39</v>
      </c>
    </row>
    <row r="132" s="1" customFormat="1" ht="54" customHeight="1" spans="1:16">
      <c r="A132" s="58">
        <v>2530129</v>
      </c>
      <c r="B132" s="76" t="s">
        <v>284</v>
      </c>
      <c r="C132" s="76" t="s">
        <v>282</v>
      </c>
      <c r="D132" s="60" t="s">
        <v>285</v>
      </c>
      <c r="E132" s="77">
        <v>1</v>
      </c>
      <c r="F132" s="51">
        <f>VLOOKUP(A132,[2]云南省2025年面向选定高校招录优秀毕业生省级职位1108!$A$1:$F$1555,5,FALSE)</f>
        <v>50</v>
      </c>
      <c r="G132" s="51">
        <f>VLOOKUP(A132,[2]云南省2025年面向选定高校招录优秀毕业生省级职位1108!$A$1:$F$1555,6,FALSE)</f>
        <v>29</v>
      </c>
      <c r="H132" s="51">
        <f t="shared" si="1"/>
        <v>50</v>
      </c>
      <c r="I132" s="76" t="s">
        <v>151</v>
      </c>
      <c r="J132" s="76" t="s">
        <v>152</v>
      </c>
      <c r="K132" s="75" t="s">
        <v>286</v>
      </c>
      <c r="L132" s="76" t="s">
        <v>38</v>
      </c>
      <c r="M132" s="76" t="s">
        <v>23</v>
      </c>
      <c r="N132" s="74"/>
      <c r="O132" s="75" t="s">
        <v>71</v>
      </c>
      <c r="P132" s="60" t="s">
        <v>287</v>
      </c>
    </row>
    <row r="133" s="1" customFormat="1" ht="54" customHeight="1" spans="1:16">
      <c r="A133" s="58">
        <v>2530130</v>
      </c>
      <c r="B133" s="76" t="s">
        <v>288</v>
      </c>
      <c r="C133" s="76" t="s">
        <v>282</v>
      </c>
      <c r="D133" s="60" t="s">
        <v>289</v>
      </c>
      <c r="E133" s="77">
        <v>1</v>
      </c>
      <c r="F133" s="51">
        <f>VLOOKUP(A133,[2]云南省2025年面向选定高校招录优秀毕业生省级职位1108!$A$1:$F$1555,5,FALSE)</f>
        <v>128</v>
      </c>
      <c r="G133" s="51">
        <f>VLOOKUP(A133,[2]云南省2025年面向选定高校招录优秀毕业生省级职位1108!$A$1:$F$1555,6,FALSE)</f>
        <v>90</v>
      </c>
      <c r="H133" s="51">
        <f t="shared" ref="H133:H196" si="2">F133/E133</f>
        <v>128</v>
      </c>
      <c r="I133" s="76" t="s">
        <v>19</v>
      </c>
      <c r="J133" s="76" t="s">
        <v>20</v>
      </c>
      <c r="K133" s="75" t="s">
        <v>290</v>
      </c>
      <c r="L133" s="76" t="s">
        <v>22</v>
      </c>
      <c r="M133" s="76" t="s">
        <v>23</v>
      </c>
      <c r="N133" s="74"/>
      <c r="O133" s="74"/>
      <c r="P133" s="60" t="s">
        <v>287</v>
      </c>
    </row>
    <row r="134" s="1" customFormat="1" ht="54" customHeight="1" spans="1:16">
      <c r="A134" s="58">
        <v>2530131</v>
      </c>
      <c r="B134" s="76" t="s">
        <v>288</v>
      </c>
      <c r="C134" s="76" t="s">
        <v>282</v>
      </c>
      <c r="D134" s="60" t="s">
        <v>291</v>
      </c>
      <c r="E134" s="77">
        <v>1</v>
      </c>
      <c r="F134" s="51">
        <f>VLOOKUP(A134,[2]云南省2025年面向选定高校招录优秀毕业生省级职位1108!$A$1:$F$1555,5,FALSE)</f>
        <v>189</v>
      </c>
      <c r="G134" s="51">
        <f>VLOOKUP(A134,[2]云南省2025年面向选定高校招录优秀毕业生省级职位1108!$A$1:$F$1555,6,FALSE)</f>
        <v>128</v>
      </c>
      <c r="H134" s="51">
        <f t="shared" si="2"/>
        <v>189</v>
      </c>
      <c r="I134" s="76" t="s">
        <v>19</v>
      </c>
      <c r="J134" s="76" t="s">
        <v>20</v>
      </c>
      <c r="K134" s="75" t="s">
        <v>290</v>
      </c>
      <c r="L134" s="76" t="s">
        <v>28</v>
      </c>
      <c r="M134" s="76" t="s">
        <v>23</v>
      </c>
      <c r="N134" s="74"/>
      <c r="O134" s="74"/>
      <c r="P134" s="60" t="s">
        <v>287</v>
      </c>
    </row>
    <row r="135" s="1" customFormat="1" ht="54" customHeight="1" spans="1:16">
      <c r="A135" s="58">
        <v>2530132</v>
      </c>
      <c r="B135" s="76" t="s">
        <v>292</v>
      </c>
      <c r="C135" s="76" t="s">
        <v>282</v>
      </c>
      <c r="D135" s="60" t="s">
        <v>293</v>
      </c>
      <c r="E135" s="77">
        <v>1</v>
      </c>
      <c r="F135" s="51">
        <f>VLOOKUP(A135,[2]云南省2025年面向选定高校招录优秀毕业生省级职位1108!$A$1:$F$1555,5,FALSE)</f>
        <v>85</v>
      </c>
      <c r="G135" s="51">
        <f>VLOOKUP(A135,[2]云南省2025年面向选定高校招录优秀毕业生省级职位1108!$A$1:$F$1555,6,FALSE)</f>
        <v>48</v>
      </c>
      <c r="H135" s="51">
        <f t="shared" si="2"/>
        <v>85</v>
      </c>
      <c r="I135" s="76" t="s">
        <v>151</v>
      </c>
      <c r="J135" s="76" t="s">
        <v>152</v>
      </c>
      <c r="K135" s="75" t="s">
        <v>294</v>
      </c>
      <c r="L135" s="76" t="s">
        <v>38</v>
      </c>
      <c r="M135" s="77"/>
      <c r="N135" s="74"/>
      <c r="O135" s="74"/>
      <c r="P135" s="60" t="s">
        <v>287</v>
      </c>
    </row>
    <row r="136" s="1" customFormat="1" ht="54" customHeight="1" spans="1:16">
      <c r="A136" s="58">
        <v>2530133</v>
      </c>
      <c r="B136" s="76" t="s">
        <v>295</v>
      </c>
      <c r="C136" s="76" t="s">
        <v>282</v>
      </c>
      <c r="D136" s="60" t="s">
        <v>296</v>
      </c>
      <c r="E136" s="77">
        <v>1</v>
      </c>
      <c r="F136" s="51">
        <f>VLOOKUP(A136,[2]云南省2025年面向选定高校招录优秀毕业生省级职位1108!$A$1:$F$1555,5,FALSE)</f>
        <v>64</v>
      </c>
      <c r="G136" s="51">
        <f>VLOOKUP(A136,[2]云南省2025年面向选定高校招录优秀毕业生省级职位1108!$A$1:$F$1555,6,FALSE)</f>
        <v>32</v>
      </c>
      <c r="H136" s="51">
        <f t="shared" si="2"/>
        <v>64</v>
      </c>
      <c r="I136" s="76" t="s">
        <v>151</v>
      </c>
      <c r="J136" s="76" t="s">
        <v>152</v>
      </c>
      <c r="K136" s="75" t="s">
        <v>297</v>
      </c>
      <c r="L136" s="76" t="s">
        <v>38</v>
      </c>
      <c r="M136" s="76" t="s">
        <v>23</v>
      </c>
      <c r="N136" s="74"/>
      <c r="O136" s="75" t="s">
        <v>71</v>
      </c>
      <c r="P136" s="60" t="s">
        <v>287</v>
      </c>
    </row>
    <row r="137" s="1" customFormat="1" ht="54" customHeight="1" spans="1:16">
      <c r="A137" s="58">
        <v>2530134</v>
      </c>
      <c r="B137" s="76" t="s">
        <v>298</v>
      </c>
      <c r="C137" s="76" t="s">
        <v>282</v>
      </c>
      <c r="D137" s="60" t="s">
        <v>299</v>
      </c>
      <c r="E137" s="77">
        <v>1</v>
      </c>
      <c r="F137" s="51">
        <f>VLOOKUP(A137,[2]云南省2025年面向选定高校招录优秀毕业生省级职位1108!$A$1:$F$1555,5,FALSE)</f>
        <v>65</v>
      </c>
      <c r="G137" s="51">
        <f>VLOOKUP(A137,[2]云南省2025年面向选定高校招录优秀毕业生省级职位1108!$A$1:$F$1555,6,FALSE)</f>
        <v>46</v>
      </c>
      <c r="H137" s="51">
        <f t="shared" si="2"/>
        <v>65</v>
      </c>
      <c r="I137" s="76" t="s">
        <v>19</v>
      </c>
      <c r="J137" s="76" t="s">
        <v>20</v>
      </c>
      <c r="K137" s="75" t="s">
        <v>37</v>
      </c>
      <c r="L137" s="76" t="s">
        <v>22</v>
      </c>
      <c r="M137" s="77"/>
      <c r="N137" s="74"/>
      <c r="O137" s="74"/>
      <c r="P137" s="60" t="s">
        <v>39</v>
      </c>
    </row>
    <row r="138" s="1" customFormat="1" ht="54" customHeight="1" spans="1:16">
      <c r="A138" s="58">
        <v>2530135</v>
      </c>
      <c r="B138" s="76" t="s">
        <v>298</v>
      </c>
      <c r="C138" s="76" t="s">
        <v>282</v>
      </c>
      <c r="D138" s="60" t="s">
        <v>300</v>
      </c>
      <c r="E138" s="77">
        <v>1</v>
      </c>
      <c r="F138" s="51">
        <f>VLOOKUP(A138,[2]云南省2025年面向选定高校招录优秀毕业生省级职位1108!$A$1:$F$1555,5,FALSE)</f>
        <v>72</v>
      </c>
      <c r="G138" s="51">
        <f>VLOOKUP(A138,[2]云南省2025年面向选定高校招录优秀毕业生省级职位1108!$A$1:$F$1555,6,FALSE)</f>
        <v>52</v>
      </c>
      <c r="H138" s="51">
        <f t="shared" si="2"/>
        <v>72</v>
      </c>
      <c r="I138" s="76" t="s">
        <v>19</v>
      </c>
      <c r="J138" s="76" t="s">
        <v>20</v>
      </c>
      <c r="K138" s="75" t="s">
        <v>37</v>
      </c>
      <c r="L138" s="76" t="s">
        <v>28</v>
      </c>
      <c r="M138" s="77"/>
      <c r="N138" s="74"/>
      <c r="O138" s="74"/>
      <c r="P138" s="60" t="s">
        <v>39</v>
      </c>
    </row>
    <row r="139" s="1" customFormat="1" ht="54" customHeight="1" spans="1:16">
      <c r="A139" s="58">
        <v>2530136</v>
      </c>
      <c r="B139" s="76" t="s">
        <v>301</v>
      </c>
      <c r="C139" s="76" t="s">
        <v>282</v>
      </c>
      <c r="D139" s="60" t="s">
        <v>302</v>
      </c>
      <c r="E139" s="77">
        <v>1</v>
      </c>
      <c r="F139" s="51">
        <f>VLOOKUP(A139,[2]云南省2025年面向选定高校招录优秀毕业生省级职位1108!$A$1:$F$1555,5,FALSE)</f>
        <v>302</v>
      </c>
      <c r="G139" s="51">
        <f>VLOOKUP(A139,[2]云南省2025年面向选定高校招录优秀毕业生省级职位1108!$A$1:$F$1555,6,FALSE)</f>
        <v>180</v>
      </c>
      <c r="H139" s="51">
        <f t="shared" si="2"/>
        <v>302</v>
      </c>
      <c r="I139" s="76" t="s">
        <v>151</v>
      </c>
      <c r="J139" s="76" t="s">
        <v>152</v>
      </c>
      <c r="K139" s="75" t="s">
        <v>303</v>
      </c>
      <c r="L139" s="76" t="s">
        <v>38</v>
      </c>
      <c r="M139" s="77"/>
      <c r="N139" s="74"/>
      <c r="O139" s="74"/>
      <c r="P139" s="60" t="s">
        <v>287</v>
      </c>
    </row>
    <row r="140" s="1" customFormat="1" ht="54" customHeight="1" spans="1:16">
      <c r="A140" s="58">
        <v>2530137</v>
      </c>
      <c r="B140" s="76" t="s">
        <v>304</v>
      </c>
      <c r="C140" s="76" t="s">
        <v>282</v>
      </c>
      <c r="D140" s="60" t="s">
        <v>305</v>
      </c>
      <c r="E140" s="77">
        <v>1</v>
      </c>
      <c r="F140" s="51">
        <f>VLOOKUP(A140,[2]云南省2025年面向选定高校招录优秀毕业生省级职位1108!$A$1:$F$1555,5,FALSE)</f>
        <v>210</v>
      </c>
      <c r="G140" s="51">
        <f>VLOOKUP(A140,[2]云南省2025年面向选定高校招录优秀毕业生省级职位1108!$A$1:$F$1555,6,FALSE)</f>
        <v>120</v>
      </c>
      <c r="H140" s="51">
        <f t="shared" si="2"/>
        <v>210</v>
      </c>
      <c r="I140" s="76" t="s">
        <v>151</v>
      </c>
      <c r="J140" s="76" t="s">
        <v>152</v>
      </c>
      <c r="K140" s="75" t="s">
        <v>306</v>
      </c>
      <c r="L140" s="76" t="s">
        <v>38</v>
      </c>
      <c r="M140" s="77"/>
      <c r="N140" s="74"/>
      <c r="O140" s="74"/>
      <c r="P140" s="60" t="s">
        <v>287</v>
      </c>
    </row>
    <row r="141" s="1" customFormat="1" ht="54" customHeight="1" spans="1:16">
      <c r="A141" s="58">
        <v>2530138</v>
      </c>
      <c r="B141" s="76" t="s">
        <v>307</v>
      </c>
      <c r="C141" s="76" t="s">
        <v>282</v>
      </c>
      <c r="D141" s="60" t="s">
        <v>308</v>
      </c>
      <c r="E141" s="77">
        <v>4</v>
      </c>
      <c r="F141" s="51">
        <f>VLOOKUP(A141,[2]云南省2025年面向选定高校招录优秀毕业生省级职位1108!$A$1:$F$1555,5,FALSE)</f>
        <v>44</v>
      </c>
      <c r="G141" s="51">
        <f>VLOOKUP(A141,[2]云南省2025年面向选定高校招录优秀毕业生省级职位1108!$A$1:$F$1555,6,FALSE)</f>
        <v>20</v>
      </c>
      <c r="H141" s="51">
        <f t="shared" si="2"/>
        <v>11</v>
      </c>
      <c r="I141" s="76" t="s">
        <v>151</v>
      </c>
      <c r="J141" s="76" t="s">
        <v>152</v>
      </c>
      <c r="K141" s="75" t="s">
        <v>309</v>
      </c>
      <c r="L141" s="76" t="s">
        <v>22</v>
      </c>
      <c r="M141" s="77"/>
      <c r="N141" s="74" t="s">
        <v>310</v>
      </c>
      <c r="O141" s="74"/>
      <c r="P141" s="60" t="s">
        <v>287</v>
      </c>
    </row>
    <row r="142" s="1" customFormat="1" ht="54" customHeight="1" spans="1:16">
      <c r="A142" s="58">
        <v>2530139</v>
      </c>
      <c r="B142" s="76" t="s">
        <v>307</v>
      </c>
      <c r="C142" s="76" t="s">
        <v>282</v>
      </c>
      <c r="D142" s="60" t="s">
        <v>311</v>
      </c>
      <c r="E142" s="77">
        <v>2</v>
      </c>
      <c r="F142" s="51">
        <f>VLOOKUP(A142,[2]云南省2025年面向选定高校招录优秀毕业生省级职位1108!$A$1:$F$1555,5,FALSE)</f>
        <v>87</v>
      </c>
      <c r="G142" s="51">
        <f>VLOOKUP(A142,[2]云南省2025年面向选定高校招录优秀毕业生省级职位1108!$A$1:$F$1555,6,FALSE)</f>
        <v>59</v>
      </c>
      <c r="H142" s="51">
        <f t="shared" si="2"/>
        <v>43.5</v>
      </c>
      <c r="I142" s="76" t="s">
        <v>151</v>
      </c>
      <c r="J142" s="76" t="s">
        <v>152</v>
      </c>
      <c r="K142" s="75" t="s">
        <v>129</v>
      </c>
      <c r="L142" s="76" t="s">
        <v>22</v>
      </c>
      <c r="M142" s="77"/>
      <c r="N142" s="74" t="s">
        <v>310</v>
      </c>
      <c r="O142" s="74"/>
      <c r="P142" s="60" t="s">
        <v>287</v>
      </c>
    </row>
    <row r="143" s="1" customFormat="1" ht="54" customHeight="1" spans="1:16">
      <c r="A143" s="58">
        <v>2530140</v>
      </c>
      <c r="B143" s="76" t="s">
        <v>307</v>
      </c>
      <c r="C143" s="76" t="s">
        <v>282</v>
      </c>
      <c r="D143" s="60" t="s">
        <v>312</v>
      </c>
      <c r="E143" s="77">
        <v>2</v>
      </c>
      <c r="F143" s="51">
        <f>VLOOKUP(A143,[2]云南省2025年面向选定高校招录优秀毕业生省级职位1108!$A$1:$F$1555,5,FALSE)</f>
        <v>28</v>
      </c>
      <c r="G143" s="51">
        <f>VLOOKUP(A143,[2]云南省2025年面向选定高校招录优秀毕业生省级职位1108!$A$1:$F$1555,6,FALSE)</f>
        <v>12</v>
      </c>
      <c r="H143" s="51">
        <f t="shared" si="2"/>
        <v>14</v>
      </c>
      <c r="I143" s="76" t="s">
        <v>151</v>
      </c>
      <c r="J143" s="76" t="s">
        <v>152</v>
      </c>
      <c r="K143" s="75" t="s">
        <v>313</v>
      </c>
      <c r="L143" s="76" t="s">
        <v>22</v>
      </c>
      <c r="M143" s="77"/>
      <c r="N143" s="74" t="s">
        <v>310</v>
      </c>
      <c r="O143" s="74"/>
      <c r="P143" s="60" t="s">
        <v>287</v>
      </c>
    </row>
    <row r="144" s="1" customFormat="1" ht="54" customHeight="1" spans="1:16">
      <c r="A144" s="58">
        <v>2530141</v>
      </c>
      <c r="B144" s="76" t="s">
        <v>307</v>
      </c>
      <c r="C144" s="76" t="s">
        <v>282</v>
      </c>
      <c r="D144" s="60" t="s">
        <v>314</v>
      </c>
      <c r="E144" s="77">
        <v>1</v>
      </c>
      <c r="F144" s="51">
        <f>VLOOKUP(A144,[2]云南省2025年面向选定高校招录优秀毕业生省级职位1108!$A$1:$F$1555,5,FALSE)</f>
        <v>14</v>
      </c>
      <c r="G144" s="51">
        <f>VLOOKUP(A144,[2]云南省2025年面向选定高校招录优秀毕业生省级职位1108!$A$1:$F$1555,6,FALSE)</f>
        <v>11</v>
      </c>
      <c r="H144" s="51">
        <f t="shared" si="2"/>
        <v>14</v>
      </c>
      <c r="I144" s="76" t="s">
        <v>151</v>
      </c>
      <c r="J144" s="76" t="s">
        <v>152</v>
      </c>
      <c r="K144" s="75" t="s">
        <v>37</v>
      </c>
      <c r="L144" s="76" t="s">
        <v>22</v>
      </c>
      <c r="M144" s="77"/>
      <c r="N144" s="74" t="s">
        <v>310</v>
      </c>
      <c r="O144" s="74"/>
      <c r="P144" s="60" t="s">
        <v>39</v>
      </c>
    </row>
    <row r="145" s="1" customFormat="1" ht="54" customHeight="1" spans="1:16">
      <c r="A145" s="58">
        <v>2530142</v>
      </c>
      <c r="B145" s="76" t="s">
        <v>307</v>
      </c>
      <c r="C145" s="76" t="s">
        <v>282</v>
      </c>
      <c r="D145" s="60" t="s">
        <v>315</v>
      </c>
      <c r="E145" s="77">
        <v>2</v>
      </c>
      <c r="F145" s="51">
        <f>VLOOKUP(A145,[2]云南省2025年面向选定高校招录优秀毕业生省级职位1108!$A$1:$F$1555,5,FALSE)</f>
        <v>147</v>
      </c>
      <c r="G145" s="51">
        <f>VLOOKUP(A145,[2]云南省2025年面向选定高校招录优秀毕业生省级职位1108!$A$1:$F$1555,6,FALSE)</f>
        <v>98</v>
      </c>
      <c r="H145" s="51">
        <f t="shared" si="2"/>
        <v>73.5</v>
      </c>
      <c r="I145" s="76" t="s">
        <v>151</v>
      </c>
      <c r="J145" s="76" t="s">
        <v>152</v>
      </c>
      <c r="K145" s="75" t="s">
        <v>37</v>
      </c>
      <c r="L145" s="76" t="s">
        <v>22</v>
      </c>
      <c r="M145" s="77"/>
      <c r="N145" s="74" t="s">
        <v>310</v>
      </c>
      <c r="O145" s="74"/>
      <c r="P145" s="60" t="s">
        <v>287</v>
      </c>
    </row>
    <row r="146" s="1" customFormat="1" ht="54" customHeight="1" spans="1:16">
      <c r="A146" s="58">
        <v>2530143</v>
      </c>
      <c r="B146" s="76" t="s">
        <v>307</v>
      </c>
      <c r="C146" s="76" t="s">
        <v>282</v>
      </c>
      <c r="D146" s="60" t="s">
        <v>316</v>
      </c>
      <c r="E146" s="77">
        <v>2</v>
      </c>
      <c r="F146" s="51">
        <f>VLOOKUP(A146,[2]云南省2025年面向选定高校招录优秀毕业生省级职位1108!$A$1:$F$1555,5,FALSE)</f>
        <v>52</v>
      </c>
      <c r="G146" s="51">
        <f>VLOOKUP(A146,[2]云南省2025年面向选定高校招录优秀毕业生省级职位1108!$A$1:$F$1555,6,FALSE)</f>
        <v>16</v>
      </c>
      <c r="H146" s="51">
        <f t="shared" si="2"/>
        <v>26</v>
      </c>
      <c r="I146" s="76" t="s">
        <v>151</v>
      </c>
      <c r="J146" s="76" t="s">
        <v>152</v>
      </c>
      <c r="K146" s="75" t="s">
        <v>317</v>
      </c>
      <c r="L146" s="76" t="s">
        <v>38</v>
      </c>
      <c r="M146" s="77"/>
      <c r="N146" s="74" t="s">
        <v>310</v>
      </c>
      <c r="O146" s="74"/>
      <c r="P146" s="60" t="s">
        <v>287</v>
      </c>
    </row>
    <row r="147" s="1" customFormat="1" ht="54" customHeight="1" spans="1:16">
      <c r="A147" s="58">
        <v>2530144</v>
      </c>
      <c r="B147" s="76" t="s">
        <v>307</v>
      </c>
      <c r="C147" s="76" t="s">
        <v>282</v>
      </c>
      <c r="D147" s="60" t="s">
        <v>318</v>
      </c>
      <c r="E147" s="77">
        <v>2</v>
      </c>
      <c r="F147" s="51">
        <f>VLOOKUP(A147,[2]云南省2025年面向选定高校招录优秀毕业生省级职位1108!$A$1:$F$1555,5,FALSE)</f>
        <v>47</v>
      </c>
      <c r="G147" s="51">
        <f>VLOOKUP(A147,[2]云南省2025年面向选定高校招录优秀毕业生省级职位1108!$A$1:$F$1555,6,FALSE)</f>
        <v>18</v>
      </c>
      <c r="H147" s="51">
        <f t="shared" si="2"/>
        <v>23.5</v>
      </c>
      <c r="I147" s="76" t="s">
        <v>151</v>
      </c>
      <c r="J147" s="76" t="s">
        <v>152</v>
      </c>
      <c r="K147" s="75" t="s">
        <v>43</v>
      </c>
      <c r="L147" s="76" t="s">
        <v>38</v>
      </c>
      <c r="M147" s="77"/>
      <c r="N147" s="74" t="s">
        <v>310</v>
      </c>
      <c r="O147" s="74"/>
      <c r="P147" s="60" t="s">
        <v>287</v>
      </c>
    </row>
    <row r="148" s="1" customFormat="1" ht="54" customHeight="1" spans="1:16">
      <c r="A148" s="58">
        <v>2530145</v>
      </c>
      <c r="B148" s="76" t="s">
        <v>319</v>
      </c>
      <c r="C148" s="76" t="s">
        <v>282</v>
      </c>
      <c r="D148" s="60" t="s">
        <v>320</v>
      </c>
      <c r="E148" s="77">
        <v>1</v>
      </c>
      <c r="F148" s="51">
        <f>VLOOKUP(A148,[2]云南省2025年面向选定高校招录优秀毕业生省级职位1108!$A$1:$F$1555,5,FALSE)</f>
        <v>27</v>
      </c>
      <c r="G148" s="51">
        <f>VLOOKUP(A148,[2]云南省2025年面向选定高校招录优秀毕业生省级职位1108!$A$1:$F$1555,6,FALSE)</f>
        <v>11</v>
      </c>
      <c r="H148" s="51">
        <f t="shared" si="2"/>
        <v>27</v>
      </c>
      <c r="I148" s="76" t="s">
        <v>151</v>
      </c>
      <c r="J148" s="76" t="s">
        <v>152</v>
      </c>
      <c r="K148" s="75" t="s">
        <v>43</v>
      </c>
      <c r="L148" s="76" t="s">
        <v>22</v>
      </c>
      <c r="M148" s="76" t="s">
        <v>23</v>
      </c>
      <c r="N148" s="75" t="s">
        <v>24</v>
      </c>
      <c r="O148" s="74"/>
      <c r="P148" s="60" t="s">
        <v>321</v>
      </c>
    </row>
    <row r="149" s="1" customFormat="1" ht="54" customHeight="1" spans="1:16">
      <c r="A149" s="58">
        <v>2530146</v>
      </c>
      <c r="B149" s="76" t="s">
        <v>319</v>
      </c>
      <c r="C149" s="76" t="s">
        <v>282</v>
      </c>
      <c r="D149" s="60" t="s">
        <v>322</v>
      </c>
      <c r="E149" s="77">
        <v>1</v>
      </c>
      <c r="F149" s="51">
        <f>VLOOKUP(A149,[2]云南省2025年面向选定高校招录优秀毕业生省级职位1108!$A$1:$F$1555,5,FALSE)</f>
        <v>48</v>
      </c>
      <c r="G149" s="51">
        <f>VLOOKUP(A149,[2]云南省2025年面向选定高校招录优秀毕业生省级职位1108!$A$1:$F$1555,6,FALSE)</f>
        <v>18</v>
      </c>
      <c r="H149" s="51">
        <f t="shared" si="2"/>
        <v>48</v>
      </c>
      <c r="I149" s="76" t="s">
        <v>151</v>
      </c>
      <c r="J149" s="76" t="s">
        <v>152</v>
      </c>
      <c r="K149" s="75" t="s">
        <v>43</v>
      </c>
      <c r="L149" s="76" t="s">
        <v>28</v>
      </c>
      <c r="M149" s="76" t="s">
        <v>23</v>
      </c>
      <c r="N149" s="75" t="s">
        <v>24</v>
      </c>
      <c r="O149" s="74"/>
      <c r="P149" s="60" t="s">
        <v>321</v>
      </c>
    </row>
    <row r="150" s="1" customFormat="1" ht="54" customHeight="1" spans="1:16">
      <c r="A150" s="58">
        <v>2530147</v>
      </c>
      <c r="B150" s="76" t="s">
        <v>319</v>
      </c>
      <c r="C150" s="76" t="s">
        <v>282</v>
      </c>
      <c r="D150" s="60" t="s">
        <v>323</v>
      </c>
      <c r="E150" s="77">
        <v>1</v>
      </c>
      <c r="F150" s="51">
        <f>VLOOKUP(A150,[2]云南省2025年面向选定高校招录优秀毕业生省级职位1108!$A$1:$F$1555,5,FALSE)</f>
        <v>31</v>
      </c>
      <c r="G150" s="51">
        <f>VLOOKUP(A150,[2]云南省2025年面向选定高校招录优秀毕业生省级职位1108!$A$1:$F$1555,6,FALSE)</f>
        <v>15</v>
      </c>
      <c r="H150" s="51">
        <f t="shared" si="2"/>
        <v>31</v>
      </c>
      <c r="I150" s="76" t="s">
        <v>151</v>
      </c>
      <c r="J150" s="76" t="s">
        <v>152</v>
      </c>
      <c r="K150" s="75" t="s">
        <v>324</v>
      </c>
      <c r="L150" s="76" t="s">
        <v>38</v>
      </c>
      <c r="M150" s="76" t="s">
        <v>23</v>
      </c>
      <c r="N150" s="74"/>
      <c r="O150" s="74"/>
      <c r="P150" s="60" t="s">
        <v>287</v>
      </c>
    </row>
    <row r="151" s="1" customFormat="1" ht="54" customHeight="1" spans="1:16">
      <c r="A151" s="58">
        <v>2530148</v>
      </c>
      <c r="B151" s="76" t="s">
        <v>325</v>
      </c>
      <c r="C151" s="76" t="s">
        <v>282</v>
      </c>
      <c r="D151" s="60" t="s">
        <v>326</v>
      </c>
      <c r="E151" s="77">
        <v>1</v>
      </c>
      <c r="F151" s="51">
        <f>VLOOKUP(A151,[2]云南省2025年面向选定高校招录优秀毕业生省级职位1108!$A$1:$F$1555,5,FALSE)</f>
        <v>54</v>
      </c>
      <c r="G151" s="51">
        <f>VLOOKUP(A151,[2]云南省2025年面向选定高校招录优秀毕业生省级职位1108!$A$1:$F$1555,6,FALSE)</f>
        <v>31</v>
      </c>
      <c r="H151" s="51">
        <f t="shared" si="2"/>
        <v>54</v>
      </c>
      <c r="I151" s="76" t="s">
        <v>19</v>
      </c>
      <c r="J151" s="76" t="s">
        <v>20</v>
      </c>
      <c r="K151" s="75" t="s">
        <v>327</v>
      </c>
      <c r="L151" s="76" t="s">
        <v>22</v>
      </c>
      <c r="M151" s="77"/>
      <c r="N151" s="74"/>
      <c r="O151" s="74"/>
      <c r="P151" s="60" t="s">
        <v>287</v>
      </c>
    </row>
    <row r="152" s="1" customFormat="1" ht="54" customHeight="1" spans="1:16">
      <c r="A152" s="58">
        <v>2530149</v>
      </c>
      <c r="B152" s="76" t="s">
        <v>325</v>
      </c>
      <c r="C152" s="76" t="s">
        <v>282</v>
      </c>
      <c r="D152" s="60" t="s">
        <v>328</v>
      </c>
      <c r="E152" s="77">
        <v>1</v>
      </c>
      <c r="F152" s="51">
        <f>VLOOKUP(A152,[2]云南省2025年面向选定高校招录优秀毕业生省级职位1108!$A$1:$F$1555,5,FALSE)</f>
        <v>54</v>
      </c>
      <c r="G152" s="51">
        <f>VLOOKUP(A152,[2]云南省2025年面向选定高校招录优秀毕业生省级职位1108!$A$1:$F$1555,6,FALSE)</f>
        <v>38</v>
      </c>
      <c r="H152" s="51">
        <f t="shared" si="2"/>
        <v>54</v>
      </c>
      <c r="I152" s="76" t="s">
        <v>19</v>
      </c>
      <c r="J152" s="76" t="s">
        <v>20</v>
      </c>
      <c r="K152" s="75" t="s">
        <v>327</v>
      </c>
      <c r="L152" s="76" t="s">
        <v>28</v>
      </c>
      <c r="M152" s="77"/>
      <c r="N152" s="74"/>
      <c r="O152" s="74"/>
      <c r="P152" s="60" t="s">
        <v>287</v>
      </c>
    </row>
    <row r="153" s="1" customFormat="1" ht="54" customHeight="1" spans="1:16">
      <c r="A153" s="58">
        <v>2530150</v>
      </c>
      <c r="B153" s="76" t="s">
        <v>325</v>
      </c>
      <c r="C153" s="76" t="s">
        <v>282</v>
      </c>
      <c r="D153" s="60" t="s">
        <v>329</v>
      </c>
      <c r="E153" s="77">
        <v>2</v>
      </c>
      <c r="F153" s="51">
        <f>VLOOKUP(A153,[2]云南省2025年面向选定高校招录优秀毕业生省级职位1108!$A$1:$F$1555,5,FALSE)</f>
        <v>93</v>
      </c>
      <c r="G153" s="51">
        <f>VLOOKUP(A153,[2]云南省2025年面向选定高校招录优秀毕业生省级职位1108!$A$1:$F$1555,6,FALSE)</f>
        <v>64</v>
      </c>
      <c r="H153" s="51">
        <f t="shared" si="2"/>
        <v>46.5</v>
      </c>
      <c r="I153" s="76" t="s">
        <v>19</v>
      </c>
      <c r="J153" s="76" t="s">
        <v>20</v>
      </c>
      <c r="K153" s="75" t="s">
        <v>330</v>
      </c>
      <c r="L153" s="76" t="s">
        <v>22</v>
      </c>
      <c r="M153" s="77"/>
      <c r="N153" s="74"/>
      <c r="O153" s="74"/>
      <c r="P153" s="60" t="s">
        <v>287</v>
      </c>
    </row>
    <row r="154" s="1" customFormat="1" ht="54" customHeight="1" spans="1:16">
      <c r="A154" s="58">
        <v>2530151</v>
      </c>
      <c r="B154" s="76" t="s">
        <v>325</v>
      </c>
      <c r="C154" s="76" t="s">
        <v>282</v>
      </c>
      <c r="D154" s="60" t="s">
        <v>331</v>
      </c>
      <c r="E154" s="77">
        <v>2</v>
      </c>
      <c r="F154" s="51">
        <f>VLOOKUP(A154,[2]云南省2025年面向选定高校招录优秀毕业生省级职位1108!$A$1:$F$1555,5,FALSE)</f>
        <v>153</v>
      </c>
      <c r="G154" s="51">
        <f>VLOOKUP(A154,[2]云南省2025年面向选定高校招录优秀毕业生省级职位1108!$A$1:$F$1555,6,FALSE)</f>
        <v>95</v>
      </c>
      <c r="H154" s="51">
        <f t="shared" si="2"/>
        <v>76.5</v>
      </c>
      <c r="I154" s="76" t="s">
        <v>19</v>
      </c>
      <c r="J154" s="76" t="s">
        <v>20</v>
      </c>
      <c r="K154" s="75" t="s">
        <v>330</v>
      </c>
      <c r="L154" s="76" t="s">
        <v>28</v>
      </c>
      <c r="M154" s="77"/>
      <c r="N154" s="74"/>
      <c r="O154" s="74"/>
      <c r="P154" s="60" t="s">
        <v>287</v>
      </c>
    </row>
    <row r="155" s="1" customFormat="1" ht="54" customHeight="1" spans="1:16">
      <c r="A155" s="58">
        <v>2530152</v>
      </c>
      <c r="B155" s="76" t="s">
        <v>332</v>
      </c>
      <c r="C155" s="76" t="s">
        <v>282</v>
      </c>
      <c r="D155" s="60" t="s">
        <v>333</v>
      </c>
      <c r="E155" s="77">
        <v>2</v>
      </c>
      <c r="F155" s="51">
        <f>VLOOKUP(A155,[2]云南省2025年面向选定高校招录优秀毕业生省级职位1108!$A$1:$F$1555,5,FALSE)</f>
        <v>3</v>
      </c>
      <c r="G155" s="51">
        <f>VLOOKUP(A155,[2]云南省2025年面向选定高校招录优秀毕业生省级职位1108!$A$1:$F$1555,6,FALSE)</f>
        <v>2</v>
      </c>
      <c r="H155" s="51">
        <f t="shared" si="2"/>
        <v>1.5</v>
      </c>
      <c r="I155" s="76" t="s">
        <v>151</v>
      </c>
      <c r="J155" s="76" t="s">
        <v>152</v>
      </c>
      <c r="K155" s="75" t="s">
        <v>334</v>
      </c>
      <c r="L155" s="76" t="s">
        <v>22</v>
      </c>
      <c r="M155" s="77"/>
      <c r="N155" s="74"/>
      <c r="O155" s="75" t="s">
        <v>71</v>
      </c>
      <c r="P155" s="60" t="s">
        <v>287</v>
      </c>
    </row>
    <row r="156" s="1" customFormat="1" ht="54" customHeight="1" spans="1:16">
      <c r="A156" s="58">
        <v>2530153</v>
      </c>
      <c r="B156" s="76" t="s">
        <v>332</v>
      </c>
      <c r="C156" s="76" t="s">
        <v>282</v>
      </c>
      <c r="D156" s="60" t="s">
        <v>335</v>
      </c>
      <c r="E156" s="77">
        <v>2</v>
      </c>
      <c r="F156" s="51">
        <f>VLOOKUP(A156,[2]云南省2025年面向选定高校招录优秀毕业生省级职位1108!$A$1:$F$1555,5,FALSE)</f>
        <v>6</v>
      </c>
      <c r="G156" s="51">
        <f>VLOOKUP(A156,[2]云南省2025年面向选定高校招录优秀毕业生省级职位1108!$A$1:$F$1555,6,FALSE)</f>
        <v>3</v>
      </c>
      <c r="H156" s="51">
        <f t="shared" si="2"/>
        <v>3</v>
      </c>
      <c r="I156" s="76" t="s">
        <v>151</v>
      </c>
      <c r="J156" s="76" t="s">
        <v>152</v>
      </c>
      <c r="K156" s="75" t="s">
        <v>334</v>
      </c>
      <c r="L156" s="76" t="s">
        <v>28</v>
      </c>
      <c r="M156" s="77"/>
      <c r="N156" s="74"/>
      <c r="O156" s="75" t="s">
        <v>71</v>
      </c>
      <c r="P156" s="60" t="s">
        <v>287</v>
      </c>
    </row>
    <row r="157" s="1" customFormat="1" ht="54" customHeight="1" spans="1:16">
      <c r="A157" s="58">
        <v>2530154</v>
      </c>
      <c r="B157" s="76" t="s">
        <v>336</v>
      </c>
      <c r="C157" s="76" t="s">
        <v>282</v>
      </c>
      <c r="D157" s="60" t="s">
        <v>337</v>
      </c>
      <c r="E157" s="77">
        <v>6</v>
      </c>
      <c r="F157" s="51">
        <f>VLOOKUP(A157,[2]云南省2025年面向选定高校招录优秀毕业生省级职位1108!$A$1:$F$1555,5,FALSE)</f>
        <v>34</v>
      </c>
      <c r="G157" s="51">
        <f>VLOOKUP(A157,[2]云南省2025年面向选定高校招录优秀毕业生省级职位1108!$A$1:$F$1555,6,FALSE)</f>
        <v>19</v>
      </c>
      <c r="H157" s="51">
        <f t="shared" si="2"/>
        <v>5.66666666666667</v>
      </c>
      <c r="I157" s="76" t="s">
        <v>151</v>
      </c>
      <c r="J157" s="76" t="s">
        <v>152</v>
      </c>
      <c r="K157" s="75" t="s">
        <v>338</v>
      </c>
      <c r="L157" s="76" t="s">
        <v>22</v>
      </c>
      <c r="M157" s="77"/>
      <c r="N157" s="74"/>
      <c r="O157" s="74" t="s">
        <v>339</v>
      </c>
      <c r="P157" s="60" t="s">
        <v>287</v>
      </c>
    </row>
    <row r="158" s="1" customFormat="1" ht="54" customHeight="1" spans="1:16">
      <c r="A158" s="58">
        <v>2530155</v>
      </c>
      <c r="B158" s="76" t="s">
        <v>340</v>
      </c>
      <c r="C158" s="76" t="s">
        <v>282</v>
      </c>
      <c r="D158" s="60" t="s">
        <v>341</v>
      </c>
      <c r="E158" s="77">
        <v>6</v>
      </c>
      <c r="F158" s="51">
        <f>VLOOKUP(A158,[2]云南省2025年面向选定高校招录优秀毕业生省级职位1108!$A$1:$F$1555,5,FALSE)</f>
        <v>59</v>
      </c>
      <c r="G158" s="51">
        <f>VLOOKUP(A158,[2]云南省2025年面向选定高校招录优秀毕业生省级职位1108!$A$1:$F$1555,6,FALSE)</f>
        <v>26</v>
      </c>
      <c r="H158" s="51">
        <f t="shared" si="2"/>
        <v>9.83333333333333</v>
      </c>
      <c r="I158" s="76" t="s">
        <v>151</v>
      </c>
      <c r="J158" s="76" t="s">
        <v>152</v>
      </c>
      <c r="K158" s="75" t="s">
        <v>338</v>
      </c>
      <c r="L158" s="76" t="s">
        <v>28</v>
      </c>
      <c r="M158" s="77"/>
      <c r="N158" s="74"/>
      <c r="O158" s="74" t="s">
        <v>339</v>
      </c>
      <c r="P158" s="60" t="s">
        <v>287</v>
      </c>
    </row>
    <row r="159" s="1" customFormat="1" ht="54" customHeight="1" spans="1:16">
      <c r="A159" s="58">
        <v>2530156</v>
      </c>
      <c r="B159" s="76" t="s">
        <v>342</v>
      </c>
      <c r="C159" s="76" t="s">
        <v>282</v>
      </c>
      <c r="D159" s="60" t="s">
        <v>343</v>
      </c>
      <c r="E159" s="77">
        <v>4</v>
      </c>
      <c r="F159" s="51">
        <f>VLOOKUP(A159,[2]云南省2025年面向选定高校招录优秀毕业生省级职位1108!$A$1:$F$1555,5,FALSE)</f>
        <v>26</v>
      </c>
      <c r="G159" s="51">
        <f>VLOOKUP(A159,[2]云南省2025年面向选定高校招录优秀毕业生省级职位1108!$A$1:$F$1555,6,FALSE)</f>
        <v>18</v>
      </c>
      <c r="H159" s="51">
        <f t="shared" si="2"/>
        <v>6.5</v>
      </c>
      <c r="I159" s="76" t="s">
        <v>151</v>
      </c>
      <c r="J159" s="76" t="s">
        <v>152</v>
      </c>
      <c r="K159" s="75" t="s">
        <v>344</v>
      </c>
      <c r="L159" s="76" t="s">
        <v>22</v>
      </c>
      <c r="M159" s="77"/>
      <c r="N159" s="74"/>
      <c r="O159" s="74" t="s">
        <v>345</v>
      </c>
      <c r="P159" s="60" t="s">
        <v>287</v>
      </c>
    </row>
    <row r="160" s="1" customFormat="1" ht="54" customHeight="1" spans="1:16">
      <c r="A160" s="58">
        <v>2530157</v>
      </c>
      <c r="B160" s="76" t="s">
        <v>346</v>
      </c>
      <c r="C160" s="76" t="s">
        <v>282</v>
      </c>
      <c r="D160" s="60" t="s">
        <v>347</v>
      </c>
      <c r="E160" s="77">
        <v>4</v>
      </c>
      <c r="F160" s="51">
        <f>VLOOKUP(A160,[2]云南省2025年面向选定高校招录优秀毕业生省级职位1108!$A$1:$F$1555,5,FALSE)</f>
        <v>18</v>
      </c>
      <c r="G160" s="51">
        <f>VLOOKUP(A160,[2]云南省2025年面向选定高校招录优秀毕业生省级职位1108!$A$1:$F$1555,6,FALSE)</f>
        <v>8</v>
      </c>
      <c r="H160" s="51">
        <f t="shared" si="2"/>
        <v>4.5</v>
      </c>
      <c r="I160" s="76" t="s">
        <v>151</v>
      </c>
      <c r="J160" s="76" t="s">
        <v>152</v>
      </c>
      <c r="K160" s="75" t="s">
        <v>344</v>
      </c>
      <c r="L160" s="76" t="s">
        <v>28</v>
      </c>
      <c r="M160" s="77"/>
      <c r="N160" s="74"/>
      <c r="O160" s="74" t="s">
        <v>345</v>
      </c>
      <c r="P160" s="60" t="s">
        <v>287</v>
      </c>
    </row>
    <row r="161" s="1" customFormat="1" ht="54" customHeight="1" spans="1:16">
      <c r="A161" s="58">
        <v>2530158</v>
      </c>
      <c r="B161" s="76" t="s">
        <v>348</v>
      </c>
      <c r="C161" s="76" t="s">
        <v>282</v>
      </c>
      <c r="D161" s="60" t="s">
        <v>349</v>
      </c>
      <c r="E161" s="77">
        <v>3</v>
      </c>
      <c r="F161" s="51">
        <f>VLOOKUP(A161,[2]云南省2025年面向选定高校招录优秀毕业生省级职位1108!$A$1:$F$1555,5,FALSE)</f>
        <v>6</v>
      </c>
      <c r="G161" s="51">
        <f>VLOOKUP(A161,[2]云南省2025年面向选定高校招录优秀毕业生省级职位1108!$A$1:$F$1555,6,FALSE)</f>
        <v>3</v>
      </c>
      <c r="H161" s="51">
        <f t="shared" si="2"/>
        <v>2</v>
      </c>
      <c r="I161" s="76" t="s">
        <v>151</v>
      </c>
      <c r="J161" s="76" t="s">
        <v>152</v>
      </c>
      <c r="K161" s="75" t="s">
        <v>338</v>
      </c>
      <c r="L161" s="76" t="s">
        <v>38</v>
      </c>
      <c r="M161" s="77"/>
      <c r="N161" s="74"/>
      <c r="O161" s="74" t="s">
        <v>350</v>
      </c>
      <c r="P161" s="60" t="s">
        <v>287</v>
      </c>
    </row>
    <row r="162" s="1" customFormat="1" ht="54" customHeight="1" spans="1:16">
      <c r="A162" s="58">
        <v>2530159</v>
      </c>
      <c r="B162" s="76" t="s">
        <v>351</v>
      </c>
      <c r="C162" s="76" t="s">
        <v>282</v>
      </c>
      <c r="D162" s="60" t="s">
        <v>352</v>
      </c>
      <c r="E162" s="77">
        <v>4</v>
      </c>
      <c r="F162" s="51">
        <f>VLOOKUP(A162,[2]云南省2025年面向选定高校招录优秀毕业生省级职位1108!$A$1:$F$1555,5,FALSE)</f>
        <v>70</v>
      </c>
      <c r="G162" s="51">
        <f>VLOOKUP(A162,[2]云南省2025年面向选定高校招录优秀毕业生省级职位1108!$A$1:$F$1555,6,FALSE)</f>
        <v>34</v>
      </c>
      <c r="H162" s="51">
        <f t="shared" si="2"/>
        <v>17.5</v>
      </c>
      <c r="I162" s="76" t="s">
        <v>151</v>
      </c>
      <c r="J162" s="76" t="s">
        <v>152</v>
      </c>
      <c r="K162" s="75" t="s">
        <v>338</v>
      </c>
      <c r="L162" s="76" t="s">
        <v>38</v>
      </c>
      <c r="M162" s="77"/>
      <c r="N162" s="74"/>
      <c r="O162" s="74" t="s">
        <v>353</v>
      </c>
      <c r="P162" s="60" t="s">
        <v>287</v>
      </c>
    </row>
    <row r="163" s="1" customFormat="1" ht="54" customHeight="1" spans="1:16">
      <c r="A163" s="58">
        <v>2530160</v>
      </c>
      <c r="B163" s="76" t="s">
        <v>354</v>
      </c>
      <c r="C163" s="76" t="s">
        <v>282</v>
      </c>
      <c r="D163" s="60" t="s">
        <v>355</v>
      </c>
      <c r="E163" s="77">
        <v>4</v>
      </c>
      <c r="F163" s="51">
        <f>VLOOKUP(A163,[2]云南省2025年面向选定高校招录优秀毕业生省级职位1108!$A$1:$F$1555,5,FALSE)</f>
        <v>47</v>
      </c>
      <c r="G163" s="51">
        <f>VLOOKUP(A163,[2]云南省2025年面向选定高校招录优秀毕业生省级职位1108!$A$1:$F$1555,6,FALSE)</f>
        <v>36</v>
      </c>
      <c r="H163" s="51">
        <f t="shared" si="2"/>
        <v>11.75</v>
      </c>
      <c r="I163" s="76" t="s">
        <v>151</v>
      </c>
      <c r="J163" s="76" t="s">
        <v>152</v>
      </c>
      <c r="K163" s="75" t="s">
        <v>344</v>
      </c>
      <c r="L163" s="76" t="s">
        <v>38</v>
      </c>
      <c r="M163" s="77"/>
      <c r="N163" s="74"/>
      <c r="O163" s="74" t="s">
        <v>353</v>
      </c>
      <c r="P163" s="60" t="s">
        <v>287</v>
      </c>
    </row>
    <row r="164" s="1" customFormat="1" ht="54" customHeight="1" spans="1:16">
      <c r="A164" s="58">
        <v>2530161</v>
      </c>
      <c r="B164" s="76" t="s">
        <v>356</v>
      </c>
      <c r="C164" s="76" t="s">
        <v>282</v>
      </c>
      <c r="D164" s="60" t="s">
        <v>357</v>
      </c>
      <c r="E164" s="77">
        <v>1</v>
      </c>
      <c r="F164" s="51">
        <f>VLOOKUP(A164,[2]云南省2025年面向选定高校招录优秀毕业生省级职位1108!$A$1:$F$1555,5,FALSE)</f>
        <v>81</v>
      </c>
      <c r="G164" s="51">
        <f>VLOOKUP(A164,[2]云南省2025年面向选定高校招录优秀毕业生省级职位1108!$A$1:$F$1555,6,FALSE)</f>
        <v>32</v>
      </c>
      <c r="H164" s="51">
        <f t="shared" si="2"/>
        <v>81</v>
      </c>
      <c r="I164" s="76" t="s">
        <v>151</v>
      </c>
      <c r="J164" s="76" t="s">
        <v>152</v>
      </c>
      <c r="K164" s="75" t="s">
        <v>358</v>
      </c>
      <c r="L164" s="76" t="s">
        <v>38</v>
      </c>
      <c r="M164" s="77"/>
      <c r="N164" s="74"/>
      <c r="O164" s="75" t="s">
        <v>71</v>
      </c>
      <c r="P164" s="60" t="s">
        <v>287</v>
      </c>
    </row>
    <row r="165" s="1" customFormat="1" ht="54" customHeight="1" spans="1:16">
      <c r="A165" s="58">
        <v>2530162</v>
      </c>
      <c r="B165" s="76" t="s">
        <v>359</v>
      </c>
      <c r="C165" s="76" t="s">
        <v>282</v>
      </c>
      <c r="D165" s="60" t="s">
        <v>360</v>
      </c>
      <c r="E165" s="77">
        <v>1</v>
      </c>
      <c r="F165" s="51">
        <f>VLOOKUP(A165,[2]云南省2025年面向选定高校招录优秀毕业生省级职位1108!$A$1:$F$1555,5,FALSE)</f>
        <v>50</v>
      </c>
      <c r="G165" s="51">
        <f>VLOOKUP(A165,[2]云南省2025年面向选定高校招录优秀毕业生省级职位1108!$A$1:$F$1555,6,FALSE)</f>
        <v>27</v>
      </c>
      <c r="H165" s="51">
        <f t="shared" si="2"/>
        <v>50</v>
      </c>
      <c r="I165" s="76" t="s">
        <v>19</v>
      </c>
      <c r="J165" s="76" t="s">
        <v>20</v>
      </c>
      <c r="K165" s="75" t="s">
        <v>327</v>
      </c>
      <c r="L165" s="76" t="s">
        <v>38</v>
      </c>
      <c r="M165" s="76" t="s">
        <v>23</v>
      </c>
      <c r="N165" s="74"/>
      <c r="O165" s="74"/>
      <c r="P165" s="60" t="s">
        <v>287</v>
      </c>
    </row>
    <row r="166" s="1" customFormat="1" ht="54" customHeight="1" spans="1:16">
      <c r="A166" s="58">
        <v>2530163</v>
      </c>
      <c r="B166" s="76" t="s">
        <v>359</v>
      </c>
      <c r="C166" s="76" t="s">
        <v>282</v>
      </c>
      <c r="D166" s="60" t="s">
        <v>361</v>
      </c>
      <c r="E166" s="77">
        <v>1</v>
      </c>
      <c r="F166" s="51">
        <f>VLOOKUP(A166,[2]云南省2025年面向选定高校招录优秀毕业生省级职位1108!$A$1:$F$1555,5,FALSE)</f>
        <v>60</v>
      </c>
      <c r="G166" s="51">
        <f>VLOOKUP(A166,[2]云南省2025年面向选定高校招录优秀毕业生省级职位1108!$A$1:$F$1555,6,FALSE)</f>
        <v>24</v>
      </c>
      <c r="H166" s="51">
        <f t="shared" si="2"/>
        <v>60</v>
      </c>
      <c r="I166" s="76" t="s">
        <v>151</v>
      </c>
      <c r="J166" s="76" t="s">
        <v>152</v>
      </c>
      <c r="K166" s="75" t="s">
        <v>362</v>
      </c>
      <c r="L166" s="76" t="s">
        <v>38</v>
      </c>
      <c r="M166" s="76" t="s">
        <v>23</v>
      </c>
      <c r="N166" s="74"/>
      <c r="O166" s="74"/>
      <c r="P166" s="60" t="s">
        <v>287</v>
      </c>
    </row>
    <row r="167" s="1" customFormat="1" ht="54" customHeight="1" spans="1:16">
      <c r="A167" s="58">
        <v>2530164</v>
      </c>
      <c r="B167" s="59" t="s">
        <v>363</v>
      </c>
      <c r="C167" s="59" t="s">
        <v>282</v>
      </c>
      <c r="D167" s="60" t="s">
        <v>364</v>
      </c>
      <c r="E167" s="60">
        <v>1</v>
      </c>
      <c r="F167" s="51">
        <f>VLOOKUP(A167,[2]云南省2025年面向选定高校招录优秀毕业生省级职位1108!$A$1:$F$1555,5,FALSE)</f>
        <v>14</v>
      </c>
      <c r="G167" s="51">
        <f>VLOOKUP(A167,[2]云南省2025年面向选定高校招录优秀毕业生省级职位1108!$A$1:$F$1555,6,FALSE)</f>
        <v>10</v>
      </c>
      <c r="H167" s="51">
        <f t="shared" si="2"/>
        <v>14</v>
      </c>
      <c r="I167" s="59" t="s">
        <v>19</v>
      </c>
      <c r="J167" s="59" t="s">
        <v>20</v>
      </c>
      <c r="K167" s="64" t="s">
        <v>100</v>
      </c>
      <c r="L167" s="59" t="s">
        <v>22</v>
      </c>
      <c r="M167" s="60"/>
      <c r="N167" s="66" t="s">
        <v>53</v>
      </c>
      <c r="O167" s="64" t="s">
        <v>25</v>
      </c>
      <c r="P167" s="60" t="s">
        <v>287</v>
      </c>
    </row>
    <row r="168" s="1" customFormat="1" ht="54" customHeight="1" spans="1:16">
      <c r="A168" s="58">
        <v>2530165</v>
      </c>
      <c r="B168" s="59" t="s">
        <v>363</v>
      </c>
      <c r="C168" s="59" t="s">
        <v>282</v>
      </c>
      <c r="D168" s="60" t="s">
        <v>365</v>
      </c>
      <c r="E168" s="60">
        <v>1</v>
      </c>
      <c r="F168" s="51">
        <f>VLOOKUP(A168,[2]云南省2025年面向选定高校招录优秀毕业生省级职位1108!$A$1:$F$1555,5,FALSE)</f>
        <v>36</v>
      </c>
      <c r="G168" s="51">
        <f>VLOOKUP(A168,[2]云南省2025年面向选定高校招录优秀毕业生省级职位1108!$A$1:$F$1555,6,FALSE)</f>
        <v>25</v>
      </c>
      <c r="H168" s="51">
        <f t="shared" si="2"/>
        <v>36</v>
      </c>
      <c r="I168" s="59" t="s">
        <v>19</v>
      </c>
      <c r="J168" s="59" t="s">
        <v>20</v>
      </c>
      <c r="K168" s="64" t="s">
        <v>100</v>
      </c>
      <c r="L168" s="59" t="s">
        <v>28</v>
      </c>
      <c r="M168" s="60"/>
      <c r="N168" s="66" t="s">
        <v>53</v>
      </c>
      <c r="O168" s="64" t="s">
        <v>25</v>
      </c>
      <c r="P168" s="60" t="s">
        <v>287</v>
      </c>
    </row>
    <row r="169" s="1" customFormat="1" ht="54" customHeight="1" spans="1:16">
      <c r="A169" s="58">
        <v>2530166</v>
      </c>
      <c r="B169" s="59" t="s">
        <v>363</v>
      </c>
      <c r="C169" s="59" t="s">
        <v>282</v>
      </c>
      <c r="D169" s="60" t="s">
        <v>366</v>
      </c>
      <c r="E169" s="60">
        <v>1</v>
      </c>
      <c r="F169" s="51">
        <f>VLOOKUP(A169,[2]云南省2025年面向选定高校招录优秀毕业生省级职位1108!$A$1:$F$1555,5,FALSE)</f>
        <v>35</v>
      </c>
      <c r="G169" s="51">
        <f>VLOOKUP(A169,[2]云南省2025年面向选定高校招录优秀毕业生省级职位1108!$A$1:$F$1555,6,FALSE)</f>
        <v>20</v>
      </c>
      <c r="H169" s="51">
        <f t="shared" si="2"/>
        <v>35</v>
      </c>
      <c r="I169" s="59" t="s">
        <v>19</v>
      </c>
      <c r="J169" s="59" t="s">
        <v>20</v>
      </c>
      <c r="K169" s="64" t="s">
        <v>367</v>
      </c>
      <c r="L169" s="59" t="s">
        <v>38</v>
      </c>
      <c r="M169" s="60"/>
      <c r="N169" s="66" t="s">
        <v>53</v>
      </c>
      <c r="O169" s="64" t="s">
        <v>25</v>
      </c>
      <c r="P169" s="60" t="s">
        <v>287</v>
      </c>
    </row>
    <row r="170" s="1" customFormat="1" ht="54" customHeight="1" spans="1:16">
      <c r="A170" s="58">
        <v>2530167</v>
      </c>
      <c r="B170" s="76" t="s">
        <v>368</v>
      </c>
      <c r="C170" s="76" t="s">
        <v>282</v>
      </c>
      <c r="D170" s="60" t="s">
        <v>369</v>
      </c>
      <c r="E170" s="77">
        <v>1</v>
      </c>
      <c r="F170" s="51">
        <f>VLOOKUP(A170,[2]云南省2025年面向选定高校招录优秀毕业生省级职位1108!$A$1:$F$1555,5,FALSE)</f>
        <v>3</v>
      </c>
      <c r="G170" s="51">
        <f>VLOOKUP(A170,[2]云南省2025年面向选定高校招录优秀毕业生省级职位1108!$A$1:$F$1555,6,FALSE)</f>
        <v>2</v>
      </c>
      <c r="H170" s="51">
        <f t="shared" si="2"/>
        <v>3</v>
      </c>
      <c r="I170" s="76" t="s">
        <v>151</v>
      </c>
      <c r="J170" s="76" t="s">
        <v>152</v>
      </c>
      <c r="K170" s="75" t="s">
        <v>370</v>
      </c>
      <c r="L170" s="76" t="s">
        <v>38</v>
      </c>
      <c r="M170" s="77"/>
      <c r="N170" s="74"/>
      <c r="O170" s="75" t="s">
        <v>271</v>
      </c>
      <c r="P170" s="60" t="s">
        <v>287</v>
      </c>
    </row>
    <row r="171" s="1" customFormat="1" ht="54" customHeight="1" spans="1:16">
      <c r="A171" s="58">
        <v>2530168</v>
      </c>
      <c r="B171" s="76" t="s">
        <v>371</v>
      </c>
      <c r="C171" s="76" t="s">
        <v>282</v>
      </c>
      <c r="D171" s="60" t="s">
        <v>372</v>
      </c>
      <c r="E171" s="77">
        <v>1</v>
      </c>
      <c r="F171" s="51">
        <f>VLOOKUP(A171,[2]云南省2025年面向选定高校招录优秀毕业生省级职位1108!$A$1:$F$1555,5,FALSE)</f>
        <v>78</v>
      </c>
      <c r="G171" s="51">
        <f>VLOOKUP(A171,[2]云南省2025年面向选定高校招录优秀毕业生省级职位1108!$A$1:$F$1555,6,FALSE)</f>
        <v>46</v>
      </c>
      <c r="H171" s="51">
        <f t="shared" si="2"/>
        <v>78</v>
      </c>
      <c r="I171" s="76" t="s">
        <v>19</v>
      </c>
      <c r="J171" s="76" t="s">
        <v>20</v>
      </c>
      <c r="K171" s="75" t="s">
        <v>373</v>
      </c>
      <c r="L171" s="76" t="s">
        <v>22</v>
      </c>
      <c r="M171" s="77"/>
      <c r="N171" s="74"/>
      <c r="O171" s="74"/>
      <c r="P171" s="60" t="s">
        <v>287</v>
      </c>
    </row>
    <row r="172" s="1" customFormat="1" ht="54" customHeight="1" spans="1:16">
      <c r="A172" s="58">
        <v>2530169</v>
      </c>
      <c r="B172" s="76" t="s">
        <v>371</v>
      </c>
      <c r="C172" s="76" t="s">
        <v>282</v>
      </c>
      <c r="D172" s="60" t="s">
        <v>374</v>
      </c>
      <c r="E172" s="77">
        <v>1</v>
      </c>
      <c r="F172" s="51">
        <f>VLOOKUP(A172,[2]云南省2025年面向选定高校招录优秀毕业生省级职位1108!$A$1:$F$1555,5,FALSE)</f>
        <v>85</v>
      </c>
      <c r="G172" s="51">
        <f>VLOOKUP(A172,[2]云南省2025年面向选定高校招录优秀毕业生省级职位1108!$A$1:$F$1555,6,FALSE)</f>
        <v>45</v>
      </c>
      <c r="H172" s="51">
        <f t="shared" si="2"/>
        <v>85</v>
      </c>
      <c r="I172" s="76" t="s">
        <v>19</v>
      </c>
      <c r="J172" s="76" t="s">
        <v>20</v>
      </c>
      <c r="K172" s="75" t="s">
        <v>373</v>
      </c>
      <c r="L172" s="76" t="s">
        <v>28</v>
      </c>
      <c r="M172" s="77"/>
      <c r="N172" s="74"/>
      <c r="O172" s="74"/>
      <c r="P172" s="60" t="s">
        <v>287</v>
      </c>
    </row>
    <row r="173" s="1" customFormat="1" ht="54" customHeight="1" spans="1:16">
      <c r="A173" s="58">
        <v>2530170</v>
      </c>
      <c r="B173" s="76" t="s">
        <v>375</v>
      </c>
      <c r="C173" s="76" t="s">
        <v>282</v>
      </c>
      <c r="D173" s="60" t="s">
        <v>376</v>
      </c>
      <c r="E173" s="77">
        <v>1</v>
      </c>
      <c r="F173" s="51">
        <f>VLOOKUP(A173,[2]云南省2025年面向选定高校招录优秀毕业生省级职位1108!$A$1:$F$1555,5,FALSE)</f>
        <v>16</v>
      </c>
      <c r="G173" s="51">
        <f>VLOOKUP(A173,[2]云南省2025年面向选定高校招录优秀毕业生省级职位1108!$A$1:$F$1555,6,FALSE)</f>
        <v>4</v>
      </c>
      <c r="H173" s="51">
        <f t="shared" si="2"/>
        <v>16</v>
      </c>
      <c r="I173" s="76" t="s">
        <v>151</v>
      </c>
      <c r="J173" s="76" t="s">
        <v>152</v>
      </c>
      <c r="K173" s="75" t="s">
        <v>377</v>
      </c>
      <c r="L173" s="76" t="s">
        <v>38</v>
      </c>
      <c r="M173" s="77"/>
      <c r="N173" s="74"/>
      <c r="O173" s="74"/>
      <c r="P173" s="60" t="s">
        <v>287</v>
      </c>
    </row>
    <row r="174" s="1" customFormat="1" ht="54" customHeight="1" spans="1:16">
      <c r="A174" s="58">
        <v>2530171</v>
      </c>
      <c r="B174" s="76" t="s">
        <v>378</v>
      </c>
      <c r="C174" s="76" t="s">
        <v>282</v>
      </c>
      <c r="D174" s="60" t="s">
        <v>379</v>
      </c>
      <c r="E174" s="77">
        <v>1</v>
      </c>
      <c r="F174" s="51">
        <f>VLOOKUP(A174,[2]云南省2025年面向选定高校招录优秀毕业生省级职位1108!$A$1:$F$1555,5,FALSE)</f>
        <v>13</v>
      </c>
      <c r="G174" s="51">
        <f>VLOOKUP(A174,[2]云南省2025年面向选定高校招录优秀毕业生省级职位1108!$A$1:$F$1555,6,FALSE)</f>
        <v>1</v>
      </c>
      <c r="H174" s="51">
        <f t="shared" si="2"/>
        <v>13</v>
      </c>
      <c r="I174" s="76" t="s">
        <v>151</v>
      </c>
      <c r="J174" s="76" t="s">
        <v>152</v>
      </c>
      <c r="K174" s="75" t="s">
        <v>377</v>
      </c>
      <c r="L174" s="76" t="s">
        <v>22</v>
      </c>
      <c r="M174" s="77"/>
      <c r="N174" s="74"/>
      <c r="O174" s="74"/>
      <c r="P174" s="60" t="s">
        <v>287</v>
      </c>
    </row>
    <row r="175" s="1" customFormat="1" ht="54" customHeight="1" spans="1:16">
      <c r="A175" s="58">
        <v>2530172</v>
      </c>
      <c r="B175" s="76" t="s">
        <v>378</v>
      </c>
      <c r="C175" s="76" t="s">
        <v>282</v>
      </c>
      <c r="D175" s="60" t="s">
        <v>380</v>
      </c>
      <c r="E175" s="77">
        <v>1</v>
      </c>
      <c r="F175" s="51">
        <f>VLOOKUP(A175,[2]云南省2025年面向选定高校招录优秀毕业生省级职位1108!$A$1:$F$1555,5,FALSE)</f>
        <v>18</v>
      </c>
      <c r="G175" s="51">
        <f>VLOOKUP(A175,[2]云南省2025年面向选定高校招录优秀毕业生省级职位1108!$A$1:$F$1555,6,FALSE)</f>
        <v>5</v>
      </c>
      <c r="H175" s="51">
        <f t="shared" si="2"/>
        <v>18</v>
      </c>
      <c r="I175" s="76" t="s">
        <v>151</v>
      </c>
      <c r="J175" s="76" t="s">
        <v>152</v>
      </c>
      <c r="K175" s="75" t="s">
        <v>377</v>
      </c>
      <c r="L175" s="76" t="s">
        <v>28</v>
      </c>
      <c r="M175" s="77"/>
      <c r="N175" s="74"/>
      <c r="O175" s="74"/>
      <c r="P175" s="60" t="s">
        <v>287</v>
      </c>
    </row>
    <row r="176" s="1" customFormat="1" ht="54" customHeight="1" spans="1:16">
      <c r="A176" s="58">
        <v>2530173</v>
      </c>
      <c r="B176" s="76" t="s">
        <v>381</v>
      </c>
      <c r="C176" s="76" t="s">
        <v>282</v>
      </c>
      <c r="D176" s="60" t="s">
        <v>382</v>
      </c>
      <c r="E176" s="77">
        <v>1</v>
      </c>
      <c r="F176" s="51">
        <f>VLOOKUP(A176,[2]云南省2025年面向选定高校招录优秀毕业生省级职位1108!$A$1:$F$1555,5,FALSE)</f>
        <v>39</v>
      </c>
      <c r="G176" s="51">
        <f>VLOOKUP(A176,[2]云南省2025年面向选定高校招录优秀毕业生省级职位1108!$A$1:$F$1555,6,FALSE)</f>
        <v>18</v>
      </c>
      <c r="H176" s="51">
        <f t="shared" si="2"/>
        <v>39</v>
      </c>
      <c r="I176" s="76" t="s">
        <v>151</v>
      </c>
      <c r="J176" s="76" t="s">
        <v>152</v>
      </c>
      <c r="K176" s="75" t="s">
        <v>383</v>
      </c>
      <c r="L176" s="76" t="s">
        <v>38</v>
      </c>
      <c r="M176" s="77"/>
      <c r="N176" s="74"/>
      <c r="O176" s="74"/>
      <c r="P176" s="60" t="s">
        <v>287</v>
      </c>
    </row>
    <row r="177" s="1" customFormat="1" ht="54" customHeight="1" spans="1:16">
      <c r="A177" s="58">
        <v>2530174</v>
      </c>
      <c r="B177" s="76" t="s">
        <v>384</v>
      </c>
      <c r="C177" s="76" t="s">
        <v>282</v>
      </c>
      <c r="D177" s="60" t="s">
        <v>385</v>
      </c>
      <c r="E177" s="77">
        <v>1</v>
      </c>
      <c r="F177" s="51">
        <f>VLOOKUP(A177,[2]云南省2025年面向选定高校招录优秀毕业生省级职位1108!$A$1:$F$1555,5,FALSE)</f>
        <v>21</v>
      </c>
      <c r="G177" s="51">
        <f>VLOOKUP(A177,[2]云南省2025年面向选定高校招录优秀毕业生省级职位1108!$A$1:$F$1555,6,FALSE)</f>
        <v>8</v>
      </c>
      <c r="H177" s="51">
        <f t="shared" si="2"/>
        <v>21</v>
      </c>
      <c r="I177" s="76" t="s">
        <v>151</v>
      </c>
      <c r="J177" s="76" t="s">
        <v>152</v>
      </c>
      <c r="K177" s="75" t="s">
        <v>383</v>
      </c>
      <c r="L177" s="76" t="s">
        <v>38</v>
      </c>
      <c r="M177" s="77"/>
      <c r="N177" s="74"/>
      <c r="O177" s="74"/>
      <c r="P177" s="60" t="s">
        <v>287</v>
      </c>
    </row>
    <row r="178" s="1" customFormat="1" ht="54" customHeight="1" spans="1:16">
      <c r="A178" s="58">
        <v>2530175</v>
      </c>
      <c r="B178" s="76" t="s">
        <v>386</v>
      </c>
      <c r="C178" s="76" t="s">
        <v>282</v>
      </c>
      <c r="D178" s="60" t="s">
        <v>387</v>
      </c>
      <c r="E178" s="77">
        <v>1</v>
      </c>
      <c r="F178" s="51">
        <f>VLOOKUP(A178,[2]云南省2025年面向选定高校招录优秀毕业生省级职位1108!$A$1:$F$1555,5,FALSE)</f>
        <v>4</v>
      </c>
      <c r="G178" s="51">
        <f>VLOOKUP(A178,[2]云南省2025年面向选定高校招录优秀毕业生省级职位1108!$A$1:$F$1555,6,FALSE)</f>
        <v>2</v>
      </c>
      <c r="H178" s="51">
        <f t="shared" si="2"/>
        <v>4</v>
      </c>
      <c r="I178" s="76" t="s">
        <v>151</v>
      </c>
      <c r="J178" s="76" t="s">
        <v>152</v>
      </c>
      <c r="K178" s="75" t="s">
        <v>383</v>
      </c>
      <c r="L178" s="76" t="s">
        <v>38</v>
      </c>
      <c r="M178" s="77"/>
      <c r="N178" s="74"/>
      <c r="O178" s="74"/>
      <c r="P178" s="60" t="s">
        <v>287</v>
      </c>
    </row>
    <row r="179" s="1" customFormat="1" ht="54" customHeight="1" spans="1:16">
      <c r="A179" s="58">
        <v>2530176</v>
      </c>
      <c r="B179" s="76" t="s">
        <v>388</v>
      </c>
      <c r="C179" s="76" t="s">
        <v>282</v>
      </c>
      <c r="D179" s="60" t="s">
        <v>389</v>
      </c>
      <c r="E179" s="77">
        <v>1</v>
      </c>
      <c r="F179" s="51">
        <f>VLOOKUP(A179,[2]云南省2025年面向选定高校招录优秀毕业生省级职位1108!$A$1:$F$1555,5,FALSE)</f>
        <v>112</v>
      </c>
      <c r="G179" s="51">
        <f>VLOOKUP(A179,[2]云南省2025年面向选定高校招录优秀毕业生省级职位1108!$A$1:$F$1555,6,FALSE)</f>
        <v>30</v>
      </c>
      <c r="H179" s="51">
        <f t="shared" si="2"/>
        <v>112</v>
      </c>
      <c r="I179" s="76" t="s">
        <v>151</v>
      </c>
      <c r="J179" s="76" t="s">
        <v>152</v>
      </c>
      <c r="K179" s="75" t="s">
        <v>390</v>
      </c>
      <c r="L179" s="76" t="s">
        <v>38</v>
      </c>
      <c r="M179" s="77"/>
      <c r="N179" s="74"/>
      <c r="O179" s="75" t="s">
        <v>71</v>
      </c>
      <c r="P179" s="60" t="s">
        <v>287</v>
      </c>
    </row>
    <row r="180" s="1" customFormat="1" ht="54" customHeight="1" spans="1:16">
      <c r="A180" s="58">
        <v>2530177</v>
      </c>
      <c r="B180" s="76" t="s">
        <v>391</v>
      </c>
      <c r="C180" s="76" t="s">
        <v>282</v>
      </c>
      <c r="D180" s="60" t="s">
        <v>392</v>
      </c>
      <c r="E180" s="77">
        <v>1</v>
      </c>
      <c r="F180" s="51">
        <f>VLOOKUP(A180,[2]云南省2025年面向选定高校招录优秀毕业生省级职位1108!$A$1:$F$1555,5,FALSE)</f>
        <v>26</v>
      </c>
      <c r="G180" s="51">
        <f>VLOOKUP(A180,[2]云南省2025年面向选定高校招录优秀毕业生省级职位1108!$A$1:$F$1555,6,FALSE)</f>
        <v>20</v>
      </c>
      <c r="H180" s="51">
        <f t="shared" si="2"/>
        <v>26</v>
      </c>
      <c r="I180" s="76" t="s">
        <v>19</v>
      </c>
      <c r="J180" s="76" t="s">
        <v>20</v>
      </c>
      <c r="K180" s="75" t="s">
        <v>393</v>
      </c>
      <c r="L180" s="76" t="s">
        <v>22</v>
      </c>
      <c r="M180" s="77"/>
      <c r="N180" s="74"/>
      <c r="O180" s="74"/>
      <c r="P180" s="60" t="s">
        <v>287</v>
      </c>
    </row>
    <row r="181" s="1" customFormat="1" ht="54" customHeight="1" spans="1:16">
      <c r="A181" s="58">
        <v>2530178</v>
      </c>
      <c r="B181" s="76" t="s">
        <v>391</v>
      </c>
      <c r="C181" s="76" t="s">
        <v>282</v>
      </c>
      <c r="D181" s="60" t="s">
        <v>394</v>
      </c>
      <c r="E181" s="77">
        <v>1</v>
      </c>
      <c r="F181" s="51">
        <f>VLOOKUP(A181,[2]云南省2025年面向选定高校招录优秀毕业生省级职位1108!$A$1:$F$1555,5,FALSE)</f>
        <v>28</v>
      </c>
      <c r="G181" s="51">
        <f>VLOOKUP(A181,[2]云南省2025年面向选定高校招录优秀毕业生省级职位1108!$A$1:$F$1555,6,FALSE)</f>
        <v>14</v>
      </c>
      <c r="H181" s="51">
        <f t="shared" si="2"/>
        <v>28</v>
      </c>
      <c r="I181" s="76" t="s">
        <v>19</v>
      </c>
      <c r="J181" s="76" t="s">
        <v>20</v>
      </c>
      <c r="K181" s="75" t="s">
        <v>393</v>
      </c>
      <c r="L181" s="76" t="s">
        <v>28</v>
      </c>
      <c r="M181" s="77"/>
      <c r="N181" s="74"/>
      <c r="O181" s="74"/>
      <c r="P181" s="60" t="s">
        <v>287</v>
      </c>
    </row>
    <row r="182" s="1" customFormat="1" ht="54" customHeight="1" spans="1:16">
      <c r="A182" s="58">
        <v>2530179</v>
      </c>
      <c r="B182" s="76" t="s">
        <v>395</v>
      </c>
      <c r="C182" s="76" t="s">
        <v>282</v>
      </c>
      <c r="D182" s="60" t="s">
        <v>396</v>
      </c>
      <c r="E182" s="77">
        <v>1</v>
      </c>
      <c r="F182" s="51">
        <f>VLOOKUP(A182,[2]云南省2025年面向选定高校招录优秀毕业生省级职位1108!$A$1:$F$1555,5,FALSE)</f>
        <v>72</v>
      </c>
      <c r="G182" s="51">
        <f>VLOOKUP(A182,[2]云南省2025年面向选定高校招录优秀毕业生省级职位1108!$A$1:$F$1555,6,FALSE)</f>
        <v>37</v>
      </c>
      <c r="H182" s="51">
        <f t="shared" si="2"/>
        <v>72</v>
      </c>
      <c r="I182" s="76" t="s">
        <v>151</v>
      </c>
      <c r="J182" s="76" t="s">
        <v>152</v>
      </c>
      <c r="K182" s="75" t="s">
        <v>397</v>
      </c>
      <c r="L182" s="76" t="s">
        <v>38</v>
      </c>
      <c r="M182" s="77"/>
      <c r="N182" s="74"/>
      <c r="O182" s="74"/>
      <c r="P182" s="60" t="s">
        <v>287</v>
      </c>
    </row>
    <row r="183" s="1" customFormat="1" ht="54" customHeight="1" spans="1:16">
      <c r="A183" s="58">
        <v>2530180</v>
      </c>
      <c r="B183" s="76" t="s">
        <v>398</v>
      </c>
      <c r="C183" s="76" t="s">
        <v>282</v>
      </c>
      <c r="D183" s="60" t="s">
        <v>399</v>
      </c>
      <c r="E183" s="77">
        <v>1</v>
      </c>
      <c r="F183" s="51">
        <f>VLOOKUP(A183,[2]云南省2025年面向选定高校招录优秀毕业生省级职位1108!$A$1:$F$1555,5,FALSE)</f>
        <v>74</v>
      </c>
      <c r="G183" s="51">
        <f>VLOOKUP(A183,[2]云南省2025年面向选定高校招录优秀毕业生省级职位1108!$A$1:$F$1555,6,FALSE)</f>
        <v>35</v>
      </c>
      <c r="H183" s="51">
        <f t="shared" si="2"/>
        <v>74</v>
      </c>
      <c r="I183" s="76" t="s">
        <v>151</v>
      </c>
      <c r="J183" s="76" t="s">
        <v>152</v>
      </c>
      <c r="K183" s="75" t="s">
        <v>400</v>
      </c>
      <c r="L183" s="76" t="s">
        <v>38</v>
      </c>
      <c r="M183" s="77"/>
      <c r="N183" s="74"/>
      <c r="O183" s="75" t="s">
        <v>71</v>
      </c>
      <c r="P183" s="60" t="s">
        <v>287</v>
      </c>
    </row>
    <row r="184" s="1" customFormat="1" ht="54" customHeight="1" spans="1:16">
      <c r="A184" s="58">
        <v>2530181</v>
      </c>
      <c r="B184" s="76" t="s">
        <v>401</v>
      </c>
      <c r="C184" s="76" t="s">
        <v>282</v>
      </c>
      <c r="D184" s="60" t="s">
        <v>402</v>
      </c>
      <c r="E184" s="78">
        <v>1</v>
      </c>
      <c r="F184" s="51">
        <f>VLOOKUP(A184,[2]云南省2025年面向选定高校招录优秀毕业生省级职位1108!$A$1:$F$1555,5,FALSE)</f>
        <v>90</v>
      </c>
      <c r="G184" s="51">
        <f>VLOOKUP(A184,[2]云南省2025年面向选定高校招录优秀毕业生省级职位1108!$A$1:$F$1555,6,FALSE)</f>
        <v>45</v>
      </c>
      <c r="H184" s="51">
        <f t="shared" si="2"/>
        <v>90</v>
      </c>
      <c r="I184" s="76" t="s">
        <v>151</v>
      </c>
      <c r="J184" s="76" t="s">
        <v>152</v>
      </c>
      <c r="K184" s="75" t="s">
        <v>403</v>
      </c>
      <c r="L184" s="76" t="s">
        <v>38</v>
      </c>
      <c r="M184" s="77"/>
      <c r="N184" s="74"/>
      <c r="O184" s="75" t="s">
        <v>71</v>
      </c>
      <c r="P184" s="60" t="s">
        <v>287</v>
      </c>
    </row>
    <row r="185" s="1" customFormat="1" ht="54" customHeight="1" spans="1:16">
      <c r="A185" s="58">
        <v>2530182</v>
      </c>
      <c r="B185" s="76" t="s">
        <v>404</v>
      </c>
      <c r="C185" s="76" t="s">
        <v>282</v>
      </c>
      <c r="D185" s="60" t="s">
        <v>405</v>
      </c>
      <c r="E185" s="77">
        <v>1</v>
      </c>
      <c r="F185" s="51">
        <f>VLOOKUP(A185,[2]云南省2025年面向选定高校招录优秀毕业生省级职位1108!$A$1:$F$1555,5,FALSE)</f>
        <v>13</v>
      </c>
      <c r="G185" s="51">
        <f>VLOOKUP(A185,[2]云南省2025年面向选定高校招录优秀毕业生省级职位1108!$A$1:$F$1555,6,FALSE)</f>
        <v>8</v>
      </c>
      <c r="H185" s="51">
        <f t="shared" si="2"/>
        <v>13</v>
      </c>
      <c r="I185" s="76" t="s">
        <v>151</v>
      </c>
      <c r="J185" s="76" t="s">
        <v>152</v>
      </c>
      <c r="K185" s="75" t="s">
        <v>327</v>
      </c>
      <c r="L185" s="76" t="s">
        <v>38</v>
      </c>
      <c r="M185" s="77"/>
      <c r="N185" s="74"/>
      <c r="O185" s="75" t="s">
        <v>71</v>
      </c>
      <c r="P185" s="60" t="s">
        <v>287</v>
      </c>
    </row>
    <row r="186" s="1" customFormat="1" ht="54" customHeight="1" spans="1:16">
      <c r="A186" s="58">
        <v>2530183</v>
      </c>
      <c r="B186" s="76" t="s">
        <v>406</v>
      </c>
      <c r="C186" s="76" t="s">
        <v>282</v>
      </c>
      <c r="D186" s="60" t="s">
        <v>407</v>
      </c>
      <c r="E186" s="77">
        <v>1</v>
      </c>
      <c r="F186" s="51">
        <f>VLOOKUP(A186,[2]云南省2025年面向选定高校招录优秀毕业生省级职位1108!$A$1:$F$1555,5,FALSE)</f>
        <v>80</v>
      </c>
      <c r="G186" s="51">
        <f>VLOOKUP(A186,[2]云南省2025年面向选定高校招录优秀毕业生省级职位1108!$A$1:$F$1555,6,FALSE)</f>
        <v>46</v>
      </c>
      <c r="H186" s="51">
        <f t="shared" si="2"/>
        <v>80</v>
      </c>
      <c r="I186" s="76" t="s">
        <v>151</v>
      </c>
      <c r="J186" s="76" t="s">
        <v>152</v>
      </c>
      <c r="K186" s="75" t="s">
        <v>408</v>
      </c>
      <c r="L186" s="76" t="s">
        <v>22</v>
      </c>
      <c r="M186" s="77"/>
      <c r="N186" s="74"/>
      <c r="O186" s="74"/>
      <c r="P186" s="60" t="s">
        <v>287</v>
      </c>
    </row>
    <row r="187" s="1" customFormat="1" ht="54" customHeight="1" spans="1:16">
      <c r="A187" s="58">
        <v>2530184</v>
      </c>
      <c r="B187" s="76" t="s">
        <v>406</v>
      </c>
      <c r="C187" s="76" t="s">
        <v>282</v>
      </c>
      <c r="D187" s="60" t="s">
        <v>409</v>
      </c>
      <c r="E187" s="77">
        <v>1</v>
      </c>
      <c r="F187" s="51">
        <f>VLOOKUP(A187,[2]云南省2025年面向选定高校招录优秀毕业生省级职位1108!$A$1:$F$1555,5,FALSE)</f>
        <v>48</v>
      </c>
      <c r="G187" s="51">
        <f>VLOOKUP(A187,[2]云南省2025年面向选定高校招录优秀毕业生省级职位1108!$A$1:$F$1555,6,FALSE)</f>
        <v>25</v>
      </c>
      <c r="H187" s="51">
        <f t="shared" si="2"/>
        <v>48</v>
      </c>
      <c r="I187" s="76" t="s">
        <v>151</v>
      </c>
      <c r="J187" s="76" t="s">
        <v>152</v>
      </c>
      <c r="K187" s="75" t="s">
        <v>408</v>
      </c>
      <c r="L187" s="76" t="s">
        <v>28</v>
      </c>
      <c r="M187" s="77"/>
      <c r="N187" s="74"/>
      <c r="O187" s="74"/>
      <c r="P187" s="60" t="s">
        <v>287</v>
      </c>
    </row>
    <row r="188" s="1" customFormat="1" ht="54" customHeight="1" spans="1:16">
      <c r="A188" s="58">
        <v>2530185</v>
      </c>
      <c r="B188" s="76" t="s">
        <v>406</v>
      </c>
      <c r="C188" s="76" t="s">
        <v>282</v>
      </c>
      <c r="D188" s="60" t="s">
        <v>410</v>
      </c>
      <c r="E188" s="77">
        <v>1</v>
      </c>
      <c r="F188" s="51">
        <f>VLOOKUP(A188,[2]云南省2025年面向选定高校招录优秀毕业生省级职位1108!$A$1:$F$1555,5,FALSE)</f>
        <v>115</v>
      </c>
      <c r="G188" s="51">
        <f>VLOOKUP(A188,[2]云南省2025年面向选定高校招录优秀毕业生省级职位1108!$A$1:$F$1555,6,FALSE)</f>
        <v>69</v>
      </c>
      <c r="H188" s="51">
        <f t="shared" si="2"/>
        <v>115</v>
      </c>
      <c r="I188" s="76" t="s">
        <v>19</v>
      </c>
      <c r="J188" s="76" t="s">
        <v>20</v>
      </c>
      <c r="K188" s="75" t="s">
        <v>408</v>
      </c>
      <c r="L188" s="76" t="s">
        <v>22</v>
      </c>
      <c r="M188" s="77"/>
      <c r="N188" s="74"/>
      <c r="O188" s="74"/>
      <c r="P188" s="60" t="s">
        <v>287</v>
      </c>
    </row>
    <row r="189" s="1" customFormat="1" ht="54" customHeight="1" spans="1:16">
      <c r="A189" s="58">
        <v>2530186</v>
      </c>
      <c r="B189" s="76" t="s">
        <v>406</v>
      </c>
      <c r="C189" s="76" t="s">
        <v>282</v>
      </c>
      <c r="D189" s="60" t="s">
        <v>411</v>
      </c>
      <c r="E189" s="77">
        <v>1</v>
      </c>
      <c r="F189" s="51">
        <f>VLOOKUP(A189,[2]云南省2025年面向选定高校招录优秀毕业生省级职位1108!$A$1:$F$1555,5,FALSE)</f>
        <v>69</v>
      </c>
      <c r="G189" s="51">
        <f>VLOOKUP(A189,[2]云南省2025年面向选定高校招录优秀毕业生省级职位1108!$A$1:$F$1555,6,FALSE)</f>
        <v>44</v>
      </c>
      <c r="H189" s="51">
        <f t="shared" si="2"/>
        <v>69</v>
      </c>
      <c r="I189" s="76" t="s">
        <v>19</v>
      </c>
      <c r="J189" s="76" t="s">
        <v>20</v>
      </c>
      <c r="K189" s="75" t="s">
        <v>408</v>
      </c>
      <c r="L189" s="76" t="s">
        <v>28</v>
      </c>
      <c r="M189" s="77"/>
      <c r="N189" s="74"/>
      <c r="O189" s="74"/>
      <c r="P189" s="60" t="s">
        <v>287</v>
      </c>
    </row>
    <row r="190" s="1" customFormat="1" ht="54" customHeight="1" spans="1:16">
      <c r="A190" s="58">
        <v>2530187</v>
      </c>
      <c r="B190" s="76" t="s">
        <v>412</v>
      </c>
      <c r="C190" s="76" t="s">
        <v>282</v>
      </c>
      <c r="D190" s="60" t="s">
        <v>413</v>
      </c>
      <c r="E190" s="77">
        <v>3</v>
      </c>
      <c r="F190" s="51">
        <f>VLOOKUP(A190,[2]云南省2025年面向选定高校招录优秀毕业生省级职位1108!$A$1:$F$1555,5,FALSE)</f>
        <v>39</v>
      </c>
      <c r="G190" s="51">
        <f>VLOOKUP(A190,[2]云南省2025年面向选定高校招录优秀毕业生省级职位1108!$A$1:$F$1555,6,FALSE)</f>
        <v>20</v>
      </c>
      <c r="H190" s="51">
        <f t="shared" si="2"/>
        <v>13</v>
      </c>
      <c r="I190" s="76" t="s">
        <v>151</v>
      </c>
      <c r="J190" s="76" t="s">
        <v>152</v>
      </c>
      <c r="K190" s="75" t="s">
        <v>37</v>
      </c>
      <c r="L190" s="76" t="s">
        <v>38</v>
      </c>
      <c r="M190" s="76" t="s">
        <v>23</v>
      </c>
      <c r="N190" s="74"/>
      <c r="O190" s="74"/>
      <c r="P190" s="60" t="s">
        <v>39</v>
      </c>
    </row>
    <row r="191" s="1" customFormat="1" ht="54" customHeight="1" spans="1:16">
      <c r="A191" s="58">
        <v>2530188</v>
      </c>
      <c r="B191" s="76" t="s">
        <v>414</v>
      </c>
      <c r="C191" s="76" t="s">
        <v>282</v>
      </c>
      <c r="D191" s="60" t="s">
        <v>415</v>
      </c>
      <c r="E191" s="77">
        <v>1</v>
      </c>
      <c r="F191" s="51">
        <f>VLOOKUP(A191,[2]云南省2025年面向选定高校招录优秀毕业生省级职位1108!$A$1:$F$1555,5,FALSE)</f>
        <v>1</v>
      </c>
      <c r="G191" s="51">
        <f>VLOOKUP(A191,[2]云南省2025年面向选定高校招录优秀毕业生省级职位1108!$A$1:$F$1555,6,FALSE)</f>
        <v>0</v>
      </c>
      <c r="H191" s="51">
        <f t="shared" si="2"/>
        <v>1</v>
      </c>
      <c r="I191" s="76" t="s">
        <v>151</v>
      </c>
      <c r="J191" s="76" t="s">
        <v>152</v>
      </c>
      <c r="K191" s="75" t="s">
        <v>37</v>
      </c>
      <c r="L191" s="76" t="s">
        <v>22</v>
      </c>
      <c r="M191" s="77"/>
      <c r="N191" s="74"/>
      <c r="O191" s="74"/>
      <c r="P191" s="60" t="s">
        <v>39</v>
      </c>
    </row>
    <row r="192" s="1" customFormat="1" ht="54" customHeight="1" spans="1:16">
      <c r="A192" s="58">
        <v>2530189</v>
      </c>
      <c r="B192" s="76" t="s">
        <v>414</v>
      </c>
      <c r="C192" s="76" t="s">
        <v>282</v>
      </c>
      <c r="D192" s="60" t="s">
        <v>416</v>
      </c>
      <c r="E192" s="77">
        <v>1</v>
      </c>
      <c r="F192" s="51">
        <f>VLOOKUP(A192,[2]云南省2025年面向选定高校招录优秀毕业生省级职位1108!$A$1:$F$1555,5,FALSE)</f>
        <v>0</v>
      </c>
      <c r="G192" s="51">
        <f>VLOOKUP(A192,[2]云南省2025年面向选定高校招录优秀毕业生省级职位1108!$A$1:$F$1555,6,FALSE)</f>
        <v>0</v>
      </c>
      <c r="H192" s="51">
        <f t="shared" si="2"/>
        <v>0</v>
      </c>
      <c r="I192" s="76" t="s">
        <v>151</v>
      </c>
      <c r="J192" s="76" t="s">
        <v>152</v>
      </c>
      <c r="K192" s="75" t="s">
        <v>37</v>
      </c>
      <c r="L192" s="76" t="s">
        <v>28</v>
      </c>
      <c r="M192" s="77"/>
      <c r="N192" s="74"/>
      <c r="O192" s="74"/>
      <c r="P192" s="60" t="s">
        <v>39</v>
      </c>
    </row>
    <row r="193" s="1" customFormat="1" ht="54" customHeight="1" spans="1:16">
      <c r="A193" s="58">
        <v>3530190</v>
      </c>
      <c r="B193" s="76" t="s">
        <v>417</v>
      </c>
      <c r="C193" s="76" t="s">
        <v>418</v>
      </c>
      <c r="D193" s="60" t="s">
        <v>419</v>
      </c>
      <c r="E193" s="77">
        <v>1</v>
      </c>
      <c r="F193" s="51">
        <f>VLOOKUP(A193,[2]云南省2025年面向选定高校招录优秀毕业生省级职位1108!$A$1:$F$1555,5,FALSE)</f>
        <v>35</v>
      </c>
      <c r="G193" s="51">
        <f>VLOOKUP(A193,[2]云南省2025年面向选定高校招录优秀毕业生省级职位1108!$A$1:$F$1555,6,FALSE)</f>
        <v>20</v>
      </c>
      <c r="H193" s="51">
        <f t="shared" si="2"/>
        <v>35</v>
      </c>
      <c r="I193" s="76" t="s">
        <v>151</v>
      </c>
      <c r="J193" s="76" t="s">
        <v>152</v>
      </c>
      <c r="K193" s="75" t="s">
        <v>420</v>
      </c>
      <c r="L193" s="76" t="s">
        <v>38</v>
      </c>
      <c r="M193" s="77"/>
      <c r="N193" s="74"/>
      <c r="O193" s="74"/>
      <c r="P193" s="60" t="s">
        <v>287</v>
      </c>
    </row>
    <row r="194" s="1" customFormat="1" ht="54" customHeight="1" spans="1:16">
      <c r="A194" s="58">
        <v>3530191</v>
      </c>
      <c r="B194" s="76" t="s">
        <v>421</v>
      </c>
      <c r="C194" s="76" t="s">
        <v>418</v>
      </c>
      <c r="D194" s="60" t="s">
        <v>422</v>
      </c>
      <c r="E194" s="77">
        <v>1</v>
      </c>
      <c r="F194" s="51">
        <f>VLOOKUP(A194,[2]云南省2025年面向选定高校招录优秀毕业生省级职位1108!$A$1:$F$1555,5,FALSE)</f>
        <v>5</v>
      </c>
      <c r="G194" s="51">
        <f>VLOOKUP(A194,[2]云南省2025年面向选定高校招录优秀毕业生省级职位1108!$A$1:$F$1555,6,FALSE)</f>
        <v>4</v>
      </c>
      <c r="H194" s="51">
        <f t="shared" si="2"/>
        <v>5</v>
      </c>
      <c r="I194" s="76" t="s">
        <v>151</v>
      </c>
      <c r="J194" s="76" t="s">
        <v>152</v>
      </c>
      <c r="K194" s="75" t="s">
        <v>37</v>
      </c>
      <c r="L194" s="76" t="s">
        <v>38</v>
      </c>
      <c r="M194" s="77"/>
      <c r="N194" s="74"/>
      <c r="O194" s="75" t="s">
        <v>71</v>
      </c>
      <c r="P194" s="60" t="s">
        <v>39</v>
      </c>
    </row>
    <row r="195" s="1" customFormat="1" ht="54" customHeight="1" spans="1:16">
      <c r="A195" s="58">
        <v>3530192</v>
      </c>
      <c r="B195" s="76" t="s">
        <v>423</v>
      </c>
      <c r="C195" s="76" t="s">
        <v>418</v>
      </c>
      <c r="D195" s="60" t="s">
        <v>424</v>
      </c>
      <c r="E195" s="77">
        <v>1</v>
      </c>
      <c r="F195" s="51">
        <f>VLOOKUP(A195,[2]云南省2025年面向选定高校招录优秀毕业生省级职位1108!$A$1:$F$1555,5,FALSE)</f>
        <v>12</v>
      </c>
      <c r="G195" s="51">
        <f>VLOOKUP(A195,[2]云南省2025年面向选定高校招录优秀毕业生省级职位1108!$A$1:$F$1555,6,FALSE)</f>
        <v>6</v>
      </c>
      <c r="H195" s="51">
        <f t="shared" si="2"/>
        <v>12</v>
      </c>
      <c r="I195" s="76" t="s">
        <v>151</v>
      </c>
      <c r="J195" s="76" t="s">
        <v>152</v>
      </c>
      <c r="K195" s="75" t="s">
        <v>425</v>
      </c>
      <c r="L195" s="76" t="s">
        <v>38</v>
      </c>
      <c r="M195" s="77"/>
      <c r="N195" s="74"/>
      <c r="O195" s="75" t="s">
        <v>71</v>
      </c>
      <c r="P195" s="60" t="s">
        <v>287</v>
      </c>
    </row>
    <row r="196" s="1" customFormat="1" ht="54" customHeight="1" spans="1:16">
      <c r="A196" s="58">
        <v>3530193</v>
      </c>
      <c r="B196" s="76" t="s">
        <v>426</v>
      </c>
      <c r="C196" s="76" t="s">
        <v>418</v>
      </c>
      <c r="D196" s="60" t="s">
        <v>427</v>
      </c>
      <c r="E196" s="77">
        <v>1</v>
      </c>
      <c r="F196" s="51">
        <f>VLOOKUP(A196,[2]云南省2025年面向选定高校招录优秀毕业生省级职位1108!$A$1:$F$1555,5,FALSE)</f>
        <v>10</v>
      </c>
      <c r="G196" s="51">
        <f>VLOOKUP(A196,[2]云南省2025年面向选定高校招录优秀毕业生省级职位1108!$A$1:$F$1555,6,FALSE)</f>
        <v>8</v>
      </c>
      <c r="H196" s="51">
        <f t="shared" si="2"/>
        <v>10</v>
      </c>
      <c r="I196" s="76" t="s">
        <v>151</v>
      </c>
      <c r="J196" s="76" t="s">
        <v>152</v>
      </c>
      <c r="K196" s="75" t="s">
        <v>43</v>
      </c>
      <c r="L196" s="76" t="s">
        <v>22</v>
      </c>
      <c r="M196" s="76" t="s">
        <v>23</v>
      </c>
      <c r="N196" s="75" t="s">
        <v>24</v>
      </c>
      <c r="O196" s="74"/>
      <c r="P196" s="60" t="s">
        <v>321</v>
      </c>
    </row>
    <row r="197" s="1" customFormat="1" ht="54" customHeight="1" spans="1:16">
      <c r="A197" s="58">
        <v>3530194</v>
      </c>
      <c r="B197" s="76" t="s">
        <v>426</v>
      </c>
      <c r="C197" s="76" t="s">
        <v>418</v>
      </c>
      <c r="D197" s="60" t="s">
        <v>428</v>
      </c>
      <c r="E197" s="77">
        <v>1</v>
      </c>
      <c r="F197" s="51">
        <f>VLOOKUP(A197,[2]云南省2025年面向选定高校招录优秀毕业生省级职位1108!$A$1:$F$1555,5,FALSE)</f>
        <v>10</v>
      </c>
      <c r="G197" s="51">
        <f>VLOOKUP(A197,[2]云南省2025年面向选定高校招录优秀毕业生省级职位1108!$A$1:$F$1555,6,FALSE)</f>
        <v>3</v>
      </c>
      <c r="H197" s="51">
        <f t="shared" ref="H197:H230" si="3">F197/E197</f>
        <v>10</v>
      </c>
      <c r="I197" s="76" t="s">
        <v>151</v>
      </c>
      <c r="J197" s="76" t="s">
        <v>152</v>
      </c>
      <c r="K197" s="75" t="s">
        <v>43</v>
      </c>
      <c r="L197" s="76" t="s">
        <v>28</v>
      </c>
      <c r="M197" s="76" t="s">
        <v>23</v>
      </c>
      <c r="N197" s="75" t="s">
        <v>24</v>
      </c>
      <c r="O197" s="74"/>
      <c r="P197" s="60" t="s">
        <v>321</v>
      </c>
    </row>
    <row r="198" s="1" customFormat="1" ht="54" customHeight="1" spans="1:16">
      <c r="A198" s="58">
        <v>3530195</v>
      </c>
      <c r="B198" s="76" t="s">
        <v>429</v>
      </c>
      <c r="C198" s="76" t="s">
        <v>418</v>
      </c>
      <c r="D198" s="60" t="s">
        <v>430</v>
      </c>
      <c r="E198" s="77">
        <v>1</v>
      </c>
      <c r="F198" s="51">
        <f>VLOOKUP(A198,[2]云南省2025年面向选定高校招录优秀毕业生省级职位1108!$A$1:$F$1555,5,FALSE)</f>
        <v>0</v>
      </c>
      <c r="G198" s="51">
        <f>VLOOKUP(A198,[2]云南省2025年面向选定高校招录优秀毕业生省级职位1108!$A$1:$F$1555,6,FALSE)</f>
        <v>0</v>
      </c>
      <c r="H198" s="51">
        <f t="shared" si="3"/>
        <v>0</v>
      </c>
      <c r="I198" s="76" t="s">
        <v>151</v>
      </c>
      <c r="J198" s="76" t="s">
        <v>152</v>
      </c>
      <c r="K198" s="75" t="s">
        <v>37</v>
      </c>
      <c r="L198" s="76" t="s">
        <v>22</v>
      </c>
      <c r="M198" s="76" t="s">
        <v>23</v>
      </c>
      <c r="N198" s="74"/>
      <c r="O198" s="74"/>
      <c r="P198" s="60" t="s">
        <v>39</v>
      </c>
    </row>
    <row r="199" s="1" customFormat="1" ht="54" customHeight="1" spans="1:16">
      <c r="A199" s="58">
        <v>3530196</v>
      </c>
      <c r="B199" s="76" t="s">
        <v>429</v>
      </c>
      <c r="C199" s="76" t="s">
        <v>418</v>
      </c>
      <c r="D199" s="60" t="s">
        <v>431</v>
      </c>
      <c r="E199" s="77">
        <v>1</v>
      </c>
      <c r="F199" s="51">
        <f>VLOOKUP(A199,[2]云南省2025年面向选定高校招录优秀毕业生省级职位1108!$A$1:$F$1555,5,FALSE)</f>
        <v>1</v>
      </c>
      <c r="G199" s="51">
        <f>VLOOKUP(A199,[2]云南省2025年面向选定高校招录优秀毕业生省级职位1108!$A$1:$F$1555,6,FALSE)</f>
        <v>0</v>
      </c>
      <c r="H199" s="51">
        <f t="shared" si="3"/>
        <v>1</v>
      </c>
      <c r="I199" s="76" t="s">
        <v>151</v>
      </c>
      <c r="J199" s="76" t="s">
        <v>152</v>
      </c>
      <c r="K199" s="75" t="s">
        <v>37</v>
      </c>
      <c r="L199" s="76" t="s">
        <v>28</v>
      </c>
      <c r="M199" s="76" t="s">
        <v>23</v>
      </c>
      <c r="N199" s="74"/>
      <c r="O199" s="74"/>
      <c r="P199" s="60" t="s">
        <v>39</v>
      </c>
    </row>
    <row r="200" s="1" customFormat="1" ht="54" customHeight="1" spans="1:16">
      <c r="A200" s="58">
        <v>3530197</v>
      </c>
      <c r="B200" s="76" t="s">
        <v>432</v>
      </c>
      <c r="C200" s="76" t="s">
        <v>418</v>
      </c>
      <c r="D200" s="60" t="s">
        <v>433</v>
      </c>
      <c r="E200" s="77">
        <v>1</v>
      </c>
      <c r="F200" s="51">
        <f>VLOOKUP(A200,[2]云南省2025年面向选定高校招录优秀毕业生省级职位1108!$A$1:$F$1555,5,FALSE)</f>
        <v>16</v>
      </c>
      <c r="G200" s="51">
        <f>VLOOKUP(A200,[2]云南省2025年面向选定高校招录优秀毕业生省级职位1108!$A$1:$F$1555,6,FALSE)</f>
        <v>10</v>
      </c>
      <c r="H200" s="51">
        <f t="shared" si="3"/>
        <v>16</v>
      </c>
      <c r="I200" s="76" t="s">
        <v>151</v>
      </c>
      <c r="J200" s="76" t="s">
        <v>152</v>
      </c>
      <c r="K200" s="75" t="s">
        <v>309</v>
      </c>
      <c r="L200" s="76" t="s">
        <v>22</v>
      </c>
      <c r="M200" s="77"/>
      <c r="N200" s="74"/>
      <c r="O200" s="74"/>
      <c r="P200" s="60" t="s">
        <v>287</v>
      </c>
    </row>
    <row r="201" s="1" customFormat="1" ht="54" customHeight="1" spans="1:16">
      <c r="A201" s="58">
        <v>3530198</v>
      </c>
      <c r="B201" s="76" t="s">
        <v>432</v>
      </c>
      <c r="C201" s="76" t="s">
        <v>418</v>
      </c>
      <c r="D201" s="60" t="s">
        <v>434</v>
      </c>
      <c r="E201" s="77">
        <v>1</v>
      </c>
      <c r="F201" s="51">
        <f>VLOOKUP(A201,[2]云南省2025年面向选定高校招录优秀毕业生省级职位1108!$A$1:$F$1555,5,FALSE)</f>
        <v>25</v>
      </c>
      <c r="G201" s="51">
        <f>VLOOKUP(A201,[2]云南省2025年面向选定高校招录优秀毕业生省级职位1108!$A$1:$F$1555,6,FALSE)</f>
        <v>10</v>
      </c>
      <c r="H201" s="51">
        <f t="shared" si="3"/>
        <v>25</v>
      </c>
      <c r="I201" s="76" t="s">
        <v>151</v>
      </c>
      <c r="J201" s="76" t="s">
        <v>152</v>
      </c>
      <c r="K201" s="75" t="s">
        <v>309</v>
      </c>
      <c r="L201" s="76" t="s">
        <v>28</v>
      </c>
      <c r="M201" s="77"/>
      <c r="N201" s="74"/>
      <c r="O201" s="74"/>
      <c r="P201" s="60" t="s">
        <v>287</v>
      </c>
    </row>
    <row r="202" s="1" customFormat="1" ht="54" customHeight="1" spans="1:16">
      <c r="A202" s="58">
        <v>3530199</v>
      </c>
      <c r="B202" s="76" t="s">
        <v>435</v>
      </c>
      <c r="C202" s="76" t="s">
        <v>418</v>
      </c>
      <c r="D202" s="60" t="s">
        <v>436</v>
      </c>
      <c r="E202" s="77">
        <v>1</v>
      </c>
      <c r="F202" s="51">
        <f>VLOOKUP(A202,[2]云南省2025年面向选定高校招录优秀毕业生省级职位1108!$A$1:$F$1555,5,FALSE)</f>
        <v>42</v>
      </c>
      <c r="G202" s="51">
        <f>VLOOKUP(A202,[2]云南省2025年面向选定高校招录优秀毕业生省级职位1108!$A$1:$F$1555,6,FALSE)</f>
        <v>29</v>
      </c>
      <c r="H202" s="51">
        <f t="shared" si="3"/>
        <v>42</v>
      </c>
      <c r="I202" s="76" t="s">
        <v>151</v>
      </c>
      <c r="J202" s="76" t="s">
        <v>152</v>
      </c>
      <c r="K202" s="75" t="s">
        <v>437</v>
      </c>
      <c r="L202" s="76" t="s">
        <v>22</v>
      </c>
      <c r="M202" s="77"/>
      <c r="N202" s="74"/>
      <c r="O202" s="74"/>
      <c r="P202" s="60" t="s">
        <v>287</v>
      </c>
    </row>
    <row r="203" s="1" customFormat="1" ht="54" customHeight="1" spans="1:16">
      <c r="A203" s="58">
        <v>3530200</v>
      </c>
      <c r="B203" s="76" t="s">
        <v>435</v>
      </c>
      <c r="C203" s="76" t="s">
        <v>418</v>
      </c>
      <c r="D203" s="60" t="s">
        <v>438</v>
      </c>
      <c r="E203" s="77">
        <v>1</v>
      </c>
      <c r="F203" s="51">
        <f>VLOOKUP(A203,[2]云南省2025年面向选定高校招录优秀毕业生省级职位1108!$A$1:$F$1555,5,FALSE)</f>
        <v>42</v>
      </c>
      <c r="G203" s="51">
        <f>VLOOKUP(A203,[2]云南省2025年面向选定高校招录优秀毕业生省级职位1108!$A$1:$F$1555,6,FALSE)</f>
        <v>28</v>
      </c>
      <c r="H203" s="51">
        <f t="shared" si="3"/>
        <v>42</v>
      </c>
      <c r="I203" s="76" t="s">
        <v>151</v>
      </c>
      <c r="J203" s="76" t="s">
        <v>152</v>
      </c>
      <c r="K203" s="75" t="s">
        <v>437</v>
      </c>
      <c r="L203" s="76" t="s">
        <v>28</v>
      </c>
      <c r="M203" s="77"/>
      <c r="N203" s="74"/>
      <c r="O203" s="74"/>
      <c r="P203" s="60" t="s">
        <v>287</v>
      </c>
    </row>
    <row r="204" s="1" customFormat="1" ht="54" customHeight="1" spans="1:16">
      <c r="A204" s="58">
        <v>3530201</v>
      </c>
      <c r="B204" s="76" t="s">
        <v>439</v>
      </c>
      <c r="C204" s="76" t="s">
        <v>418</v>
      </c>
      <c r="D204" s="60" t="s">
        <v>440</v>
      </c>
      <c r="E204" s="77">
        <v>1</v>
      </c>
      <c r="F204" s="51">
        <f>VLOOKUP(A204,[2]云南省2025年面向选定高校招录优秀毕业生省级职位1108!$A$1:$F$1555,5,FALSE)</f>
        <v>22</v>
      </c>
      <c r="G204" s="51">
        <f>VLOOKUP(A204,[2]云南省2025年面向选定高校招录优秀毕业生省级职位1108!$A$1:$F$1555,6,FALSE)</f>
        <v>16</v>
      </c>
      <c r="H204" s="51">
        <f t="shared" si="3"/>
        <v>22</v>
      </c>
      <c r="I204" s="76" t="s">
        <v>151</v>
      </c>
      <c r="J204" s="76" t="s">
        <v>152</v>
      </c>
      <c r="K204" s="75" t="s">
        <v>156</v>
      </c>
      <c r="L204" s="76" t="s">
        <v>22</v>
      </c>
      <c r="M204" s="77"/>
      <c r="N204" s="74"/>
      <c r="O204" s="74"/>
      <c r="P204" s="60" t="s">
        <v>287</v>
      </c>
    </row>
    <row r="205" s="1" customFormat="1" ht="54" customHeight="1" spans="1:16">
      <c r="A205" s="58">
        <v>3530202</v>
      </c>
      <c r="B205" s="76" t="s">
        <v>439</v>
      </c>
      <c r="C205" s="76" t="s">
        <v>418</v>
      </c>
      <c r="D205" s="60" t="s">
        <v>441</v>
      </c>
      <c r="E205" s="77">
        <v>1</v>
      </c>
      <c r="F205" s="51">
        <f>VLOOKUP(A205,[2]云南省2025年面向选定高校招录优秀毕业生省级职位1108!$A$1:$F$1555,5,FALSE)</f>
        <v>18</v>
      </c>
      <c r="G205" s="51">
        <f>VLOOKUP(A205,[2]云南省2025年面向选定高校招录优秀毕业生省级职位1108!$A$1:$F$1555,6,FALSE)</f>
        <v>10</v>
      </c>
      <c r="H205" s="51">
        <f t="shared" si="3"/>
        <v>18</v>
      </c>
      <c r="I205" s="76" t="s">
        <v>151</v>
      </c>
      <c r="J205" s="76" t="s">
        <v>152</v>
      </c>
      <c r="K205" s="75" t="s">
        <v>156</v>
      </c>
      <c r="L205" s="76" t="s">
        <v>28</v>
      </c>
      <c r="M205" s="77"/>
      <c r="N205" s="74"/>
      <c r="O205" s="74"/>
      <c r="P205" s="60" t="s">
        <v>287</v>
      </c>
    </row>
    <row r="206" s="1" customFormat="1" ht="54" customHeight="1" spans="1:16">
      <c r="A206" s="58">
        <v>3530203</v>
      </c>
      <c r="B206" s="76" t="s">
        <v>442</v>
      </c>
      <c r="C206" s="76" t="s">
        <v>418</v>
      </c>
      <c r="D206" s="60" t="s">
        <v>443</v>
      </c>
      <c r="E206" s="77">
        <v>1</v>
      </c>
      <c r="F206" s="51">
        <f>VLOOKUP(A206,[2]云南省2025年面向选定高校招录优秀毕业生省级职位1108!$A$1:$F$1555,5,FALSE)</f>
        <v>25</v>
      </c>
      <c r="G206" s="51">
        <f>VLOOKUP(A206,[2]云南省2025年面向选定高校招录优秀毕业生省级职位1108!$A$1:$F$1555,6,FALSE)</f>
        <v>15</v>
      </c>
      <c r="H206" s="51">
        <f t="shared" si="3"/>
        <v>25</v>
      </c>
      <c r="I206" s="76" t="s">
        <v>151</v>
      </c>
      <c r="J206" s="76" t="s">
        <v>152</v>
      </c>
      <c r="K206" s="75" t="s">
        <v>444</v>
      </c>
      <c r="L206" s="76" t="s">
        <v>22</v>
      </c>
      <c r="M206" s="77"/>
      <c r="N206" s="74"/>
      <c r="O206" s="74"/>
      <c r="P206" s="60" t="s">
        <v>287</v>
      </c>
    </row>
    <row r="207" s="1" customFormat="1" ht="54" customHeight="1" spans="1:16">
      <c r="A207" s="58">
        <v>3530204</v>
      </c>
      <c r="B207" s="76" t="s">
        <v>442</v>
      </c>
      <c r="C207" s="76" t="s">
        <v>418</v>
      </c>
      <c r="D207" s="60" t="s">
        <v>445</v>
      </c>
      <c r="E207" s="77">
        <v>1</v>
      </c>
      <c r="F207" s="51">
        <f>VLOOKUP(A207,[2]云南省2025年面向选定高校招录优秀毕业生省级职位1108!$A$1:$F$1555,5,FALSE)</f>
        <v>19</v>
      </c>
      <c r="G207" s="51">
        <f>VLOOKUP(A207,[2]云南省2025年面向选定高校招录优秀毕业生省级职位1108!$A$1:$F$1555,6,FALSE)</f>
        <v>14</v>
      </c>
      <c r="H207" s="51">
        <f t="shared" si="3"/>
        <v>19</v>
      </c>
      <c r="I207" s="76" t="s">
        <v>151</v>
      </c>
      <c r="J207" s="76" t="s">
        <v>152</v>
      </c>
      <c r="K207" s="75" t="s">
        <v>444</v>
      </c>
      <c r="L207" s="76" t="s">
        <v>28</v>
      </c>
      <c r="M207" s="77"/>
      <c r="N207" s="74"/>
      <c r="O207" s="74"/>
      <c r="P207" s="60" t="s">
        <v>287</v>
      </c>
    </row>
    <row r="208" s="1" customFormat="1" ht="54" customHeight="1" spans="1:16">
      <c r="A208" s="58">
        <v>3530205</v>
      </c>
      <c r="B208" s="76" t="s">
        <v>446</v>
      </c>
      <c r="C208" s="76" t="s">
        <v>418</v>
      </c>
      <c r="D208" s="60" t="s">
        <v>447</v>
      </c>
      <c r="E208" s="77">
        <v>2</v>
      </c>
      <c r="F208" s="51">
        <f>VLOOKUP(A208,[2]云南省2025年面向选定高校招录优秀毕业生省级职位1108!$A$1:$F$1555,5,FALSE)</f>
        <v>14</v>
      </c>
      <c r="G208" s="51">
        <f>VLOOKUP(A208,[2]云南省2025年面向选定高校招录优秀毕业生省级职位1108!$A$1:$F$1555,6,FALSE)</f>
        <v>10</v>
      </c>
      <c r="H208" s="51">
        <f t="shared" si="3"/>
        <v>7</v>
      </c>
      <c r="I208" s="76" t="s">
        <v>151</v>
      </c>
      <c r="J208" s="76" t="s">
        <v>152</v>
      </c>
      <c r="K208" s="75" t="s">
        <v>43</v>
      </c>
      <c r="L208" s="76" t="s">
        <v>38</v>
      </c>
      <c r="M208" s="77"/>
      <c r="N208" s="75" t="s">
        <v>24</v>
      </c>
      <c r="O208" s="75" t="s">
        <v>448</v>
      </c>
      <c r="P208" s="60" t="s">
        <v>321</v>
      </c>
    </row>
    <row r="209" s="1" customFormat="1" ht="54" customHeight="1" spans="1:16">
      <c r="A209" s="58">
        <v>3530206</v>
      </c>
      <c r="B209" s="76" t="s">
        <v>449</v>
      </c>
      <c r="C209" s="76" t="s">
        <v>418</v>
      </c>
      <c r="D209" s="60" t="s">
        <v>450</v>
      </c>
      <c r="E209" s="77">
        <v>1</v>
      </c>
      <c r="F209" s="51">
        <f>VLOOKUP(A209,[2]云南省2025年面向选定高校招录优秀毕业生省级职位1108!$A$1:$F$1555,5,FALSE)</f>
        <v>69</v>
      </c>
      <c r="G209" s="51">
        <f>VLOOKUP(A209,[2]云南省2025年面向选定高校招录优秀毕业生省级职位1108!$A$1:$F$1555,6,FALSE)</f>
        <v>28</v>
      </c>
      <c r="H209" s="51">
        <f t="shared" si="3"/>
        <v>69</v>
      </c>
      <c r="I209" s="76" t="s">
        <v>151</v>
      </c>
      <c r="J209" s="76" t="s">
        <v>152</v>
      </c>
      <c r="K209" s="75" t="s">
        <v>74</v>
      </c>
      <c r="L209" s="76" t="s">
        <v>38</v>
      </c>
      <c r="M209" s="77"/>
      <c r="N209" s="74"/>
      <c r="O209" s="74"/>
      <c r="P209" s="60" t="s">
        <v>287</v>
      </c>
    </row>
    <row r="210" s="1" customFormat="1" ht="54" customHeight="1" spans="1:16">
      <c r="A210" s="58">
        <v>3530207</v>
      </c>
      <c r="B210" s="76" t="s">
        <v>451</v>
      </c>
      <c r="C210" s="76" t="s">
        <v>418</v>
      </c>
      <c r="D210" s="60" t="s">
        <v>452</v>
      </c>
      <c r="E210" s="77">
        <v>1</v>
      </c>
      <c r="F210" s="51">
        <f>VLOOKUP(A210,[2]云南省2025年面向选定高校招录优秀毕业生省级职位1108!$A$1:$F$1555,5,FALSE)</f>
        <v>51</v>
      </c>
      <c r="G210" s="51">
        <f>VLOOKUP(A210,[2]云南省2025年面向选定高校招录优秀毕业生省级职位1108!$A$1:$F$1555,6,FALSE)</f>
        <v>21</v>
      </c>
      <c r="H210" s="51">
        <f t="shared" si="3"/>
        <v>51</v>
      </c>
      <c r="I210" s="76" t="s">
        <v>151</v>
      </c>
      <c r="J210" s="76" t="s">
        <v>152</v>
      </c>
      <c r="K210" s="75" t="s">
        <v>453</v>
      </c>
      <c r="L210" s="76" t="s">
        <v>38</v>
      </c>
      <c r="M210" s="77"/>
      <c r="N210" s="74"/>
      <c r="O210" s="74"/>
      <c r="P210" s="60" t="s">
        <v>287</v>
      </c>
    </row>
    <row r="211" s="1" customFormat="1" ht="54" customHeight="1" spans="1:16">
      <c r="A211" s="58">
        <v>3530208</v>
      </c>
      <c r="B211" s="76" t="s">
        <v>454</v>
      </c>
      <c r="C211" s="76" t="s">
        <v>418</v>
      </c>
      <c r="D211" s="60" t="s">
        <v>455</v>
      </c>
      <c r="E211" s="77">
        <v>1</v>
      </c>
      <c r="F211" s="51">
        <f>VLOOKUP(A211,[2]云南省2025年面向选定高校招录优秀毕业生省级职位1108!$A$1:$F$1555,5,FALSE)</f>
        <v>13</v>
      </c>
      <c r="G211" s="51">
        <f>VLOOKUP(A211,[2]云南省2025年面向选定高校招录优秀毕业生省级职位1108!$A$1:$F$1555,6,FALSE)</f>
        <v>9</v>
      </c>
      <c r="H211" s="51">
        <f t="shared" si="3"/>
        <v>13</v>
      </c>
      <c r="I211" s="76" t="s">
        <v>151</v>
      </c>
      <c r="J211" s="76" t="s">
        <v>152</v>
      </c>
      <c r="K211" s="75" t="s">
        <v>37</v>
      </c>
      <c r="L211" s="76" t="s">
        <v>38</v>
      </c>
      <c r="M211" s="77"/>
      <c r="N211" s="74"/>
      <c r="O211" s="74"/>
      <c r="P211" s="60" t="s">
        <v>39</v>
      </c>
    </row>
    <row r="212" s="1" customFormat="1" ht="54" customHeight="1" spans="1:16">
      <c r="A212" s="58">
        <v>3530209</v>
      </c>
      <c r="B212" s="76" t="s">
        <v>456</v>
      </c>
      <c r="C212" s="76" t="s">
        <v>418</v>
      </c>
      <c r="D212" s="60" t="s">
        <v>457</v>
      </c>
      <c r="E212" s="77">
        <v>1</v>
      </c>
      <c r="F212" s="51">
        <f>VLOOKUP(A212,[2]云南省2025年面向选定高校招录优秀毕业生省级职位1108!$A$1:$F$1555,5,FALSE)</f>
        <v>11</v>
      </c>
      <c r="G212" s="51">
        <f>VLOOKUP(A212,[2]云南省2025年面向选定高校招录优秀毕业生省级职位1108!$A$1:$F$1555,6,FALSE)</f>
        <v>6</v>
      </c>
      <c r="H212" s="51">
        <f t="shared" si="3"/>
        <v>11</v>
      </c>
      <c r="I212" s="76" t="s">
        <v>151</v>
      </c>
      <c r="J212" s="76" t="s">
        <v>152</v>
      </c>
      <c r="K212" s="75" t="s">
        <v>458</v>
      </c>
      <c r="L212" s="76" t="s">
        <v>22</v>
      </c>
      <c r="M212" s="77"/>
      <c r="N212" s="74"/>
      <c r="O212" s="74"/>
      <c r="P212" s="60" t="s">
        <v>287</v>
      </c>
    </row>
    <row r="213" s="1" customFormat="1" ht="54" customHeight="1" spans="1:16">
      <c r="A213" s="58">
        <v>3530210</v>
      </c>
      <c r="B213" s="76" t="s">
        <v>456</v>
      </c>
      <c r="C213" s="76" t="s">
        <v>418</v>
      </c>
      <c r="D213" s="60" t="s">
        <v>459</v>
      </c>
      <c r="E213" s="77">
        <v>1</v>
      </c>
      <c r="F213" s="51">
        <f>VLOOKUP(A213,[2]云南省2025年面向选定高校招录优秀毕业生省级职位1108!$A$1:$F$1555,5,FALSE)</f>
        <v>18</v>
      </c>
      <c r="G213" s="51">
        <f>VLOOKUP(A213,[2]云南省2025年面向选定高校招录优秀毕业生省级职位1108!$A$1:$F$1555,6,FALSE)</f>
        <v>6</v>
      </c>
      <c r="H213" s="51">
        <f t="shared" si="3"/>
        <v>18</v>
      </c>
      <c r="I213" s="76" t="s">
        <v>151</v>
      </c>
      <c r="J213" s="76" t="s">
        <v>152</v>
      </c>
      <c r="K213" s="75" t="s">
        <v>458</v>
      </c>
      <c r="L213" s="76" t="s">
        <v>28</v>
      </c>
      <c r="M213" s="77"/>
      <c r="N213" s="74"/>
      <c r="O213" s="74"/>
      <c r="P213" s="60" t="s">
        <v>287</v>
      </c>
    </row>
    <row r="214" s="1" customFormat="1" ht="54" customHeight="1" spans="1:16">
      <c r="A214" s="58">
        <v>4530211</v>
      </c>
      <c r="B214" s="76" t="s">
        <v>460</v>
      </c>
      <c r="C214" s="76" t="s">
        <v>461</v>
      </c>
      <c r="D214" s="60" t="s">
        <v>462</v>
      </c>
      <c r="E214" s="77">
        <v>1</v>
      </c>
      <c r="F214" s="51">
        <f>VLOOKUP(A214,[2]云南省2025年面向选定高校招录优秀毕业生省级职位1108!$A$1:$F$1555,5,FALSE)</f>
        <v>28</v>
      </c>
      <c r="G214" s="51">
        <f>VLOOKUP(A214,[2]云南省2025年面向选定高校招录优秀毕业生省级职位1108!$A$1:$F$1555,6,FALSE)</f>
        <v>13</v>
      </c>
      <c r="H214" s="51">
        <f t="shared" si="3"/>
        <v>28</v>
      </c>
      <c r="I214" s="76" t="s">
        <v>151</v>
      </c>
      <c r="J214" s="76" t="s">
        <v>152</v>
      </c>
      <c r="K214" s="75" t="s">
        <v>463</v>
      </c>
      <c r="L214" s="76" t="s">
        <v>38</v>
      </c>
      <c r="M214" s="77"/>
      <c r="N214" s="74"/>
      <c r="O214" s="74"/>
      <c r="P214" s="77" t="s">
        <v>464</v>
      </c>
    </row>
    <row r="215" s="1" customFormat="1" ht="54" customHeight="1" spans="1:16">
      <c r="A215" s="58">
        <v>4530212</v>
      </c>
      <c r="B215" s="76" t="s">
        <v>465</v>
      </c>
      <c r="C215" s="76" t="s">
        <v>461</v>
      </c>
      <c r="D215" s="60" t="s">
        <v>466</v>
      </c>
      <c r="E215" s="77">
        <v>1</v>
      </c>
      <c r="F215" s="51">
        <f>VLOOKUP(A215,[2]云南省2025年面向选定高校招录优秀毕业生省级职位1108!$A$1:$F$1555,5,FALSE)</f>
        <v>0</v>
      </c>
      <c r="G215" s="51">
        <f>VLOOKUP(A215,[2]云南省2025年面向选定高校招录优秀毕业生省级职位1108!$A$1:$F$1555,6,FALSE)</f>
        <v>0</v>
      </c>
      <c r="H215" s="51">
        <f t="shared" si="3"/>
        <v>0</v>
      </c>
      <c r="I215" s="76" t="s">
        <v>151</v>
      </c>
      <c r="J215" s="76" t="s">
        <v>152</v>
      </c>
      <c r="K215" s="75" t="s">
        <v>37</v>
      </c>
      <c r="L215" s="76" t="s">
        <v>38</v>
      </c>
      <c r="M215" s="76" t="s">
        <v>23</v>
      </c>
      <c r="N215" s="74"/>
      <c r="O215" s="74"/>
      <c r="P215" s="60" t="s">
        <v>39</v>
      </c>
    </row>
    <row r="216" s="1" customFormat="1" ht="54" customHeight="1" spans="1:16">
      <c r="A216" s="58">
        <v>3530213</v>
      </c>
      <c r="B216" s="76" t="s">
        <v>467</v>
      </c>
      <c r="C216" s="76" t="s">
        <v>418</v>
      </c>
      <c r="D216" s="60" t="s">
        <v>468</v>
      </c>
      <c r="E216" s="77">
        <v>1</v>
      </c>
      <c r="F216" s="51">
        <f>VLOOKUP(A216,[2]云南省2025年面向选定高校招录优秀毕业生省级职位1108!$A$1:$F$1555,5,FALSE)</f>
        <v>33</v>
      </c>
      <c r="G216" s="51">
        <f>VLOOKUP(A216,[2]云南省2025年面向选定高校招录优秀毕业生省级职位1108!$A$1:$F$1555,6,FALSE)</f>
        <v>24</v>
      </c>
      <c r="H216" s="51">
        <f t="shared" si="3"/>
        <v>33</v>
      </c>
      <c r="I216" s="76" t="s">
        <v>151</v>
      </c>
      <c r="J216" s="76" t="s">
        <v>152</v>
      </c>
      <c r="K216" s="75" t="s">
        <v>469</v>
      </c>
      <c r="L216" s="76" t="s">
        <v>38</v>
      </c>
      <c r="M216" s="76" t="s">
        <v>23</v>
      </c>
      <c r="N216" s="74"/>
      <c r="O216" s="74"/>
      <c r="P216" s="60" t="s">
        <v>287</v>
      </c>
    </row>
    <row r="217" s="1" customFormat="1" ht="54" customHeight="1" spans="1:16">
      <c r="A217" s="58">
        <v>3530214</v>
      </c>
      <c r="B217" s="76" t="s">
        <v>470</v>
      </c>
      <c r="C217" s="76" t="s">
        <v>418</v>
      </c>
      <c r="D217" s="60" t="s">
        <v>471</v>
      </c>
      <c r="E217" s="77">
        <v>1</v>
      </c>
      <c r="F217" s="51">
        <f>VLOOKUP(A217,[2]云南省2025年面向选定高校招录优秀毕业生省级职位1108!$A$1:$F$1555,5,FALSE)</f>
        <v>17</v>
      </c>
      <c r="G217" s="51">
        <f>VLOOKUP(A217,[2]云南省2025年面向选定高校招录优秀毕业生省级职位1108!$A$1:$F$1555,6,FALSE)</f>
        <v>12</v>
      </c>
      <c r="H217" s="51">
        <f t="shared" si="3"/>
        <v>17</v>
      </c>
      <c r="I217" s="76" t="s">
        <v>151</v>
      </c>
      <c r="J217" s="76" t="s">
        <v>152</v>
      </c>
      <c r="K217" s="75" t="s">
        <v>425</v>
      </c>
      <c r="L217" s="76" t="s">
        <v>38</v>
      </c>
      <c r="M217" s="76" t="s">
        <v>23</v>
      </c>
      <c r="N217" s="74"/>
      <c r="O217" s="74"/>
      <c r="P217" s="60" t="s">
        <v>287</v>
      </c>
    </row>
    <row r="218" s="1" customFormat="1" ht="54" customHeight="1" spans="1:16">
      <c r="A218" s="58">
        <v>3530215</v>
      </c>
      <c r="B218" s="76" t="s">
        <v>472</v>
      </c>
      <c r="C218" s="76" t="s">
        <v>418</v>
      </c>
      <c r="D218" s="60" t="s">
        <v>473</v>
      </c>
      <c r="E218" s="77">
        <v>1</v>
      </c>
      <c r="F218" s="51">
        <f>VLOOKUP(A218,[2]云南省2025年面向选定高校招录优秀毕业生省级职位1108!$A$1:$F$1555,5,FALSE)</f>
        <v>75</v>
      </c>
      <c r="G218" s="51">
        <f>VLOOKUP(A218,[2]云南省2025年面向选定高校招录优秀毕业生省级职位1108!$A$1:$F$1555,6,FALSE)</f>
        <v>42</v>
      </c>
      <c r="H218" s="51">
        <f t="shared" si="3"/>
        <v>75</v>
      </c>
      <c r="I218" s="76" t="s">
        <v>151</v>
      </c>
      <c r="J218" s="76" t="s">
        <v>152</v>
      </c>
      <c r="K218" s="75" t="s">
        <v>474</v>
      </c>
      <c r="L218" s="76" t="s">
        <v>22</v>
      </c>
      <c r="M218" s="77"/>
      <c r="N218" s="74"/>
      <c r="O218" s="74"/>
      <c r="P218" s="60" t="s">
        <v>287</v>
      </c>
    </row>
    <row r="219" s="1" customFormat="1" ht="54" customHeight="1" spans="1:16">
      <c r="A219" s="58">
        <v>3530216</v>
      </c>
      <c r="B219" s="76" t="s">
        <v>472</v>
      </c>
      <c r="C219" s="76" t="s">
        <v>418</v>
      </c>
      <c r="D219" s="60" t="s">
        <v>475</v>
      </c>
      <c r="E219" s="77">
        <v>1</v>
      </c>
      <c r="F219" s="51">
        <f>VLOOKUP(A219,[2]云南省2025年面向选定高校招录优秀毕业生省级职位1108!$A$1:$F$1555,5,FALSE)</f>
        <v>83</v>
      </c>
      <c r="G219" s="51">
        <f>VLOOKUP(A219,[2]云南省2025年面向选定高校招录优秀毕业生省级职位1108!$A$1:$F$1555,6,FALSE)</f>
        <v>57</v>
      </c>
      <c r="H219" s="51">
        <f t="shared" si="3"/>
        <v>83</v>
      </c>
      <c r="I219" s="76" t="s">
        <v>151</v>
      </c>
      <c r="J219" s="76" t="s">
        <v>152</v>
      </c>
      <c r="K219" s="75" t="s">
        <v>474</v>
      </c>
      <c r="L219" s="76" t="s">
        <v>28</v>
      </c>
      <c r="M219" s="77"/>
      <c r="N219" s="74"/>
      <c r="O219" s="74"/>
      <c r="P219" s="60" t="s">
        <v>287</v>
      </c>
    </row>
    <row r="220" s="1" customFormat="1" ht="54" customHeight="1" spans="1:16">
      <c r="A220" s="58">
        <v>4530217</v>
      </c>
      <c r="B220" s="76" t="s">
        <v>476</v>
      </c>
      <c r="C220" s="76" t="s">
        <v>461</v>
      </c>
      <c r="D220" s="60" t="s">
        <v>477</v>
      </c>
      <c r="E220" s="77">
        <v>4</v>
      </c>
      <c r="F220" s="51">
        <f>VLOOKUP(A220,[2]云南省2025年面向选定高校招录优秀毕业生省级职位1108!$A$1:$F$1555,5,FALSE)</f>
        <v>3</v>
      </c>
      <c r="G220" s="51">
        <f>VLOOKUP(A220,[2]云南省2025年面向选定高校招录优秀毕业生省级职位1108!$A$1:$F$1555,6,FALSE)</f>
        <v>2</v>
      </c>
      <c r="H220" s="51">
        <f t="shared" si="3"/>
        <v>0.75</v>
      </c>
      <c r="I220" s="76" t="s">
        <v>151</v>
      </c>
      <c r="J220" s="76" t="s">
        <v>152</v>
      </c>
      <c r="K220" s="75" t="s">
        <v>37</v>
      </c>
      <c r="L220" s="76" t="s">
        <v>22</v>
      </c>
      <c r="M220" s="77"/>
      <c r="N220" s="74"/>
      <c r="O220" s="75" t="s">
        <v>478</v>
      </c>
      <c r="P220" s="60" t="s">
        <v>39</v>
      </c>
    </row>
    <row r="221" s="1" customFormat="1" ht="54" customHeight="1" spans="1:16">
      <c r="A221" s="58">
        <v>4530218</v>
      </c>
      <c r="B221" s="76" t="s">
        <v>479</v>
      </c>
      <c r="C221" s="76" t="s">
        <v>461</v>
      </c>
      <c r="D221" s="60" t="s">
        <v>480</v>
      </c>
      <c r="E221" s="77">
        <v>4</v>
      </c>
      <c r="F221" s="51">
        <f>VLOOKUP(A221,[2]云南省2025年面向选定高校招录优秀毕业生省级职位1108!$A$1:$F$1555,5,FALSE)</f>
        <v>6</v>
      </c>
      <c r="G221" s="51">
        <f>VLOOKUP(A221,[2]云南省2025年面向选定高校招录优秀毕业生省级职位1108!$A$1:$F$1555,6,FALSE)</f>
        <v>3</v>
      </c>
      <c r="H221" s="51">
        <f t="shared" si="3"/>
        <v>1.5</v>
      </c>
      <c r="I221" s="76" t="s">
        <v>151</v>
      </c>
      <c r="J221" s="76" t="s">
        <v>152</v>
      </c>
      <c r="K221" s="75" t="s">
        <v>37</v>
      </c>
      <c r="L221" s="76" t="s">
        <v>28</v>
      </c>
      <c r="M221" s="77"/>
      <c r="N221" s="74"/>
      <c r="O221" s="75" t="s">
        <v>478</v>
      </c>
      <c r="P221" s="60" t="s">
        <v>39</v>
      </c>
    </row>
    <row r="222" s="1" customFormat="1" ht="54" customHeight="1" spans="1:16">
      <c r="A222" s="58">
        <v>4530219</v>
      </c>
      <c r="B222" s="76" t="s">
        <v>481</v>
      </c>
      <c r="C222" s="76" t="s">
        <v>461</v>
      </c>
      <c r="D222" s="60" t="s">
        <v>482</v>
      </c>
      <c r="E222" s="77">
        <v>6</v>
      </c>
      <c r="F222" s="51">
        <f>VLOOKUP(A222,[2]云南省2025年面向选定高校招录优秀毕业生省级职位1108!$A$1:$F$1555,5,FALSE)</f>
        <v>210</v>
      </c>
      <c r="G222" s="51">
        <f>VLOOKUP(A222,[2]云南省2025年面向选定高校招录优秀毕业生省级职位1108!$A$1:$F$1555,6,FALSE)</f>
        <v>154</v>
      </c>
      <c r="H222" s="51">
        <f t="shared" si="3"/>
        <v>35</v>
      </c>
      <c r="I222" s="76" t="s">
        <v>151</v>
      </c>
      <c r="J222" s="76" t="s">
        <v>152</v>
      </c>
      <c r="K222" s="75" t="s">
        <v>483</v>
      </c>
      <c r="L222" s="76" t="s">
        <v>38</v>
      </c>
      <c r="M222" s="77"/>
      <c r="N222" s="74"/>
      <c r="O222" s="75" t="s">
        <v>484</v>
      </c>
      <c r="P222" s="77" t="s">
        <v>464</v>
      </c>
    </row>
    <row r="223" s="1" customFormat="1" ht="54" customHeight="1" spans="1:16">
      <c r="A223" s="58">
        <v>3530220</v>
      </c>
      <c r="B223" s="76" t="s">
        <v>485</v>
      </c>
      <c r="C223" s="76" t="s">
        <v>418</v>
      </c>
      <c r="D223" s="60" t="s">
        <v>486</v>
      </c>
      <c r="E223" s="77">
        <v>1</v>
      </c>
      <c r="F223" s="51">
        <f>VLOOKUP(A223,[2]云南省2025年面向选定高校招录优秀毕业生省级职位1108!$A$1:$F$1555,5,FALSE)</f>
        <v>8</v>
      </c>
      <c r="G223" s="51">
        <f>VLOOKUP(A223,[2]云南省2025年面向选定高校招录优秀毕业生省级职位1108!$A$1:$F$1555,6,FALSE)</f>
        <v>6</v>
      </c>
      <c r="H223" s="51">
        <f t="shared" si="3"/>
        <v>8</v>
      </c>
      <c r="I223" s="76" t="s">
        <v>151</v>
      </c>
      <c r="J223" s="76" t="s">
        <v>152</v>
      </c>
      <c r="K223" s="75" t="s">
        <v>43</v>
      </c>
      <c r="L223" s="76" t="s">
        <v>22</v>
      </c>
      <c r="M223" s="77"/>
      <c r="N223" s="75" t="s">
        <v>24</v>
      </c>
      <c r="O223" s="74"/>
      <c r="P223" s="60" t="s">
        <v>321</v>
      </c>
    </row>
    <row r="224" s="1" customFormat="1" ht="54" customHeight="1" spans="1:16">
      <c r="A224" s="58">
        <v>3530221</v>
      </c>
      <c r="B224" s="76" t="s">
        <v>485</v>
      </c>
      <c r="C224" s="76" t="s">
        <v>418</v>
      </c>
      <c r="D224" s="60" t="s">
        <v>487</v>
      </c>
      <c r="E224" s="77">
        <v>1</v>
      </c>
      <c r="F224" s="51">
        <f>VLOOKUP(A224,[2]云南省2025年面向选定高校招录优秀毕业生省级职位1108!$A$1:$F$1555,5,FALSE)</f>
        <v>9</v>
      </c>
      <c r="G224" s="51">
        <f>VLOOKUP(A224,[2]云南省2025年面向选定高校招录优秀毕业生省级职位1108!$A$1:$F$1555,6,FALSE)</f>
        <v>4</v>
      </c>
      <c r="H224" s="51">
        <f t="shared" si="3"/>
        <v>9</v>
      </c>
      <c r="I224" s="76" t="s">
        <v>151</v>
      </c>
      <c r="J224" s="76" t="s">
        <v>152</v>
      </c>
      <c r="K224" s="75" t="s">
        <v>43</v>
      </c>
      <c r="L224" s="76" t="s">
        <v>28</v>
      </c>
      <c r="M224" s="77"/>
      <c r="N224" s="75" t="s">
        <v>24</v>
      </c>
      <c r="O224" s="74"/>
      <c r="P224" s="60" t="s">
        <v>321</v>
      </c>
    </row>
    <row r="225" s="1" customFormat="1" ht="54" customHeight="1" spans="1:16">
      <c r="A225" s="58">
        <v>3530222</v>
      </c>
      <c r="B225" s="76" t="s">
        <v>488</v>
      </c>
      <c r="C225" s="76" t="s">
        <v>418</v>
      </c>
      <c r="D225" s="60" t="s">
        <v>489</v>
      </c>
      <c r="E225" s="77">
        <v>1</v>
      </c>
      <c r="F225" s="51">
        <f>VLOOKUP(A225,[2]云南省2025年面向选定高校招录优秀毕业生省级职位1108!$A$1:$F$1555,5,FALSE)</f>
        <v>2</v>
      </c>
      <c r="G225" s="51">
        <f>VLOOKUP(A225,[2]云南省2025年面向选定高校招录优秀毕业生省级职位1108!$A$1:$F$1555,6,FALSE)</f>
        <v>2</v>
      </c>
      <c r="H225" s="51">
        <f t="shared" si="3"/>
        <v>2</v>
      </c>
      <c r="I225" s="76" t="s">
        <v>151</v>
      </c>
      <c r="J225" s="76" t="s">
        <v>152</v>
      </c>
      <c r="K225" s="75" t="s">
        <v>37</v>
      </c>
      <c r="L225" s="76" t="s">
        <v>22</v>
      </c>
      <c r="M225" s="76" t="s">
        <v>23</v>
      </c>
      <c r="N225" s="74"/>
      <c r="O225" s="74"/>
      <c r="P225" s="60" t="s">
        <v>39</v>
      </c>
    </row>
    <row r="226" s="1" customFormat="1" ht="54" customHeight="1" spans="1:16">
      <c r="A226" s="58">
        <v>3530223</v>
      </c>
      <c r="B226" s="76" t="s">
        <v>488</v>
      </c>
      <c r="C226" s="76" t="s">
        <v>418</v>
      </c>
      <c r="D226" s="60" t="s">
        <v>490</v>
      </c>
      <c r="E226" s="77">
        <v>1</v>
      </c>
      <c r="F226" s="51">
        <f>VLOOKUP(A226,[2]云南省2025年面向选定高校招录优秀毕业生省级职位1108!$A$1:$F$1555,5,FALSE)</f>
        <v>4</v>
      </c>
      <c r="G226" s="51">
        <f>VLOOKUP(A226,[2]云南省2025年面向选定高校招录优秀毕业生省级职位1108!$A$1:$F$1555,6,FALSE)</f>
        <v>3</v>
      </c>
      <c r="H226" s="51">
        <f t="shared" si="3"/>
        <v>4</v>
      </c>
      <c r="I226" s="76" t="s">
        <v>151</v>
      </c>
      <c r="J226" s="76" t="s">
        <v>152</v>
      </c>
      <c r="K226" s="75" t="s">
        <v>37</v>
      </c>
      <c r="L226" s="76" t="s">
        <v>28</v>
      </c>
      <c r="M226" s="76" t="s">
        <v>23</v>
      </c>
      <c r="N226" s="74"/>
      <c r="O226" s="74"/>
      <c r="P226" s="60" t="s">
        <v>39</v>
      </c>
    </row>
    <row r="227" s="1" customFormat="1" ht="54" customHeight="1" spans="1:16">
      <c r="A227" s="58">
        <v>3530224</v>
      </c>
      <c r="B227" s="76" t="s">
        <v>491</v>
      </c>
      <c r="C227" s="76" t="s">
        <v>418</v>
      </c>
      <c r="D227" s="60" t="s">
        <v>492</v>
      </c>
      <c r="E227" s="77">
        <v>1</v>
      </c>
      <c r="F227" s="51">
        <f>VLOOKUP(A227,[2]云南省2025年面向选定高校招录优秀毕业生省级职位1108!$A$1:$F$1555,5,FALSE)</f>
        <v>31</v>
      </c>
      <c r="G227" s="51">
        <f>VLOOKUP(A227,[2]云南省2025年面向选定高校招录优秀毕业生省级职位1108!$A$1:$F$1555,6,FALSE)</f>
        <v>16</v>
      </c>
      <c r="H227" s="51">
        <f t="shared" si="3"/>
        <v>31</v>
      </c>
      <c r="I227" s="76" t="s">
        <v>151</v>
      </c>
      <c r="J227" s="76" t="s">
        <v>152</v>
      </c>
      <c r="K227" s="75" t="s">
        <v>37</v>
      </c>
      <c r="L227" s="76" t="s">
        <v>22</v>
      </c>
      <c r="M227" s="76" t="s">
        <v>23</v>
      </c>
      <c r="N227" s="74"/>
      <c r="O227" s="75" t="s">
        <v>71</v>
      </c>
      <c r="P227" s="60" t="s">
        <v>287</v>
      </c>
    </row>
    <row r="228" s="1" customFormat="1" ht="54" customHeight="1" spans="1:16">
      <c r="A228" s="58">
        <v>3530225</v>
      </c>
      <c r="B228" s="76" t="s">
        <v>491</v>
      </c>
      <c r="C228" s="76" t="s">
        <v>418</v>
      </c>
      <c r="D228" s="60" t="s">
        <v>493</v>
      </c>
      <c r="E228" s="77">
        <v>1</v>
      </c>
      <c r="F228" s="51">
        <f>VLOOKUP(A228,[2]云南省2025年面向选定高校招录优秀毕业生省级职位1108!$A$1:$F$1555,5,FALSE)</f>
        <v>76</v>
      </c>
      <c r="G228" s="51">
        <f>VLOOKUP(A228,[2]云南省2025年面向选定高校招录优秀毕业生省级职位1108!$A$1:$F$1555,6,FALSE)</f>
        <v>47</v>
      </c>
      <c r="H228" s="51">
        <f t="shared" si="3"/>
        <v>76</v>
      </c>
      <c r="I228" s="76" t="s">
        <v>151</v>
      </c>
      <c r="J228" s="76" t="s">
        <v>152</v>
      </c>
      <c r="K228" s="75" t="s">
        <v>37</v>
      </c>
      <c r="L228" s="76" t="s">
        <v>28</v>
      </c>
      <c r="M228" s="76" t="s">
        <v>23</v>
      </c>
      <c r="N228" s="74"/>
      <c r="O228" s="75" t="s">
        <v>71</v>
      </c>
      <c r="P228" s="60" t="s">
        <v>287</v>
      </c>
    </row>
    <row r="229" s="1" customFormat="1" ht="54" customHeight="1" spans="1:16">
      <c r="A229" s="58">
        <v>3530226</v>
      </c>
      <c r="B229" s="76" t="s">
        <v>494</v>
      </c>
      <c r="C229" s="76" t="s">
        <v>418</v>
      </c>
      <c r="D229" s="60" t="s">
        <v>495</v>
      </c>
      <c r="E229" s="72">
        <v>1</v>
      </c>
      <c r="F229" s="51">
        <f>VLOOKUP(A229,[2]云南省2025年面向选定高校招录优秀毕业生省级职位1108!$A$1:$F$1555,5,FALSE)</f>
        <v>38</v>
      </c>
      <c r="G229" s="51">
        <f>VLOOKUP(A229,[2]云南省2025年面向选定高校招录优秀毕业生省级职位1108!$A$1:$F$1555,6,FALSE)</f>
        <v>21</v>
      </c>
      <c r="H229" s="51">
        <f t="shared" si="3"/>
        <v>38</v>
      </c>
      <c r="I229" s="76" t="s">
        <v>151</v>
      </c>
      <c r="J229" s="76" t="s">
        <v>152</v>
      </c>
      <c r="K229" s="75" t="s">
        <v>496</v>
      </c>
      <c r="L229" s="65" t="s">
        <v>22</v>
      </c>
      <c r="M229" s="72"/>
      <c r="N229" s="67"/>
      <c r="O229" s="67"/>
      <c r="P229" s="60" t="s">
        <v>287</v>
      </c>
    </row>
    <row r="230" s="1" customFormat="1" ht="54" customHeight="1" spans="1:16">
      <c r="A230" s="58">
        <v>3530227</v>
      </c>
      <c r="B230" s="76" t="s">
        <v>494</v>
      </c>
      <c r="C230" s="76" t="s">
        <v>418</v>
      </c>
      <c r="D230" s="60" t="s">
        <v>497</v>
      </c>
      <c r="E230" s="72">
        <v>1</v>
      </c>
      <c r="F230" s="51">
        <f>VLOOKUP(A230,[2]云南省2025年面向选定高校招录优秀毕业生省级职位1108!$A$1:$F$1555,5,FALSE)</f>
        <v>35</v>
      </c>
      <c r="G230" s="51">
        <f>VLOOKUP(A230,[2]云南省2025年面向选定高校招录优秀毕业生省级职位1108!$A$1:$F$1555,6,FALSE)</f>
        <v>17</v>
      </c>
      <c r="H230" s="51">
        <f t="shared" si="3"/>
        <v>35</v>
      </c>
      <c r="I230" s="76" t="s">
        <v>151</v>
      </c>
      <c r="J230" s="76" t="s">
        <v>152</v>
      </c>
      <c r="K230" s="75" t="s">
        <v>496</v>
      </c>
      <c r="L230" s="65" t="s">
        <v>28</v>
      </c>
      <c r="M230" s="72"/>
      <c r="N230" s="67"/>
      <c r="O230" s="67"/>
      <c r="P230" s="60" t="s">
        <v>287</v>
      </c>
    </row>
    <row r="231" s="1" customFormat="1" ht="54" customHeight="1" spans="1:16">
      <c r="A231" s="58">
        <v>4530228</v>
      </c>
      <c r="B231" s="76" t="s">
        <v>498</v>
      </c>
      <c r="C231" s="76" t="s">
        <v>461</v>
      </c>
      <c r="D231" s="60" t="s">
        <v>499</v>
      </c>
      <c r="E231" s="77">
        <v>1</v>
      </c>
      <c r="F231" s="51">
        <f>VLOOKUP(A231,[2]云南省2025年面向选定高校招录优秀毕业生省级职位1108!$A$1:$F$1555,5,FALSE)</f>
        <v>0</v>
      </c>
      <c r="G231" s="51">
        <f>VLOOKUP(A231,[2]云南省2025年面向选定高校招录优秀毕业生省级职位1108!$A$1:$F$1555,6,FALSE)</f>
        <v>0</v>
      </c>
      <c r="H231" s="51"/>
      <c r="I231" s="76" t="s">
        <v>151</v>
      </c>
      <c r="J231" s="76" t="s">
        <v>152</v>
      </c>
      <c r="K231" s="75" t="s">
        <v>37</v>
      </c>
      <c r="L231" s="76" t="s">
        <v>38</v>
      </c>
      <c r="M231" s="77"/>
      <c r="N231" s="74"/>
      <c r="O231" s="74"/>
      <c r="P231" s="60" t="s">
        <v>39</v>
      </c>
    </row>
    <row r="232" s="1" customFormat="1" ht="54" customHeight="1" spans="1:16">
      <c r="A232" s="58">
        <v>4530229</v>
      </c>
      <c r="B232" s="76" t="s">
        <v>500</v>
      </c>
      <c r="C232" s="76" t="s">
        <v>461</v>
      </c>
      <c r="D232" s="60" t="s">
        <v>501</v>
      </c>
      <c r="E232" s="77">
        <v>1</v>
      </c>
      <c r="F232" s="51">
        <f>VLOOKUP(A232,[2]云南省2025年面向选定高校招录优秀毕业生省级职位1108!$A$1:$F$1555,5,FALSE)</f>
        <v>50</v>
      </c>
      <c r="G232" s="51">
        <f>VLOOKUP(A232,[2]云南省2025年面向选定高校招录优秀毕业生省级职位1108!$A$1:$F$1555,6,FALSE)</f>
        <v>23</v>
      </c>
      <c r="H232" s="51"/>
      <c r="I232" s="76" t="s">
        <v>151</v>
      </c>
      <c r="J232" s="76" t="s">
        <v>152</v>
      </c>
      <c r="K232" s="75" t="s">
        <v>37</v>
      </c>
      <c r="L232" s="76" t="s">
        <v>22</v>
      </c>
      <c r="M232" s="77"/>
      <c r="N232" s="74"/>
      <c r="O232" s="74"/>
      <c r="P232" s="77" t="s">
        <v>464</v>
      </c>
    </row>
    <row r="233" s="1" customFormat="1" ht="54" customHeight="1" spans="1:16">
      <c r="A233" s="58">
        <v>4530230</v>
      </c>
      <c r="B233" s="76" t="s">
        <v>500</v>
      </c>
      <c r="C233" s="76" t="s">
        <v>461</v>
      </c>
      <c r="D233" s="60" t="s">
        <v>502</v>
      </c>
      <c r="E233" s="77">
        <v>1</v>
      </c>
      <c r="F233" s="51">
        <f>VLOOKUP(A233,[2]云南省2025年面向选定高校招录优秀毕业生省级职位1108!$A$1:$F$1555,5,FALSE)</f>
        <v>51</v>
      </c>
      <c r="G233" s="51">
        <f>VLOOKUP(A233,[2]云南省2025年面向选定高校招录优秀毕业生省级职位1108!$A$1:$F$1555,6,FALSE)</f>
        <v>12</v>
      </c>
      <c r="H233" s="51"/>
      <c r="I233" s="76" t="s">
        <v>151</v>
      </c>
      <c r="J233" s="76" t="s">
        <v>152</v>
      </c>
      <c r="K233" s="75" t="s">
        <v>37</v>
      </c>
      <c r="L233" s="76" t="s">
        <v>28</v>
      </c>
      <c r="M233" s="77"/>
      <c r="N233" s="74"/>
      <c r="O233" s="74"/>
      <c r="P233" s="77" t="s">
        <v>464</v>
      </c>
    </row>
    <row r="234" s="1" customFormat="1" ht="54" customHeight="1" spans="1:16">
      <c r="A234" s="58">
        <v>4530231</v>
      </c>
      <c r="B234" s="76" t="s">
        <v>503</v>
      </c>
      <c r="C234" s="76" t="s">
        <v>461</v>
      </c>
      <c r="D234" s="60" t="s">
        <v>504</v>
      </c>
      <c r="E234" s="72">
        <v>2</v>
      </c>
      <c r="F234" s="51">
        <f>VLOOKUP(A234,[2]云南省2025年面向选定高校招录优秀毕业生省级职位1108!$A$1:$F$1555,5,FALSE)</f>
        <v>126</v>
      </c>
      <c r="G234" s="51">
        <f>VLOOKUP(A234,[2]云南省2025年面向选定高校招录优秀毕业生省级职位1108!$A$1:$F$1555,6,FALSE)</f>
        <v>39</v>
      </c>
      <c r="H234" s="51"/>
      <c r="I234" s="76" t="s">
        <v>151</v>
      </c>
      <c r="J234" s="76" t="s">
        <v>152</v>
      </c>
      <c r="K234" s="79" t="s">
        <v>37</v>
      </c>
      <c r="L234" s="65" t="s">
        <v>38</v>
      </c>
      <c r="M234" s="72"/>
      <c r="N234" s="67"/>
      <c r="O234" s="75" t="s">
        <v>505</v>
      </c>
      <c r="P234" s="77" t="s">
        <v>464</v>
      </c>
    </row>
    <row r="235" s="1" customFormat="1" ht="54" customHeight="1" spans="1:16">
      <c r="A235" s="58">
        <v>3530232</v>
      </c>
      <c r="B235" s="76" t="s">
        <v>506</v>
      </c>
      <c r="C235" s="76" t="s">
        <v>418</v>
      </c>
      <c r="D235" s="60" t="s">
        <v>507</v>
      </c>
      <c r="E235" s="77">
        <v>1</v>
      </c>
      <c r="F235" s="51">
        <f>VLOOKUP(A235,[2]云南省2025年面向选定高校招录优秀毕业生省级职位1108!$A$1:$F$1555,5,FALSE)</f>
        <v>11</v>
      </c>
      <c r="G235" s="51">
        <f>VLOOKUP(A235,[2]云南省2025年面向选定高校招录优秀毕业生省级职位1108!$A$1:$F$1555,6,FALSE)</f>
        <v>0</v>
      </c>
      <c r="H235" s="51"/>
      <c r="I235" s="76" t="s">
        <v>151</v>
      </c>
      <c r="J235" s="76" t="s">
        <v>152</v>
      </c>
      <c r="K235" s="75" t="s">
        <v>508</v>
      </c>
      <c r="L235" s="76" t="s">
        <v>38</v>
      </c>
      <c r="M235" s="77"/>
      <c r="N235" s="74"/>
      <c r="O235" s="74"/>
      <c r="P235" s="60" t="s">
        <v>287</v>
      </c>
    </row>
    <row r="236" s="1" customFormat="1" ht="54" customHeight="1" spans="1:16">
      <c r="A236" s="58">
        <v>3530233</v>
      </c>
      <c r="B236" s="76" t="s">
        <v>506</v>
      </c>
      <c r="C236" s="76" t="s">
        <v>418</v>
      </c>
      <c r="D236" s="60" t="s">
        <v>509</v>
      </c>
      <c r="E236" s="77">
        <v>1</v>
      </c>
      <c r="F236" s="51">
        <f>VLOOKUP(A236,[2]云南省2025年面向选定高校招录优秀毕业生省级职位1108!$A$1:$F$1555,5,FALSE)</f>
        <v>5</v>
      </c>
      <c r="G236" s="51">
        <f>VLOOKUP(A236,[2]云南省2025年面向选定高校招录优秀毕业生省级职位1108!$A$1:$F$1555,6,FALSE)</f>
        <v>3</v>
      </c>
      <c r="H236" s="51"/>
      <c r="I236" s="76" t="s">
        <v>151</v>
      </c>
      <c r="J236" s="76" t="s">
        <v>152</v>
      </c>
      <c r="K236" s="75" t="s">
        <v>453</v>
      </c>
      <c r="L236" s="76" t="s">
        <v>38</v>
      </c>
      <c r="M236" s="77"/>
      <c r="N236" s="74"/>
      <c r="O236" s="74"/>
      <c r="P236" s="60" t="s">
        <v>287</v>
      </c>
    </row>
    <row r="237" s="1" customFormat="1" ht="54" customHeight="1" spans="1:16">
      <c r="A237" s="58">
        <v>3530234</v>
      </c>
      <c r="B237" s="76" t="s">
        <v>510</v>
      </c>
      <c r="C237" s="76" t="s">
        <v>418</v>
      </c>
      <c r="D237" s="60" t="s">
        <v>511</v>
      </c>
      <c r="E237" s="77">
        <v>1</v>
      </c>
      <c r="F237" s="51">
        <f>VLOOKUP(A237,[2]云南省2025年面向选定高校招录优秀毕业生省级职位1108!$A$1:$F$1555,5,FALSE)</f>
        <v>21</v>
      </c>
      <c r="G237" s="51">
        <f>VLOOKUP(A237,[2]云南省2025年面向选定高校招录优秀毕业生省级职位1108!$A$1:$F$1555,6,FALSE)</f>
        <v>11</v>
      </c>
      <c r="H237" s="51"/>
      <c r="I237" s="76" t="s">
        <v>151</v>
      </c>
      <c r="J237" s="76" t="s">
        <v>152</v>
      </c>
      <c r="K237" s="75" t="s">
        <v>512</v>
      </c>
      <c r="L237" s="76" t="s">
        <v>38</v>
      </c>
      <c r="M237" s="77"/>
      <c r="N237" s="74"/>
      <c r="O237" s="74"/>
      <c r="P237" s="60" t="s">
        <v>287</v>
      </c>
    </row>
    <row r="238" s="1" customFormat="1" ht="54" customHeight="1" spans="1:16">
      <c r="A238" s="58">
        <v>3530235</v>
      </c>
      <c r="B238" s="76" t="s">
        <v>513</v>
      </c>
      <c r="C238" s="76" t="s">
        <v>418</v>
      </c>
      <c r="D238" s="60" t="s">
        <v>514</v>
      </c>
      <c r="E238" s="77">
        <v>1</v>
      </c>
      <c r="F238" s="51">
        <f>VLOOKUP(A238,[2]云南省2025年面向选定高校招录优秀毕业生省级职位1108!$A$1:$F$1555,5,FALSE)</f>
        <v>4</v>
      </c>
      <c r="G238" s="51">
        <f>VLOOKUP(A238,[2]云南省2025年面向选定高校招录优秀毕业生省级职位1108!$A$1:$F$1555,6,FALSE)</f>
        <v>1</v>
      </c>
      <c r="H238" s="51"/>
      <c r="I238" s="76" t="s">
        <v>151</v>
      </c>
      <c r="J238" s="76" t="s">
        <v>152</v>
      </c>
      <c r="K238" s="75" t="s">
        <v>219</v>
      </c>
      <c r="L238" s="76" t="s">
        <v>38</v>
      </c>
      <c r="M238" s="77"/>
      <c r="N238" s="74"/>
      <c r="O238" s="74"/>
      <c r="P238" s="60" t="s">
        <v>287</v>
      </c>
    </row>
    <row r="239" s="1" customFormat="1" ht="54" customHeight="1" spans="1:16">
      <c r="A239" s="58">
        <v>3530236</v>
      </c>
      <c r="B239" s="76" t="s">
        <v>515</v>
      </c>
      <c r="C239" s="76" t="s">
        <v>418</v>
      </c>
      <c r="D239" s="60" t="s">
        <v>516</v>
      </c>
      <c r="E239" s="77">
        <v>1</v>
      </c>
      <c r="F239" s="51">
        <f>VLOOKUP(A239,[2]云南省2025年面向选定高校招录优秀毕业生省级职位1108!$A$1:$F$1555,5,FALSE)</f>
        <v>6</v>
      </c>
      <c r="G239" s="51">
        <f>VLOOKUP(A239,[2]云南省2025年面向选定高校招录优秀毕业生省级职位1108!$A$1:$F$1555,6,FALSE)</f>
        <v>3</v>
      </c>
      <c r="H239" s="51"/>
      <c r="I239" s="76" t="s">
        <v>151</v>
      </c>
      <c r="J239" s="76" t="s">
        <v>152</v>
      </c>
      <c r="K239" s="75" t="s">
        <v>517</v>
      </c>
      <c r="L239" s="76" t="s">
        <v>22</v>
      </c>
      <c r="M239" s="77"/>
      <c r="N239" s="74"/>
      <c r="O239" s="74"/>
      <c r="P239" s="60" t="s">
        <v>287</v>
      </c>
    </row>
    <row r="240" s="1" customFormat="1" ht="54" customHeight="1" spans="1:16">
      <c r="A240" s="58">
        <v>3530237</v>
      </c>
      <c r="B240" s="76" t="s">
        <v>515</v>
      </c>
      <c r="C240" s="76" t="s">
        <v>418</v>
      </c>
      <c r="D240" s="60" t="s">
        <v>518</v>
      </c>
      <c r="E240" s="77">
        <v>1</v>
      </c>
      <c r="F240" s="51">
        <f>VLOOKUP(A240,[2]云南省2025年面向选定高校招录优秀毕业生省级职位1108!$A$1:$F$1555,5,FALSE)</f>
        <v>6</v>
      </c>
      <c r="G240" s="51">
        <f>VLOOKUP(A240,[2]云南省2025年面向选定高校招录优秀毕业生省级职位1108!$A$1:$F$1555,6,FALSE)</f>
        <v>1</v>
      </c>
      <c r="H240" s="51"/>
      <c r="I240" s="76" t="s">
        <v>151</v>
      </c>
      <c r="J240" s="76" t="s">
        <v>152</v>
      </c>
      <c r="K240" s="75" t="s">
        <v>517</v>
      </c>
      <c r="L240" s="76" t="s">
        <v>28</v>
      </c>
      <c r="M240" s="77"/>
      <c r="N240" s="74"/>
      <c r="O240" s="74"/>
      <c r="P240" s="60" t="s">
        <v>287</v>
      </c>
    </row>
    <row r="241" s="1" customFormat="1" ht="54" customHeight="1" spans="1:16">
      <c r="A241" s="58">
        <v>3530238</v>
      </c>
      <c r="B241" s="76" t="s">
        <v>515</v>
      </c>
      <c r="C241" s="76" t="s">
        <v>418</v>
      </c>
      <c r="D241" s="60" t="s">
        <v>519</v>
      </c>
      <c r="E241" s="77">
        <v>1</v>
      </c>
      <c r="F241" s="51">
        <f>VLOOKUP(A241,[2]云南省2025年面向选定高校招录优秀毕业生省级职位1108!$A$1:$F$1555,5,FALSE)</f>
        <v>10</v>
      </c>
      <c r="G241" s="51">
        <f>VLOOKUP(A241,[2]云南省2025年面向选定高校招录优秀毕业生省级职位1108!$A$1:$F$1555,6,FALSE)</f>
        <v>6</v>
      </c>
      <c r="H241" s="51"/>
      <c r="I241" s="76" t="s">
        <v>151</v>
      </c>
      <c r="J241" s="76" t="s">
        <v>152</v>
      </c>
      <c r="K241" s="75" t="s">
        <v>520</v>
      </c>
      <c r="L241" s="76" t="s">
        <v>22</v>
      </c>
      <c r="M241" s="77"/>
      <c r="N241" s="74"/>
      <c r="O241" s="74"/>
      <c r="P241" s="60" t="s">
        <v>287</v>
      </c>
    </row>
    <row r="242" s="1" customFormat="1" ht="54" customHeight="1" spans="1:16">
      <c r="A242" s="58">
        <v>3530239</v>
      </c>
      <c r="B242" s="76" t="s">
        <v>515</v>
      </c>
      <c r="C242" s="76" t="s">
        <v>418</v>
      </c>
      <c r="D242" s="60" t="s">
        <v>521</v>
      </c>
      <c r="E242" s="77">
        <v>1</v>
      </c>
      <c r="F242" s="51">
        <f>VLOOKUP(A242,[2]云南省2025年面向选定高校招录优秀毕业生省级职位1108!$A$1:$F$1555,5,FALSE)</f>
        <v>4</v>
      </c>
      <c r="G242" s="51">
        <f>VLOOKUP(A242,[2]云南省2025年面向选定高校招录优秀毕业生省级职位1108!$A$1:$F$1555,6,FALSE)</f>
        <v>3</v>
      </c>
      <c r="H242" s="51"/>
      <c r="I242" s="76" t="s">
        <v>151</v>
      </c>
      <c r="J242" s="76" t="s">
        <v>152</v>
      </c>
      <c r="K242" s="75" t="s">
        <v>520</v>
      </c>
      <c r="L242" s="76" t="s">
        <v>28</v>
      </c>
      <c r="M242" s="77"/>
      <c r="N242" s="74"/>
      <c r="O242" s="74"/>
      <c r="P242" s="60" t="s">
        <v>287</v>
      </c>
    </row>
    <row r="243" s="1" customFormat="1" ht="54" customHeight="1" spans="1:16">
      <c r="A243" s="58">
        <v>3530240</v>
      </c>
      <c r="B243" s="76" t="s">
        <v>522</v>
      </c>
      <c r="C243" s="76" t="s">
        <v>418</v>
      </c>
      <c r="D243" s="60" t="s">
        <v>523</v>
      </c>
      <c r="E243" s="77">
        <v>1</v>
      </c>
      <c r="F243" s="51">
        <f>VLOOKUP(A243,[2]云南省2025年面向选定高校招录优秀毕业生省级职位1108!$A$1:$F$1555,5,FALSE)</f>
        <v>11</v>
      </c>
      <c r="G243" s="51">
        <f>VLOOKUP(A243,[2]云南省2025年面向选定高校招录优秀毕业生省级职位1108!$A$1:$F$1555,6,FALSE)</f>
        <v>2</v>
      </c>
      <c r="H243" s="51"/>
      <c r="I243" s="76" t="s">
        <v>151</v>
      </c>
      <c r="J243" s="76" t="s">
        <v>152</v>
      </c>
      <c r="K243" s="75" t="s">
        <v>524</v>
      </c>
      <c r="L243" s="76" t="s">
        <v>38</v>
      </c>
      <c r="M243" s="77"/>
      <c r="N243" s="74"/>
      <c r="O243" s="74"/>
      <c r="P243" s="60" t="s">
        <v>287</v>
      </c>
    </row>
    <row r="244" s="1" customFormat="1" ht="54" customHeight="1" spans="1:16">
      <c r="A244" s="58">
        <v>3530241</v>
      </c>
      <c r="B244" s="76" t="s">
        <v>525</v>
      </c>
      <c r="C244" s="76" t="s">
        <v>418</v>
      </c>
      <c r="D244" s="60" t="s">
        <v>526</v>
      </c>
      <c r="E244" s="77">
        <v>1</v>
      </c>
      <c r="F244" s="51">
        <f>VLOOKUP(A244,[2]云南省2025年面向选定高校招录优秀毕业生省级职位1108!$A$1:$F$1555,5,FALSE)</f>
        <v>0</v>
      </c>
      <c r="G244" s="51">
        <f>VLOOKUP(A244,[2]云南省2025年面向选定高校招录优秀毕业生省级职位1108!$A$1:$F$1555,6,FALSE)</f>
        <v>0</v>
      </c>
      <c r="H244" s="51"/>
      <c r="I244" s="76" t="s">
        <v>151</v>
      </c>
      <c r="J244" s="76" t="s">
        <v>152</v>
      </c>
      <c r="K244" s="75" t="s">
        <v>527</v>
      </c>
      <c r="L244" s="76" t="s">
        <v>22</v>
      </c>
      <c r="M244" s="77"/>
      <c r="N244" s="74"/>
      <c r="O244" s="75" t="s">
        <v>71</v>
      </c>
      <c r="P244" s="60" t="s">
        <v>287</v>
      </c>
    </row>
    <row r="245" s="1" customFormat="1" ht="54" customHeight="1" spans="1:16">
      <c r="A245" s="58">
        <v>3530242</v>
      </c>
      <c r="B245" s="76" t="s">
        <v>525</v>
      </c>
      <c r="C245" s="76" t="s">
        <v>418</v>
      </c>
      <c r="D245" s="60" t="s">
        <v>528</v>
      </c>
      <c r="E245" s="77">
        <v>1</v>
      </c>
      <c r="F245" s="51">
        <f>VLOOKUP(A245,[2]云南省2025年面向选定高校招录优秀毕业生省级职位1108!$A$1:$F$1555,5,FALSE)</f>
        <v>2</v>
      </c>
      <c r="G245" s="51">
        <f>VLOOKUP(A245,[2]云南省2025年面向选定高校招录优秀毕业生省级职位1108!$A$1:$F$1555,6,FALSE)</f>
        <v>1</v>
      </c>
      <c r="H245" s="51"/>
      <c r="I245" s="76" t="s">
        <v>151</v>
      </c>
      <c r="J245" s="76" t="s">
        <v>152</v>
      </c>
      <c r="K245" s="75" t="s">
        <v>527</v>
      </c>
      <c r="L245" s="76" t="s">
        <v>28</v>
      </c>
      <c r="M245" s="77"/>
      <c r="N245" s="74"/>
      <c r="O245" s="75" t="s">
        <v>71</v>
      </c>
      <c r="P245" s="60" t="s">
        <v>287</v>
      </c>
    </row>
    <row r="246" s="1" customFormat="1" ht="54" customHeight="1" spans="1:16">
      <c r="A246" s="58">
        <v>3530243</v>
      </c>
      <c r="B246" s="76" t="s">
        <v>529</v>
      </c>
      <c r="C246" s="76" t="s">
        <v>418</v>
      </c>
      <c r="D246" s="60" t="s">
        <v>530</v>
      </c>
      <c r="E246" s="72">
        <v>1</v>
      </c>
      <c r="F246" s="51">
        <f>VLOOKUP(A246,[2]云南省2025年面向选定高校招录优秀毕业生省级职位1108!$A$1:$F$1555,5,FALSE)</f>
        <v>31</v>
      </c>
      <c r="G246" s="51">
        <f>VLOOKUP(A246,[2]云南省2025年面向选定高校招录优秀毕业生省级职位1108!$A$1:$F$1555,6,FALSE)</f>
        <v>13</v>
      </c>
      <c r="H246" s="51"/>
      <c r="I246" s="76" t="s">
        <v>151</v>
      </c>
      <c r="J246" s="76" t="s">
        <v>152</v>
      </c>
      <c r="K246" s="75" t="s">
        <v>531</v>
      </c>
      <c r="L246" s="65" t="s">
        <v>38</v>
      </c>
      <c r="M246" s="72"/>
      <c r="N246" s="67"/>
      <c r="O246" s="67"/>
      <c r="P246" s="60" t="s">
        <v>287</v>
      </c>
    </row>
    <row r="247" s="1" customFormat="1" ht="54" customHeight="1" spans="1:16">
      <c r="A247" s="58">
        <v>3530244</v>
      </c>
      <c r="B247" s="76" t="s">
        <v>532</v>
      </c>
      <c r="C247" s="76" t="s">
        <v>418</v>
      </c>
      <c r="D247" s="60" t="s">
        <v>533</v>
      </c>
      <c r="E247" s="72">
        <v>1</v>
      </c>
      <c r="F247" s="51">
        <f>VLOOKUP(A247,[2]云南省2025年面向选定高校招录优秀毕业生省级职位1108!$A$1:$F$1555,5,FALSE)</f>
        <v>6</v>
      </c>
      <c r="G247" s="51">
        <f>VLOOKUP(A247,[2]云南省2025年面向选定高校招录优秀毕业生省级职位1108!$A$1:$F$1555,6,FALSE)</f>
        <v>1</v>
      </c>
      <c r="H247" s="51"/>
      <c r="I247" s="76" t="s">
        <v>151</v>
      </c>
      <c r="J247" s="76" t="s">
        <v>152</v>
      </c>
      <c r="K247" s="75" t="s">
        <v>534</v>
      </c>
      <c r="L247" s="65" t="s">
        <v>38</v>
      </c>
      <c r="M247" s="72"/>
      <c r="N247" s="67"/>
      <c r="O247" s="67"/>
      <c r="P247" s="60" t="s">
        <v>287</v>
      </c>
    </row>
    <row r="248" s="1" customFormat="1" ht="54" customHeight="1" spans="1:16">
      <c r="A248" s="58">
        <v>3530245</v>
      </c>
      <c r="B248" s="76" t="s">
        <v>535</v>
      </c>
      <c r="C248" s="76" t="s">
        <v>418</v>
      </c>
      <c r="D248" s="60" t="s">
        <v>536</v>
      </c>
      <c r="E248" s="77">
        <v>1</v>
      </c>
      <c r="F248" s="51">
        <f>VLOOKUP(A248,[2]云南省2025年面向选定高校招录优秀毕业生省级职位1108!$A$1:$F$1555,5,FALSE)</f>
        <v>3</v>
      </c>
      <c r="G248" s="51">
        <f>VLOOKUP(A248,[2]云南省2025年面向选定高校招录优秀毕业生省级职位1108!$A$1:$F$1555,6,FALSE)</f>
        <v>1</v>
      </c>
      <c r="H248" s="51"/>
      <c r="I248" s="76" t="s">
        <v>151</v>
      </c>
      <c r="J248" s="76" t="s">
        <v>152</v>
      </c>
      <c r="K248" s="75" t="s">
        <v>537</v>
      </c>
      <c r="L248" s="76" t="s">
        <v>22</v>
      </c>
      <c r="M248" s="76" t="s">
        <v>23</v>
      </c>
      <c r="N248" s="74"/>
      <c r="O248" s="74"/>
      <c r="P248" s="60" t="s">
        <v>287</v>
      </c>
    </row>
    <row r="249" s="1" customFormat="1" ht="54" customHeight="1" spans="1:16">
      <c r="A249" s="58">
        <v>3530246</v>
      </c>
      <c r="B249" s="76" t="s">
        <v>535</v>
      </c>
      <c r="C249" s="76" t="s">
        <v>418</v>
      </c>
      <c r="D249" s="60" t="s">
        <v>538</v>
      </c>
      <c r="E249" s="77">
        <v>1</v>
      </c>
      <c r="F249" s="51">
        <f>VLOOKUP(A249,[2]云南省2025年面向选定高校招录优秀毕业生省级职位1108!$A$1:$F$1555,5,FALSE)</f>
        <v>4</v>
      </c>
      <c r="G249" s="51">
        <f>VLOOKUP(A249,[2]云南省2025年面向选定高校招录优秀毕业生省级职位1108!$A$1:$F$1555,6,FALSE)</f>
        <v>1</v>
      </c>
      <c r="H249" s="51"/>
      <c r="I249" s="76" t="s">
        <v>151</v>
      </c>
      <c r="J249" s="76" t="s">
        <v>152</v>
      </c>
      <c r="K249" s="75" t="s">
        <v>537</v>
      </c>
      <c r="L249" s="76" t="s">
        <v>28</v>
      </c>
      <c r="M249" s="76" t="s">
        <v>23</v>
      </c>
      <c r="N249" s="74"/>
      <c r="O249" s="74"/>
      <c r="P249" s="60" t="s">
        <v>287</v>
      </c>
    </row>
    <row r="250" s="1" customFormat="1" ht="54" customHeight="1" spans="1:16">
      <c r="A250" s="58">
        <v>3530247</v>
      </c>
      <c r="B250" s="76" t="s">
        <v>539</v>
      </c>
      <c r="C250" s="76" t="s">
        <v>418</v>
      </c>
      <c r="D250" s="60" t="s">
        <v>540</v>
      </c>
      <c r="E250" s="77">
        <v>1</v>
      </c>
      <c r="F250" s="51">
        <f>VLOOKUP(A250,[2]云南省2025年面向选定高校招录优秀毕业生省级职位1108!$A$1:$F$1555,5,FALSE)</f>
        <v>1</v>
      </c>
      <c r="G250" s="51">
        <f>VLOOKUP(A250,[2]云南省2025年面向选定高校招录优秀毕业生省级职位1108!$A$1:$F$1555,6,FALSE)</f>
        <v>1</v>
      </c>
      <c r="H250" s="51"/>
      <c r="I250" s="76" t="s">
        <v>19</v>
      </c>
      <c r="J250" s="76" t="s">
        <v>20</v>
      </c>
      <c r="K250" s="75" t="s">
        <v>37</v>
      </c>
      <c r="L250" s="76" t="s">
        <v>22</v>
      </c>
      <c r="M250" s="76" t="s">
        <v>23</v>
      </c>
      <c r="N250" s="74"/>
      <c r="O250" s="74"/>
      <c r="P250" s="60" t="s">
        <v>39</v>
      </c>
    </row>
    <row r="251" s="1" customFormat="1" ht="54" customHeight="1" spans="1:16">
      <c r="A251" s="58">
        <v>3530248</v>
      </c>
      <c r="B251" s="76" t="s">
        <v>539</v>
      </c>
      <c r="C251" s="76" t="s">
        <v>418</v>
      </c>
      <c r="D251" s="60" t="s">
        <v>541</v>
      </c>
      <c r="E251" s="77">
        <v>1</v>
      </c>
      <c r="F251" s="51">
        <f>VLOOKUP(A251,[2]云南省2025年面向选定高校招录优秀毕业生省级职位1108!$A$1:$F$1555,5,FALSE)</f>
        <v>2</v>
      </c>
      <c r="G251" s="51">
        <f>VLOOKUP(A251,[2]云南省2025年面向选定高校招录优秀毕业生省级职位1108!$A$1:$F$1555,6,FALSE)</f>
        <v>1</v>
      </c>
      <c r="H251" s="51"/>
      <c r="I251" s="76" t="s">
        <v>19</v>
      </c>
      <c r="J251" s="76" t="s">
        <v>20</v>
      </c>
      <c r="K251" s="75" t="s">
        <v>37</v>
      </c>
      <c r="L251" s="76" t="s">
        <v>28</v>
      </c>
      <c r="M251" s="76" t="s">
        <v>23</v>
      </c>
      <c r="N251" s="74"/>
      <c r="O251" s="74"/>
      <c r="P251" s="60" t="s">
        <v>39</v>
      </c>
    </row>
    <row r="252" s="1" customFormat="1" ht="54" customHeight="1" spans="1:16">
      <c r="A252" s="58">
        <v>3530249</v>
      </c>
      <c r="B252" s="76" t="s">
        <v>542</v>
      </c>
      <c r="C252" s="76" t="s">
        <v>418</v>
      </c>
      <c r="D252" s="60" t="s">
        <v>543</v>
      </c>
      <c r="E252" s="77">
        <v>1</v>
      </c>
      <c r="F252" s="51">
        <f>VLOOKUP(A252,[2]云南省2025年面向选定高校招录优秀毕业生省级职位1108!$A$1:$F$1555,5,FALSE)</f>
        <v>12</v>
      </c>
      <c r="G252" s="51">
        <f>VLOOKUP(A252,[2]云南省2025年面向选定高校招录优秀毕业生省级职位1108!$A$1:$F$1555,6,FALSE)</f>
        <v>7</v>
      </c>
      <c r="H252" s="51"/>
      <c r="I252" s="76" t="s">
        <v>151</v>
      </c>
      <c r="J252" s="76" t="s">
        <v>152</v>
      </c>
      <c r="K252" s="75" t="s">
        <v>544</v>
      </c>
      <c r="L252" s="76" t="s">
        <v>22</v>
      </c>
      <c r="M252" s="77"/>
      <c r="N252" s="74"/>
      <c r="O252" s="74"/>
      <c r="P252" s="60" t="s">
        <v>287</v>
      </c>
    </row>
    <row r="253" s="1" customFormat="1" ht="54" customHeight="1" spans="1:16">
      <c r="A253" s="58">
        <v>3530250</v>
      </c>
      <c r="B253" s="76" t="s">
        <v>542</v>
      </c>
      <c r="C253" s="76" t="s">
        <v>418</v>
      </c>
      <c r="D253" s="60" t="s">
        <v>545</v>
      </c>
      <c r="E253" s="77">
        <v>1</v>
      </c>
      <c r="F253" s="51">
        <f>VLOOKUP(A253,[2]云南省2025年面向选定高校招录优秀毕业生省级职位1108!$A$1:$F$1555,5,FALSE)</f>
        <v>10</v>
      </c>
      <c r="G253" s="51">
        <f>VLOOKUP(A253,[2]云南省2025年面向选定高校招录优秀毕业生省级职位1108!$A$1:$F$1555,6,FALSE)</f>
        <v>6</v>
      </c>
      <c r="H253" s="51"/>
      <c r="I253" s="76" t="s">
        <v>151</v>
      </c>
      <c r="J253" s="76" t="s">
        <v>152</v>
      </c>
      <c r="K253" s="75" t="s">
        <v>544</v>
      </c>
      <c r="L253" s="76" t="s">
        <v>28</v>
      </c>
      <c r="M253" s="77"/>
      <c r="N253" s="74"/>
      <c r="O253" s="74"/>
      <c r="P253" s="60" t="s">
        <v>287</v>
      </c>
    </row>
    <row r="254" s="1" customFormat="1" ht="54" customHeight="1" spans="1:16">
      <c r="A254" s="58">
        <v>3530251</v>
      </c>
      <c r="B254" s="76" t="s">
        <v>542</v>
      </c>
      <c r="C254" s="76" t="s">
        <v>418</v>
      </c>
      <c r="D254" s="60" t="s">
        <v>546</v>
      </c>
      <c r="E254" s="77">
        <v>1</v>
      </c>
      <c r="F254" s="51">
        <f>VLOOKUP(A254,[2]云南省2025年面向选定高校招录优秀毕业生省级职位1108!$A$1:$F$1555,5,FALSE)</f>
        <v>4</v>
      </c>
      <c r="G254" s="51">
        <f>VLOOKUP(A254,[2]云南省2025年面向选定高校招录优秀毕业生省级职位1108!$A$1:$F$1555,6,FALSE)</f>
        <v>1</v>
      </c>
      <c r="H254" s="51"/>
      <c r="I254" s="76" t="s">
        <v>151</v>
      </c>
      <c r="J254" s="76" t="s">
        <v>152</v>
      </c>
      <c r="K254" s="75" t="s">
        <v>547</v>
      </c>
      <c r="L254" s="76" t="s">
        <v>22</v>
      </c>
      <c r="M254" s="77"/>
      <c r="N254" s="74"/>
      <c r="O254" s="74"/>
      <c r="P254" s="60" t="s">
        <v>287</v>
      </c>
    </row>
    <row r="255" s="1" customFormat="1" ht="54" customHeight="1" spans="1:16">
      <c r="A255" s="58">
        <v>3530252</v>
      </c>
      <c r="B255" s="76" t="s">
        <v>542</v>
      </c>
      <c r="C255" s="76" t="s">
        <v>418</v>
      </c>
      <c r="D255" s="60" t="s">
        <v>548</v>
      </c>
      <c r="E255" s="77">
        <v>1</v>
      </c>
      <c r="F255" s="51">
        <f>VLOOKUP(A255,[2]云南省2025年面向选定高校招录优秀毕业生省级职位1108!$A$1:$F$1555,5,FALSE)</f>
        <v>7</v>
      </c>
      <c r="G255" s="51">
        <f>VLOOKUP(A255,[2]云南省2025年面向选定高校招录优秀毕业生省级职位1108!$A$1:$F$1555,6,FALSE)</f>
        <v>5</v>
      </c>
      <c r="H255" s="51"/>
      <c r="I255" s="76" t="s">
        <v>151</v>
      </c>
      <c r="J255" s="76" t="s">
        <v>152</v>
      </c>
      <c r="K255" s="75" t="s">
        <v>547</v>
      </c>
      <c r="L255" s="76" t="s">
        <v>28</v>
      </c>
      <c r="M255" s="77"/>
      <c r="N255" s="74"/>
      <c r="O255" s="74"/>
      <c r="P255" s="60" t="s">
        <v>287</v>
      </c>
    </row>
    <row r="256" s="1" customFormat="1" ht="54" customHeight="1" spans="1:16">
      <c r="A256" s="58">
        <v>3530253</v>
      </c>
      <c r="B256" s="76" t="s">
        <v>549</v>
      </c>
      <c r="C256" s="76" t="s">
        <v>418</v>
      </c>
      <c r="D256" s="60" t="s">
        <v>550</v>
      </c>
      <c r="E256" s="77">
        <v>1</v>
      </c>
      <c r="F256" s="51">
        <f>VLOOKUP(A256,[2]云南省2025年面向选定高校招录优秀毕业生省级职位1108!$A$1:$F$1555,5,FALSE)</f>
        <v>3</v>
      </c>
      <c r="G256" s="51">
        <f>VLOOKUP(A256,[2]云南省2025年面向选定高校招录优秀毕业生省级职位1108!$A$1:$F$1555,6,FALSE)</f>
        <v>2</v>
      </c>
      <c r="H256" s="51"/>
      <c r="I256" s="76" t="s">
        <v>151</v>
      </c>
      <c r="J256" s="76" t="s">
        <v>152</v>
      </c>
      <c r="K256" s="75" t="s">
        <v>551</v>
      </c>
      <c r="L256" s="76" t="s">
        <v>22</v>
      </c>
      <c r="M256" s="76" t="s">
        <v>23</v>
      </c>
      <c r="N256" s="80" t="s">
        <v>552</v>
      </c>
      <c r="O256" s="74"/>
      <c r="P256" s="60" t="s">
        <v>287</v>
      </c>
    </row>
    <row r="257" s="1" customFormat="1" ht="54" customHeight="1" spans="1:16">
      <c r="A257" s="58">
        <v>3530254</v>
      </c>
      <c r="B257" s="76" t="s">
        <v>549</v>
      </c>
      <c r="C257" s="76" t="s">
        <v>418</v>
      </c>
      <c r="D257" s="60" t="s">
        <v>553</v>
      </c>
      <c r="E257" s="77">
        <v>1</v>
      </c>
      <c r="F257" s="51">
        <f>VLOOKUP(A257,[2]云南省2025年面向选定高校招录优秀毕业生省级职位1108!$A$1:$F$1555,5,FALSE)</f>
        <v>7</v>
      </c>
      <c r="G257" s="51">
        <f>VLOOKUP(A257,[2]云南省2025年面向选定高校招录优秀毕业生省级职位1108!$A$1:$F$1555,6,FALSE)</f>
        <v>4</v>
      </c>
      <c r="H257" s="51"/>
      <c r="I257" s="76" t="s">
        <v>151</v>
      </c>
      <c r="J257" s="76" t="s">
        <v>152</v>
      </c>
      <c r="K257" s="75" t="s">
        <v>508</v>
      </c>
      <c r="L257" s="76" t="s">
        <v>22</v>
      </c>
      <c r="M257" s="77"/>
      <c r="N257" s="80" t="s">
        <v>310</v>
      </c>
      <c r="O257" s="74"/>
      <c r="P257" s="60" t="s">
        <v>287</v>
      </c>
    </row>
    <row r="258" s="1" customFormat="1" ht="54" customHeight="1" spans="1:16">
      <c r="A258" s="58">
        <v>3530255</v>
      </c>
      <c r="B258" s="76" t="s">
        <v>549</v>
      </c>
      <c r="C258" s="76" t="s">
        <v>418</v>
      </c>
      <c r="D258" s="60" t="s">
        <v>554</v>
      </c>
      <c r="E258" s="77">
        <v>2</v>
      </c>
      <c r="F258" s="51">
        <f>VLOOKUP(A258,[2]云南省2025年面向选定高校招录优秀毕业生省级职位1108!$A$1:$F$1555,5,FALSE)</f>
        <v>4</v>
      </c>
      <c r="G258" s="51">
        <f>VLOOKUP(A258,[2]云南省2025年面向选定高校招录优秀毕业生省级职位1108!$A$1:$F$1555,6,FALSE)</f>
        <v>2</v>
      </c>
      <c r="H258" s="51"/>
      <c r="I258" s="76" t="s">
        <v>19</v>
      </c>
      <c r="J258" s="76" t="s">
        <v>20</v>
      </c>
      <c r="K258" s="75" t="s">
        <v>555</v>
      </c>
      <c r="L258" s="76" t="s">
        <v>22</v>
      </c>
      <c r="M258" s="77"/>
      <c r="N258" s="74" t="s">
        <v>556</v>
      </c>
      <c r="O258" s="74"/>
      <c r="P258" s="60" t="s">
        <v>321</v>
      </c>
    </row>
    <row r="259" s="1" customFormat="1" ht="54" customHeight="1" spans="1:16">
      <c r="A259" s="58">
        <v>4530256</v>
      </c>
      <c r="B259" s="76" t="s">
        <v>557</v>
      </c>
      <c r="C259" s="76" t="s">
        <v>461</v>
      </c>
      <c r="D259" s="60" t="s">
        <v>558</v>
      </c>
      <c r="E259" s="77">
        <v>1</v>
      </c>
      <c r="F259" s="51">
        <f>VLOOKUP(A259,[2]云南省2025年面向选定高校招录优秀毕业生省级职位1108!$A$1:$F$1555,5,FALSE)</f>
        <v>7</v>
      </c>
      <c r="G259" s="51">
        <f>VLOOKUP(A259,[2]云南省2025年面向选定高校招录优秀毕业生省级职位1108!$A$1:$F$1555,6,FALSE)</f>
        <v>7</v>
      </c>
      <c r="H259" s="51"/>
      <c r="I259" s="76" t="s">
        <v>151</v>
      </c>
      <c r="J259" s="76" t="s">
        <v>152</v>
      </c>
      <c r="K259" s="75" t="s">
        <v>508</v>
      </c>
      <c r="L259" s="76" t="s">
        <v>22</v>
      </c>
      <c r="M259" s="77"/>
      <c r="N259" s="74"/>
      <c r="O259" s="74"/>
      <c r="P259" s="77" t="s">
        <v>464</v>
      </c>
    </row>
    <row r="260" s="1" customFormat="1" ht="54" customHeight="1" spans="1:16">
      <c r="A260" s="58">
        <v>4530257</v>
      </c>
      <c r="B260" s="76" t="s">
        <v>557</v>
      </c>
      <c r="C260" s="76" t="s">
        <v>461</v>
      </c>
      <c r="D260" s="60" t="s">
        <v>559</v>
      </c>
      <c r="E260" s="77">
        <v>1</v>
      </c>
      <c r="F260" s="51">
        <f>VLOOKUP(A260,[2]云南省2025年面向选定高校招录优秀毕业生省级职位1108!$A$1:$F$1555,5,FALSE)</f>
        <v>7</v>
      </c>
      <c r="G260" s="51">
        <f>VLOOKUP(A260,[2]云南省2025年面向选定高校招录优秀毕业生省级职位1108!$A$1:$F$1555,6,FALSE)</f>
        <v>2</v>
      </c>
      <c r="H260" s="51"/>
      <c r="I260" s="76" t="s">
        <v>151</v>
      </c>
      <c r="J260" s="76" t="s">
        <v>152</v>
      </c>
      <c r="K260" s="75" t="s">
        <v>508</v>
      </c>
      <c r="L260" s="76" t="s">
        <v>28</v>
      </c>
      <c r="M260" s="77"/>
      <c r="N260" s="74"/>
      <c r="O260" s="74"/>
      <c r="P260" s="77" t="s">
        <v>464</v>
      </c>
    </row>
    <row r="261" s="1" customFormat="1" ht="54" customHeight="1" spans="1:16">
      <c r="A261" s="58">
        <v>3530258</v>
      </c>
      <c r="B261" s="76" t="s">
        <v>560</v>
      </c>
      <c r="C261" s="76" t="s">
        <v>418</v>
      </c>
      <c r="D261" s="60" t="s">
        <v>561</v>
      </c>
      <c r="E261" s="77">
        <v>1</v>
      </c>
      <c r="F261" s="51">
        <f>VLOOKUP(A261,[2]云南省2025年面向选定高校招录优秀毕业生省级职位1108!$A$1:$F$1555,5,FALSE)</f>
        <v>2</v>
      </c>
      <c r="G261" s="51">
        <f>VLOOKUP(A261,[2]云南省2025年面向选定高校招录优秀毕业生省级职位1108!$A$1:$F$1555,6,FALSE)</f>
        <v>1</v>
      </c>
      <c r="H261" s="51"/>
      <c r="I261" s="76" t="s">
        <v>151</v>
      </c>
      <c r="J261" s="76" t="s">
        <v>152</v>
      </c>
      <c r="K261" s="75" t="s">
        <v>43</v>
      </c>
      <c r="L261" s="76" t="s">
        <v>22</v>
      </c>
      <c r="M261" s="77"/>
      <c r="N261" s="74"/>
      <c r="O261" s="75" t="s">
        <v>71</v>
      </c>
      <c r="P261" s="60" t="s">
        <v>287</v>
      </c>
    </row>
    <row r="262" s="1" customFormat="1" ht="54" customHeight="1" spans="1:16">
      <c r="A262" s="58">
        <v>3530259</v>
      </c>
      <c r="B262" s="76" t="s">
        <v>560</v>
      </c>
      <c r="C262" s="76" t="s">
        <v>418</v>
      </c>
      <c r="D262" s="60" t="s">
        <v>562</v>
      </c>
      <c r="E262" s="77">
        <v>1</v>
      </c>
      <c r="F262" s="51">
        <f>VLOOKUP(A262,[2]云南省2025年面向选定高校招录优秀毕业生省级职位1108!$A$1:$F$1555,5,FALSE)</f>
        <v>1</v>
      </c>
      <c r="G262" s="51">
        <f>VLOOKUP(A262,[2]云南省2025年面向选定高校招录优秀毕业生省级职位1108!$A$1:$F$1555,6,FALSE)</f>
        <v>1</v>
      </c>
      <c r="H262" s="51"/>
      <c r="I262" s="76" t="s">
        <v>151</v>
      </c>
      <c r="J262" s="76" t="s">
        <v>152</v>
      </c>
      <c r="K262" s="75" t="s">
        <v>43</v>
      </c>
      <c r="L262" s="76" t="s">
        <v>28</v>
      </c>
      <c r="M262" s="77"/>
      <c r="N262" s="74"/>
      <c r="O262" s="75" t="s">
        <v>71</v>
      </c>
      <c r="P262" s="60" t="s">
        <v>287</v>
      </c>
    </row>
    <row r="263" s="1" customFormat="1" ht="54" customHeight="1" spans="1:16">
      <c r="A263" s="58">
        <v>3530260</v>
      </c>
      <c r="B263" s="76" t="s">
        <v>563</v>
      </c>
      <c r="C263" s="76" t="s">
        <v>418</v>
      </c>
      <c r="D263" s="60" t="s">
        <v>564</v>
      </c>
      <c r="E263" s="77">
        <v>1</v>
      </c>
      <c r="F263" s="51">
        <f>VLOOKUP(A263,[2]云南省2025年面向选定高校招录优秀毕业生省级职位1108!$A$1:$F$1555,5,FALSE)</f>
        <v>6</v>
      </c>
      <c r="G263" s="51">
        <f>VLOOKUP(A263,[2]云南省2025年面向选定高校招录优秀毕业生省级职位1108!$A$1:$F$1555,6,FALSE)</f>
        <v>2</v>
      </c>
      <c r="H263" s="51"/>
      <c r="I263" s="76" t="s">
        <v>151</v>
      </c>
      <c r="J263" s="76" t="s">
        <v>152</v>
      </c>
      <c r="K263" s="75" t="s">
        <v>565</v>
      </c>
      <c r="L263" s="76" t="s">
        <v>22</v>
      </c>
      <c r="M263" s="77"/>
      <c r="N263" s="74"/>
      <c r="O263" s="75" t="s">
        <v>71</v>
      </c>
      <c r="P263" s="60" t="s">
        <v>287</v>
      </c>
    </row>
    <row r="264" s="1" customFormat="1" ht="54" customHeight="1" spans="1:16">
      <c r="A264" s="58">
        <v>3530261</v>
      </c>
      <c r="B264" s="76" t="s">
        <v>563</v>
      </c>
      <c r="C264" s="76" t="s">
        <v>418</v>
      </c>
      <c r="D264" s="60" t="s">
        <v>566</v>
      </c>
      <c r="E264" s="77">
        <v>1</v>
      </c>
      <c r="F264" s="51">
        <f>VLOOKUP(A264,[2]云南省2025年面向选定高校招录优秀毕业生省级职位1108!$A$1:$F$1555,5,FALSE)</f>
        <v>5</v>
      </c>
      <c r="G264" s="51">
        <f>VLOOKUP(A264,[2]云南省2025年面向选定高校招录优秀毕业生省级职位1108!$A$1:$F$1555,6,FALSE)</f>
        <v>1</v>
      </c>
      <c r="H264" s="51"/>
      <c r="I264" s="76" t="s">
        <v>151</v>
      </c>
      <c r="J264" s="76" t="s">
        <v>152</v>
      </c>
      <c r="K264" s="75" t="s">
        <v>565</v>
      </c>
      <c r="L264" s="76" t="s">
        <v>28</v>
      </c>
      <c r="M264" s="77"/>
      <c r="N264" s="74"/>
      <c r="O264" s="75" t="s">
        <v>71</v>
      </c>
      <c r="P264" s="60" t="s">
        <v>287</v>
      </c>
    </row>
    <row r="265" s="1" customFormat="1" ht="54" customHeight="1" spans="1:16">
      <c r="A265" s="58">
        <v>4530262</v>
      </c>
      <c r="B265" s="76" t="s">
        <v>567</v>
      </c>
      <c r="C265" s="76" t="s">
        <v>461</v>
      </c>
      <c r="D265" s="60" t="s">
        <v>568</v>
      </c>
      <c r="E265" s="77">
        <v>1</v>
      </c>
      <c r="F265" s="51">
        <f>VLOOKUP(A265,[2]云南省2025年面向选定高校招录优秀毕业生省级职位1108!$A$1:$F$1555,5,FALSE)</f>
        <v>4</v>
      </c>
      <c r="G265" s="51">
        <f>VLOOKUP(A265,[2]云南省2025年面向选定高校招录优秀毕业生省级职位1108!$A$1:$F$1555,6,FALSE)</f>
        <v>2</v>
      </c>
      <c r="H265" s="51"/>
      <c r="I265" s="76" t="s">
        <v>151</v>
      </c>
      <c r="J265" s="76" t="s">
        <v>152</v>
      </c>
      <c r="K265" s="75" t="s">
        <v>569</v>
      </c>
      <c r="L265" s="76" t="s">
        <v>22</v>
      </c>
      <c r="M265" s="77"/>
      <c r="N265" s="74"/>
      <c r="O265" s="67"/>
      <c r="P265" s="77" t="s">
        <v>464</v>
      </c>
    </row>
    <row r="266" s="1" customFormat="1" ht="54" customHeight="1" spans="1:16">
      <c r="A266" s="58">
        <v>4530263</v>
      </c>
      <c r="B266" s="76" t="s">
        <v>567</v>
      </c>
      <c r="C266" s="76" t="s">
        <v>461</v>
      </c>
      <c r="D266" s="60" t="s">
        <v>570</v>
      </c>
      <c r="E266" s="77">
        <v>1</v>
      </c>
      <c r="F266" s="51">
        <f>VLOOKUP(A266,[2]云南省2025年面向选定高校招录优秀毕业生省级职位1108!$A$1:$F$1555,5,FALSE)</f>
        <v>8</v>
      </c>
      <c r="G266" s="51">
        <f>VLOOKUP(A266,[2]云南省2025年面向选定高校招录优秀毕业生省级职位1108!$A$1:$F$1555,6,FALSE)</f>
        <v>4</v>
      </c>
      <c r="H266" s="51"/>
      <c r="I266" s="76" t="s">
        <v>151</v>
      </c>
      <c r="J266" s="76" t="s">
        <v>152</v>
      </c>
      <c r="K266" s="75" t="s">
        <v>569</v>
      </c>
      <c r="L266" s="76" t="s">
        <v>28</v>
      </c>
      <c r="M266" s="77"/>
      <c r="N266" s="74"/>
      <c r="O266" s="67"/>
      <c r="P266" s="77" t="s">
        <v>464</v>
      </c>
    </row>
    <row r="267" s="1" customFormat="1" ht="54" customHeight="1" spans="1:16">
      <c r="A267" s="58">
        <v>4530264</v>
      </c>
      <c r="B267" s="76" t="s">
        <v>571</v>
      </c>
      <c r="C267" s="76" t="s">
        <v>461</v>
      </c>
      <c r="D267" s="60" t="s">
        <v>572</v>
      </c>
      <c r="E267" s="77">
        <v>1</v>
      </c>
      <c r="F267" s="51">
        <f>VLOOKUP(A267,[2]云南省2025年面向选定高校招录优秀毕业生省级职位1108!$A$1:$F$1555,5,FALSE)</f>
        <v>65</v>
      </c>
      <c r="G267" s="51">
        <f>VLOOKUP(A267,[2]云南省2025年面向选定高校招录优秀毕业生省级职位1108!$A$1:$F$1555,6,FALSE)</f>
        <v>40</v>
      </c>
      <c r="H267" s="51"/>
      <c r="I267" s="76" t="s">
        <v>19</v>
      </c>
      <c r="J267" s="76" t="s">
        <v>20</v>
      </c>
      <c r="K267" s="75" t="s">
        <v>37</v>
      </c>
      <c r="L267" s="76" t="s">
        <v>22</v>
      </c>
      <c r="M267" s="76" t="s">
        <v>23</v>
      </c>
      <c r="N267" s="74"/>
      <c r="O267" s="67"/>
      <c r="P267" s="77" t="s">
        <v>464</v>
      </c>
    </row>
    <row r="268" s="1" customFormat="1" ht="54" customHeight="1" spans="1:16">
      <c r="A268" s="58">
        <v>4530265</v>
      </c>
      <c r="B268" s="76" t="s">
        <v>571</v>
      </c>
      <c r="C268" s="76" t="s">
        <v>461</v>
      </c>
      <c r="D268" s="60" t="s">
        <v>573</v>
      </c>
      <c r="E268" s="77">
        <v>1</v>
      </c>
      <c r="F268" s="51">
        <f>VLOOKUP(A268,[2]云南省2025年面向选定高校招录优秀毕业生省级职位1108!$A$1:$F$1555,5,FALSE)</f>
        <v>118</v>
      </c>
      <c r="G268" s="51">
        <f>VLOOKUP(A268,[2]云南省2025年面向选定高校招录优秀毕业生省级职位1108!$A$1:$F$1555,6,FALSE)</f>
        <v>72</v>
      </c>
      <c r="H268" s="51"/>
      <c r="I268" s="76" t="s">
        <v>19</v>
      </c>
      <c r="J268" s="76" t="s">
        <v>20</v>
      </c>
      <c r="K268" s="75" t="s">
        <v>37</v>
      </c>
      <c r="L268" s="76" t="s">
        <v>28</v>
      </c>
      <c r="M268" s="76" t="s">
        <v>23</v>
      </c>
      <c r="N268" s="74"/>
      <c r="O268" s="67"/>
      <c r="P268" s="77" t="s">
        <v>464</v>
      </c>
    </row>
    <row r="269" s="1" customFormat="1" ht="54" customHeight="1" spans="1:16">
      <c r="A269" s="58">
        <v>3530266</v>
      </c>
      <c r="B269" s="76" t="s">
        <v>574</v>
      </c>
      <c r="C269" s="76" t="s">
        <v>418</v>
      </c>
      <c r="D269" s="60" t="s">
        <v>575</v>
      </c>
      <c r="E269" s="77">
        <v>1</v>
      </c>
      <c r="F269" s="51">
        <f>VLOOKUP(A269,[2]云南省2025年面向选定高校招录优秀毕业生省级职位1108!$A$1:$F$1555,5,FALSE)</f>
        <v>16</v>
      </c>
      <c r="G269" s="51">
        <f>VLOOKUP(A269,[2]云南省2025年面向选定高校招录优秀毕业生省级职位1108!$A$1:$F$1555,6,FALSE)</f>
        <v>12</v>
      </c>
      <c r="H269" s="51"/>
      <c r="I269" s="76" t="s">
        <v>151</v>
      </c>
      <c r="J269" s="76" t="s">
        <v>152</v>
      </c>
      <c r="K269" s="75" t="s">
        <v>576</v>
      </c>
      <c r="L269" s="76" t="s">
        <v>22</v>
      </c>
      <c r="M269" s="77"/>
      <c r="N269" s="74"/>
      <c r="O269" s="67"/>
      <c r="P269" s="60" t="s">
        <v>287</v>
      </c>
    </row>
    <row r="270" s="1" customFormat="1" ht="54" customHeight="1" spans="1:16">
      <c r="A270" s="58">
        <v>3530267</v>
      </c>
      <c r="B270" s="76" t="s">
        <v>574</v>
      </c>
      <c r="C270" s="76" t="s">
        <v>418</v>
      </c>
      <c r="D270" s="60" t="s">
        <v>577</v>
      </c>
      <c r="E270" s="77">
        <v>1</v>
      </c>
      <c r="F270" s="51">
        <f>VLOOKUP(A270,[2]云南省2025年面向选定高校招录优秀毕业生省级职位1108!$A$1:$F$1555,5,FALSE)</f>
        <v>16</v>
      </c>
      <c r="G270" s="51">
        <f>VLOOKUP(A270,[2]云南省2025年面向选定高校招录优秀毕业生省级职位1108!$A$1:$F$1555,6,FALSE)</f>
        <v>11</v>
      </c>
      <c r="H270" s="51"/>
      <c r="I270" s="76" t="s">
        <v>151</v>
      </c>
      <c r="J270" s="76" t="s">
        <v>152</v>
      </c>
      <c r="K270" s="75" t="s">
        <v>576</v>
      </c>
      <c r="L270" s="76" t="s">
        <v>28</v>
      </c>
      <c r="M270" s="77"/>
      <c r="N270" s="74"/>
      <c r="O270" s="67"/>
      <c r="P270" s="60" t="s">
        <v>287</v>
      </c>
    </row>
    <row r="271" s="1" customFormat="1" ht="54" customHeight="1" spans="1:16">
      <c r="A271" s="58">
        <v>3530268</v>
      </c>
      <c r="B271" s="76" t="s">
        <v>578</v>
      </c>
      <c r="C271" s="76" t="s">
        <v>418</v>
      </c>
      <c r="D271" s="60" t="s">
        <v>579</v>
      </c>
      <c r="E271" s="77">
        <v>1</v>
      </c>
      <c r="F271" s="51">
        <f>VLOOKUP(A271,[2]云南省2025年面向选定高校招录优秀毕业生省级职位1108!$A$1:$F$1555,5,FALSE)</f>
        <v>12</v>
      </c>
      <c r="G271" s="51">
        <f>VLOOKUP(A271,[2]云南省2025年面向选定高校招录优秀毕业生省级职位1108!$A$1:$F$1555,6,FALSE)</f>
        <v>4</v>
      </c>
      <c r="H271" s="51"/>
      <c r="I271" s="76" t="s">
        <v>151</v>
      </c>
      <c r="J271" s="76" t="s">
        <v>152</v>
      </c>
      <c r="K271" s="75" t="s">
        <v>580</v>
      </c>
      <c r="L271" s="76" t="s">
        <v>38</v>
      </c>
      <c r="M271" s="77"/>
      <c r="N271" s="74"/>
      <c r="O271" s="67"/>
      <c r="P271" s="60" t="s">
        <v>287</v>
      </c>
    </row>
    <row r="272" s="1" customFormat="1" ht="54" customHeight="1" spans="1:16">
      <c r="A272" s="58">
        <v>3530269</v>
      </c>
      <c r="B272" s="76" t="s">
        <v>581</v>
      </c>
      <c r="C272" s="76" t="s">
        <v>418</v>
      </c>
      <c r="D272" s="60" t="s">
        <v>582</v>
      </c>
      <c r="E272" s="77">
        <v>1</v>
      </c>
      <c r="F272" s="51">
        <f>VLOOKUP(A272,[2]云南省2025年面向选定高校招录优秀毕业生省级职位1108!$A$1:$F$1555,5,FALSE)</f>
        <v>5</v>
      </c>
      <c r="G272" s="51">
        <f>VLOOKUP(A272,[2]云南省2025年面向选定高校招录优秀毕业生省级职位1108!$A$1:$F$1555,6,FALSE)</f>
        <v>4</v>
      </c>
      <c r="H272" s="51"/>
      <c r="I272" s="76" t="s">
        <v>151</v>
      </c>
      <c r="J272" s="76" t="s">
        <v>152</v>
      </c>
      <c r="K272" s="75" t="s">
        <v>309</v>
      </c>
      <c r="L272" s="76" t="s">
        <v>38</v>
      </c>
      <c r="M272" s="76" t="s">
        <v>23</v>
      </c>
      <c r="N272" s="74"/>
      <c r="O272" s="67"/>
      <c r="P272" s="60" t="s">
        <v>287</v>
      </c>
    </row>
    <row r="273" s="1" customFormat="1" ht="54" customHeight="1" spans="1:16">
      <c r="A273" s="58">
        <v>3530270</v>
      </c>
      <c r="B273" s="76" t="s">
        <v>583</v>
      </c>
      <c r="C273" s="76" t="s">
        <v>418</v>
      </c>
      <c r="D273" s="60" t="s">
        <v>584</v>
      </c>
      <c r="E273" s="77">
        <v>2</v>
      </c>
      <c r="F273" s="51">
        <f>VLOOKUP(A273,[2]云南省2025年面向选定高校招录优秀毕业生省级职位1108!$A$1:$F$1555,5,FALSE)</f>
        <v>15</v>
      </c>
      <c r="G273" s="51">
        <f>VLOOKUP(A273,[2]云南省2025年面向选定高校招录优秀毕业生省级职位1108!$A$1:$F$1555,6,FALSE)</f>
        <v>6</v>
      </c>
      <c r="H273" s="51"/>
      <c r="I273" s="76" t="s">
        <v>151</v>
      </c>
      <c r="J273" s="76" t="s">
        <v>152</v>
      </c>
      <c r="K273" s="75" t="s">
        <v>309</v>
      </c>
      <c r="L273" s="76" t="s">
        <v>38</v>
      </c>
      <c r="M273" s="77"/>
      <c r="N273" s="74"/>
      <c r="O273" s="75" t="s">
        <v>585</v>
      </c>
      <c r="P273" s="60" t="s">
        <v>287</v>
      </c>
    </row>
    <row r="274" s="1" customFormat="1" ht="54" customHeight="1" spans="1:16">
      <c r="A274" s="58">
        <v>3530271</v>
      </c>
      <c r="B274" s="76" t="s">
        <v>586</v>
      </c>
      <c r="C274" s="76" t="s">
        <v>418</v>
      </c>
      <c r="D274" s="60" t="s">
        <v>587</v>
      </c>
      <c r="E274" s="77">
        <v>2</v>
      </c>
      <c r="F274" s="51">
        <f>VLOOKUP(A274,[2]云南省2025年面向选定高校招录优秀毕业生省级职位1108!$A$1:$F$1555,5,FALSE)</f>
        <v>32</v>
      </c>
      <c r="G274" s="51">
        <f>VLOOKUP(A274,[2]云南省2025年面向选定高校招录优秀毕业生省级职位1108!$A$1:$F$1555,6,FALSE)</f>
        <v>12</v>
      </c>
      <c r="H274" s="51"/>
      <c r="I274" s="76" t="s">
        <v>151</v>
      </c>
      <c r="J274" s="76" t="s">
        <v>152</v>
      </c>
      <c r="K274" s="75" t="s">
        <v>588</v>
      </c>
      <c r="L274" s="76" t="s">
        <v>38</v>
      </c>
      <c r="M274" s="77"/>
      <c r="N274" s="74"/>
      <c r="O274" s="75" t="s">
        <v>589</v>
      </c>
      <c r="P274" s="60" t="s">
        <v>287</v>
      </c>
    </row>
    <row r="275" s="1" customFormat="1" ht="54" customHeight="1" spans="1:16">
      <c r="A275" s="58">
        <v>3530272</v>
      </c>
      <c r="B275" s="76" t="s">
        <v>590</v>
      </c>
      <c r="C275" s="76" t="s">
        <v>418</v>
      </c>
      <c r="D275" s="60" t="s">
        <v>591</v>
      </c>
      <c r="E275" s="77">
        <v>1</v>
      </c>
      <c r="F275" s="51">
        <f>VLOOKUP(A275,[2]云南省2025年面向选定高校招录优秀毕业生省级职位1108!$A$1:$F$1555,5,FALSE)</f>
        <v>45</v>
      </c>
      <c r="G275" s="51">
        <f>VLOOKUP(A275,[2]云南省2025年面向选定高校招录优秀毕业生省级职位1108!$A$1:$F$1555,6,FALSE)</f>
        <v>23</v>
      </c>
      <c r="H275" s="51"/>
      <c r="I275" s="76" t="s">
        <v>151</v>
      </c>
      <c r="J275" s="76" t="s">
        <v>152</v>
      </c>
      <c r="K275" s="75" t="s">
        <v>37</v>
      </c>
      <c r="L275" s="76" t="s">
        <v>38</v>
      </c>
      <c r="M275" s="77"/>
      <c r="N275" s="74"/>
      <c r="O275" s="74"/>
      <c r="P275" s="60" t="s">
        <v>287</v>
      </c>
    </row>
    <row r="276" s="1" customFormat="1" ht="54" customHeight="1" spans="1:16">
      <c r="A276" s="58">
        <v>3530273</v>
      </c>
      <c r="B276" s="76" t="s">
        <v>592</v>
      </c>
      <c r="C276" s="76" t="s">
        <v>418</v>
      </c>
      <c r="D276" s="60" t="s">
        <v>593</v>
      </c>
      <c r="E276" s="77">
        <v>1</v>
      </c>
      <c r="F276" s="51">
        <f>VLOOKUP(A276,[2]云南省2025年面向选定高校招录优秀毕业生省级职位1108!$A$1:$F$1555,5,FALSE)</f>
        <v>15</v>
      </c>
      <c r="G276" s="51">
        <f>VLOOKUP(A276,[2]云南省2025年面向选定高校招录优秀毕业生省级职位1108!$A$1:$F$1555,6,FALSE)</f>
        <v>10</v>
      </c>
      <c r="H276" s="51"/>
      <c r="I276" s="76" t="s">
        <v>151</v>
      </c>
      <c r="J276" s="76" t="s">
        <v>152</v>
      </c>
      <c r="K276" s="75" t="s">
        <v>594</v>
      </c>
      <c r="L276" s="76" t="s">
        <v>38</v>
      </c>
      <c r="M276" s="77"/>
      <c r="N276" s="74"/>
      <c r="O276" s="74"/>
      <c r="P276" s="60" t="s">
        <v>287</v>
      </c>
    </row>
    <row r="277" s="1" customFormat="1" ht="54" customHeight="1" spans="1:16">
      <c r="A277" s="58">
        <v>4530274</v>
      </c>
      <c r="B277" s="76" t="s">
        <v>595</v>
      </c>
      <c r="C277" s="76" t="s">
        <v>461</v>
      </c>
      <c r="D277" s="60" t="s">
        <v>596</v>
      </c>
      <c r="E277" s="77">
        <v>3</v>
      </c>
      <c r="F277" s="51">
        <f>VLOOKUP(A277,[2]云南省2025年面向选定高校招录优秀毕业生省级职位1108!$A$1:$F$1555,5,FALSE)</f>
        <v>58</v>
      </c>
      <c r="G277" s="51">
        <f>VLOOKUP(A277,[2]云南省2025年面向选定高校招录优秀毕业生省级职位1108!$A$1:$F$1555,6,FALSE)</f>
        <v>22</v>
      </c>
      <c r="H277" s="51"/>
      <c r="I277" s="76" t="s">
        <v>151</v>
      </c>
      <c r="J277" s="76" t="s">
        <v>152</v>
      </c>
      <c r="K277" s="75" t="s">
        <v>37</v>
      </c>
      <c r="L277" s="76" t="s">
        <v>38</v>
      </c>
      <c r="M277" s="77"/>
      <c r="N277" s="74"/>
      <c r="O277" s="75" t="s">
        <v>597</v>
      </c>
      <c r="P277" s="77" t="s">
        <v>464</v>
      </c>
    </row>
    <row r="278" s="1" customFormat="1" ht="54" customHeight="1" spans="1:16">
      <c r="A278" s="58">
        <v>4530275</v>
      </c>
      <c r="B278" s="76" t="s">
        <v>598</v>
      </c>
      <c r="C278" s="76" t="s">
        <v>461</v>
      </c>
      <c r="D278" s="60" t="s">
        <v>599</v>
      </c>
      <c r="E278" s="77">
        <v>1</v>
      </c>
      <c r="F278" s="51">
        <f>VLOOKUP(A278,[2]云南省2025年面向选定高校招录优秀毕业生省级职位1108!$A$1:$F$1555,5,FALSE)</f>
        <v>9</v>
      </c>
      <c r="G278" s="51">
        <f>VLOOKUP(A278,[2]云南省2025年面向选定高校招录优秀毕业生省级职位1108!$A$1:$F$1555,6,FALSE)</f>
        <v>2</v>
      </c>
      <c r="H278" s="51"/>
      <c r="I278" s="76" t="s">
        <v>151</v>
      </c>
      <c r="J278" s="76" t="s">
        <v>152</v>
      </c>
      <c r="K278" s="75" t="s">
        <v>37</v>
      </c>
      <c r="L278" s="76" t="s">
        <v>38</v>
      </c>
      <c r="M278" s="77"/>
      <c r="N278" s="74"/>
      <c r="O278" s="75" t="s">
        <v>600</v>
      </c>
      <c r="P278" s="77" t="s">
        <v>464</v>
      </c>
    </row>
    <row r="279" s="1" customFormat="1" ht="54" customHeight="1" spans="1:16">
      <c r="A279" s="58">
        <v>3530276</v>
      </c>
      <c r="B279" s="76" t="s">
        <v>601</v>
      </c>
      <c r="C279" s="76" t="s">
        <v>418</v>
      </c>
      <c r="D279" s="60" t="s">
        <v>602</v>
      </c>
      <c r="E279" s="77">
        <v>1</v>
      </c>
      <c r="F279" s="51">
        <f>VLOOKUP(A279,[2]云南省2025年面向选定高校招录优秀毕业生省级职位1108!$A$1:$F$1555,5,FALSE)</f>
        <v>0</v>
      </c>
      <c r="G279" s="51">
        <f>VLOOKUP(A279,[2]云南省2025年面向选定高校招录优秀毕业生省级职位1108!$A$1:$F$1555,6,FALSE)</f>
        <v>0</v>
      </c>
      <c r="H279" s="51"/>
      <c r="I279" s="76" t="s">
        <v>151</v>
      </c>
      <c r="J279" s="76" t="s">
        <v>152</v>
      </c>
      <c r="K279" s="75" t="s">
        <v>37</v>
      </c>
      <c r="L279" s="76" t="s">
        <v>38</v>
      </c>
      <c r="M279" s="77"/>
      <c r="N279" s="74"/>
      <c r="O279" s="75" t="s">
        <v>271</v>
      </c>
      <c r="P279" s="60" t="s">
        <v>39</v>
      </c>
    </row>
    <row r="280" s="1" customFormat="1" ht="54" customHeight="1" spans="1:16">
      <c r="A280" s="58">
        <v>3530277</v>
      </c>
      <c r="B280" s="76" t="s">
        <v>603</v>
      </c>
      <c r="C280" s="76" t="s">
        <v>418</v>
      </c>
      <c r="D280" s="60" t="s">
        <v>604</v>
      </c>
      <c r="E280" s="77">
        <v>1</v>
      </c>
      <c r="F280" s="51">
        <f>VLOOKUP(A280,[2]云南省2025年面向选定高校招录优秀毕业生省级职位1108!$A$1:$F$1555,5,FALSE)</f>
        <v>3</v>
      </c>
      <c r="G280" s="51">
        <f>VLOOKUP(A280,[2]云南省2025年面向选定高校招录优秀毕业生省级职位1108!$A$1:$F$1555,6,FALSE)</f>
        <v>3</v>
      </c>
      <c r="H280" s="51"/>
      <c r="I280" s="76" t="s">
        <v>151</v>
      </c>
      <c r="J280" s="76" t="s">
        <v>152</v>
      </c>
      <c r="K280" s="75" t="s">
        <v>37</v>
      </c>
      <c r="L280" s="76" t="s">
        <v>38</v>
      </c>
      <c r="M280" s="77"/>
      <c r="N280" s="74"/>
      <c r="O280" s="75" t="s">
        <v>271</v>
      </c>
      <c r="P280" s="60" t="s">
        <v>287</v>
      </c>
    </row>
    <row r="281" s="1" customFormat="1" ht="54" customHeight="1" spans="1:16">
      <c r="A281" s="58">
        <v>4530278</v>
      </c>
      <c r="B281" s="76" t="s">
        <v>605</v>
      </c>
      <c r="C281" s="76" t="s">
        <v>461</v>
      </c>
      <c r="D281" s="60" t="s">
        <v>606</v>
      </c>
      <c r="E281" s="77">
        <v>2</v>
      </c>
      <c r="F281" s="51">
        <f>VLOOKUP(A281,[2]云南省2025年面向选定高校招录优秀毕业生省级职位1108!$A$1:$F$1555,5,FALSE)</f>
        <v>13</v>
      </c>
      <c r="G281" s="51">
        <f>VLOOKUP(A281,[2]云南省2025年面向选定高校招录优秀毕业生省级职位1108!$A$1:$F$1555,6,FALSE)</f>
        <v>6</v>
      </c>
      <c r="H281" s="51"/>
      <c r="I281" s="76" t="s">
        <v>151</v>
      </c>
      <c r="J281" s="76" t="s">
        <v>152</v>
      </c>
      <c r="K281" s="75" t="s">
        <v>37</v>
      </c>
      <c r="L281" s="76" t="s">
        <v>22</v>
      </c>
      <c r="M281" s="77"/>
      <c r="N281" s="74"/>
      <c r="O281" s="75" t="s">
        <v>607</v>
      </c>
      <c r="P281" s="77" t="s">
        <v>464</v>
      </c>
    </row>
    <row r="282" s="1" customFormat="1" ht="54" customHeight="1" spans="1:16">
      <c r="A282" s="58">
        <v>4530279</v>
      </c>
      <c r="B282" s="76" t="s">
        <v>608</v>
      </c>
      <c r="C282" s="76" t="s">
        <v>461</v>
      </c>
      <c r="D282" s="60" t="s">
        <v>609</v>
      </c>
      <c r="E282" s="77">
        <v>2</v>
      </c>
      <c r="F282" s="51">
        <f>VLOOKUP(A282,[2]云南省2025年面向选定高校招录优秀毕业生省级职位1108!$A$1:$F$1555,5,FALSE)</f>
        <v>20</v>
      </c>
      <c r="G282" s="51">
        <f>VLOOKUP(A282,[2]云南省2025年面向选定高校招录优秀毕业生省级职位1108!$A$1:$F$1555,6,FALSE)</f>
        <v>11</v>
      </c>
      <c r="H282" s="51"/>
      <c r="I282" s="76" t="s">
        <v>151</v>
      </c>
      <c r="J282" s="76" t="s">
        <v>152</v>
      </c>
      <c r="K282" s="75" t="s">
        <v>37</v>
      </c>
      <c r="L282" s="76" t="s">
        <v>28</v>
      </c>
      <c r="M282" s="77"/>
      <c r="N282" s="74"/>
      <c r="O282" s="75" t="s">
        <v>607</v>
      </c>
      <c r="P282" s="77" t="s">
        <v>464</v>
      </c>
    </row>
    <row r="283" s="1" customFormat="1" ht="54" customHeight="1" spans="1:16">
      <c r="A283" s="58">
        <v>3530280</v>
      </c>
      <c r="B283" s="76" t="s">
        <v>610</v>
      </c>
      <c r="C283" s="76" t="s">
        <v>418</v>
      </c>
      <c r="D283" s="60" t="s">
        <v>611</v>
      </c>
      <c r="E283" s="77">
        <v>1</v>
      </c>
      <c r="F283" s="51">
        <f>VLOOKUP(A283,[2]云南省2025年面向选定高校招录优秀毕业生省级职位1108!$A$1:$F$1555,5,FALSE)</f>
        <v>16</v>
      </c>
      <c r="G283" s="51">
        <f>VLOOKUP(A283,[2]云南省2025年面向选定高校招录优秀毕业生省级职位1108!$A$1:$F$1555,6,FALSE)</f>
        <v>9</v>
      </c>
      <c r="H283" s="51"/>
      <c r="I283" s="76" t="s">
        <v>151</v>
      </c>
      <c r="J283" s="76" t="s">
        <v>152</v>
      </c>
      <c r="K283" s="75" t="s">
        <v>37</v>
      </c>
      <c r="L283" s="76" t="s">
        <v>38</v>
      </c>
      <c r="M283" s="76" t="s">
        <v>23</v>
      </c>
      <c r="N283" s="74"/>
      <c r="O283" s="74"/>
      <c r="P283" s="60" t="s">
        <v>287</v>
      </c>
    </row>
    <row r="284" s="1" customFormat="1" ht="54" customHeight="1" spans="1:16">
      <c r="A284" s="58">
        <v>3530281</v>
      </c>
      <c r="B284" s="76" t="s">
        <v>612</v>
      </c>
      <c r="C284" s="76" t="s">
        <v>418</v>
      </c>
      <c r="D284" s="60" t="s">
        <v>613</v>
      </c>
      <c r="E284" s="77">
        <v>1</v>
      </c>
      <c r="F284" s="51">
        <f>VLOOKUP(A284,[2]云南省2025年面向选定高校招录优秀毕业生省级职位1108!$A$1:$F$1555,5,FALSE)</f>
        <v>4</v>
      </c>
      <c r="G284" s="51">
        <f>VLOOKUP(A284,[2]云南省2025年面向选定高校招录优秀毕业生省级职位1108!$A$1:$F$1555,6,FALSE)</f>
        <v>4</v>
      </c>
      <c r="H284" s="51"/>
      <c r="I284" s="76" t="s">
        <v>151</v>
      </c>
      <c r="J284" s="76" t="s">
        <v>152</v>
      </c>
      <c r="K284" s="75" t="s">
        <v>614</v>
      </c>
      <c r="L284" s="76" t="s">
        <v>22</v>
      </c>
      <c r="M284" s="76" t="s">
        <v>23</v>
      </c>
      <c r="N284" s="74"/>
      <c r="O284" s="74"/>
      <c r="P284" s="60" t="s">
        <v>287</v>
      </c>
    </row>
    <row r="285" s="1" customFormat="1" ht="54" customHeight="1" spans="1:16">
      <c r="A285" s="58">
        <v>3530282</v>
      </c>
      <c r="B285" s="76" t="s">
        <v>612</v>
      </c>
      <c r="C285" s="76" t="s">
        <v>418</v>
      </c>
      <c r="D285" s="60" t="s">
        <v>615</v>
      </c>
      <c r="E285" s="77">
        <v>1</v>
      </c>
      <c r="F285" s="51">
        <f>VLOOKUP(A285,[2]云南省2025年面向选定高校招录优秀毕业生省级职位1108!$A$1:$F$1555,5,FALSE)</f>
        <v>4</v>
      </c>
      <c r="G285" s="51">
        <f>VLOOKUP(A285,[2]云南省2025年面向选定高校招录优秀毕业生省级职位1108!$A$1:$F$1555,6,FALSE)</f>
        <v>2</v>
      </c>
      <c r="H285" s="51"/>
      <c r="I285" s="76" t="s">
        <v>151</v>
      </c>
      <c r="J285" s="76" t="s">
        <v>152</v>
      </c>
      <c r="K285" s="75" t="s">
        <v>614</v>
      </c>
      <c r="L285" s="76" t="s">
        <v>28</v>
      </c>
      <c r="M285" s="76" t="s">
        <v>23</v>
      </c>
      <c r="N285" s="74"/>
      <c r="O285" s="74"/>
      <c r="P285" s="60" t="s">
        <v>287</v>
      </c>
    </row>
    <row r="286" s="1" customFormat="1" ht="54" customHeight="1" spans="1:16">
      <c r="A286" s="58">
        <v>3530283</v>
      </c>
      <c r="B286" s="76" t="s">
        <v>616</v>
      </c>
      <c r="C286" s="76" t="s">
        <v>418</v>
      </c>
      <c r="D286" s="60" t="s">
        <v>617</v>
      </c>
      <c r="E286" s="77">
        <v>1</v>
      </c>
      <c r="F286" s="51">
        <f>VLOOKUP(A286,[2]云南省2025年面向选定高校招录优秀毕业生省级职位1108!$A$1:$F$1555,5,FALSE)</f>
        <v>3</v>
      </c>
      <c r="G286" s="51">
        <f>VLOOKUP(A286,[2]云南省2025年面向选定高校招录优秀毕业生省级职位1108!$A$1:$F$1555,6,FALSE)</f>
        <v>0</v>
      </c>
      <c r="H286" s="51"/>
      <c r="I286" s="76" t="s">
        <v>151</v>
      </c>
      <c r="J286" s="76" t="s">
        <v>152</v>
      </c>
      <c r="K286" s="75" t="s">
        <v>618</v>
      </c>
      <c r="L286" s="76" t="s">
        <v>22</v>
      </c>
      <c r="M286" s="76" t="s">
        <v>23</v>
      </c>
      <c r="N286" s="74"/>
      <c r="O286" s="74"/>
      <c r="P286" s="60" t="s">
        <v>287</v>
      </c>
    </row>
    <row r="287" s="1" customFormat="1" ht="54" customHeight="1" spans="1:16">
      <c r="A287" s="58">
        <v>3530284</v>
      </c>
      <c r="B287" s="76" t="s">
        <v>616</v>
      </c>
      <c r="C287" s="76" t="s">
        <v>418</v>
      </c>
      <c r="D287" s="60" t="s">
        <v>619</v>
      </c>
      <c r="E287" s="77">
        <v>1</v>
      </c>
      <c r="F287" s="51">
        <f>VLOOKUP(A287,[2]云南省2025年面向选定高校招录优秀毕业生省级职位1108!$A$1:$F$1555,5,FALSE)</f>
        <v>5</v>
      </c>
      <c r="G287" s="51">
        <f>VLOOKUP(A287,[2]云南省2025年面向选定高校招录优秀毕业生省级职位1108!$A$1:$F$1555,6,FALSE)</f>
        <v>4</v>
      </c>
      <c r="H287" s="51"/>
      <c r="I287" s="76" t="s">
        <v>151</v>
      </c>
      <c r="J287" s="76" t="s">
        <v>152</v>
      </c>
      <c r="K287" s="75" t="s">
        <v>618</v>
      </c>
      <c r="L287" s="76" t="s">
        <v>28</v>
      </c>
      <c r="M287" s="76" t="s">
        <v>23</v>
      </c>
      <c r="N287" s="74"/>
      <c r="O287" s="74"/>
      <c r="P287" s="60" t="s">
        <v>287</v>
      </c>
    </row>
    <row r="288" s="1" customFormat="1" ht="54" customHeight="1" spans="1:16">
      <c r="A288" s="58">
        <v>3530285</v>
      </c>
      <c r="B288" s="76" t="s">
        <v>616</v>
      </c>
      <c r="C288" s="76" t="s">
        <v>418</v>
      </c>
      <c r="D288" s="60" t="s">
        <v>620</v>
      </c>
      <c r="E288" s="77">
        <v>1</v>
      </c>
      <c r="F288" s="51">
        <f>VLOOKUP(A288,[2]云南省2025年面向选定高校招录优秀毕业生省级职位1108!$A$1:$F$1555,5,FALSE)</f>
        <v>0</v>
      </c>
      <c r="G288" s="51">
        <f>VLOOKUP(A288,[2]云南省2025年面向选定高校招录优秀毕业生省级职位1108!$A$1:$F$1555,6,FALSE)</f>
        <v>0</v>
      </c>
      <c r="H288" s="51"/>
      <c r="I288" s="76" t="s">
        <v>151</v>
      </c>
      <c r="J288" s="76" t="s">
        <v>152</v>
      </c>
      <c r="K288" s="75" t="s">
        <v>37</v>
      </c>
      <c r="L288" s="76" t="s">
        <v>22</v>
      </c>
      <c r="M288" s="76" t="s">
        <v>23</v>
      </c>
      <c r="N288" s="74"/>
      <c r="O288" s="74"/>
      <c r="P288" s="60" t="s">
        <v>39</v>
      </c>
    </row>
    <row r="289" s="1" customFormat="1" ht="54" customHeight="1" spans="1:16">
      <c r="A289" s="58">
        <v>3530286</v>
      </c>
      <c r="B289" s="76" t="s">
        <v>616</v>
      </c>
      <c r="C289" s="76" t="s">
        <v>418</v>
      </c>
      <c r="D289" s="60" t="s">
        <v>621</v>
      </c>
      <c r="E289" s="77">
        <v>1</v>
      </c>
      <c r="F289" s="51">
        <f>VLOOKUP(A289,[2]云南省2025年面向选定高校招录优秀毕业生省级职位1108!$A$1:$F$1555,5,FALSE)</f>
        <v>0</v>
      </c>
      <c r="G289" s="51">
        <f>VLOOKUP(A289,[2]云南省2025年面向选定高校招录优秀毕业生省级职位1108!$A$1:$F$1555,6,FALSE)</f>
        <v>0</v>
      </c>
      <c r="H289" s="51"/>
      <c r="I289" s="76" t="s">
        <v>151</v>
      </c>
      <c r="J289" s="76" t="s">
        <v>152</v>
      </c>
      <c r="K289" s="75" t="s">
        <v>37</v>
      </c>
      <c r="L289" s="76" t="s">
        <v>28</v>
      </c>
      <c r="M289" s="76" t="s">
        <v>23</v>
      </c>
      <c r="N289" s="74"/>
      <c r="O289" s="74"/>
      <c r="P289" s="60" t="s">
        <v>39</v>
      </c>
    </row>
    <row r="290" s="1" customFormat="1" ht="54" customHeight="1" spans="1:16">
      <c r="A290" s="58">
        <v>3530287</v>
      </c>
      <c r="B290" s="76" t="s">
        <v>622</v>
      </c>
      <c r="C290" s="76" t="s">
        <v>418</v>
      </c>
      <c r="D290" s="60" t="s">
        <v>623</v>
      </c>
      <c r="E290" s="77">
        <v>1</v>
      </c>
      <c r="F290" s="51">
        <f>VLOOKUP(A290,[2]云南省2025年面向选定高校招录优秀毕业生省级职位1108!$A$1:$F$1555,5,FALSE)</f>
        <v>1</v>
      </c>
      <c r="G290" s="51">
        <f>VLOOKUP(A290,[2]云南省2025年面向选定高校招录优秀毕业生省级职位1108!$A$1:$F$1555,6,FALSE)</f>
        <v>1</v>
      </c>
      <c r="H290" s="51"/>
      <c r="I290" s="76" t="s">
        <v>151</v>
      </c>
      <c r="J290" s="76" t="s">
        <v>152</v>
      </c>
      <c r="K290" s="75" t="s">
        <v>624</v>
      </c>
      <c r="L290" s="76" t="s">
        <v>22</v>
      </c>
      <c r="M290" s="76" t="s">
        <v>23</v>
      </c>
      <c r="N290" s="74"/>
      <c r="O290" s="74"/>
      <c r="P290" s="60" t="s">
        <v>287</v>
      </c>
    </row>
    <row r="291" s="1" customFormat="1" ht="54" customHeight="1" spans="1:16">
      <c r="A291" s="58">
        <v>3530288</v>
      </c>
      <c r="B291" s="76" t="s">
        <v>622</v>
      </c>
      <c r="C291" s="76" t="s">
        <v>418</v>
      </c>
      <c r="D291" s="60" t="s">
        <v>625</v>
      </c>
      <c r="E291" s="77">
        <v>1</v>
      </c>
      <c r="F291" s="51">
        <f>VLOOKUP(A291,[2]云南省2025年面向选定高校招录优秀毕业生省级职位1108!$A$1:$F$1555,5,FALSE)</f>
        <v>3</v>
      </c>
      <c r="G291" s="51">
        <f>VLOOKUP(A291,[2]云南省2025年面向选定高校招录优秀毕业生省级职位1108!$A$1:$F$1555,6,FALSE)</f>
        <v>2</v>
      </c>
      <c r="H291" s="51"/>
      <c r="I291" s="76" t="s">
        <v>151</v>
      </c>
      <c r="J291" s="76" t="s">
        <v>152</v>
      </c>
      <c r="K291" s="75" t="s">
        <v>624</v>
      </c>
      <c r="L291" s="76" t="s">
        <v>28</v>
      </c>
      <c r="M291" s="76" t="s">
        <v>23</v>
      </c>
      <c r="N291" s="74"/>
      <c r="O291" s="74"/>
      <c r="P291" s="60" t="s">
        <v>287</v>
      </c>
    </row>
    <row r="292" s="1" customFormat="1" ht="54" customHeight="1" spans="1:16">
      <c r="A292" s="58">
        <v>3530289</v>
      </c>
      <c r="B292" s="76" t="s">
        <v>626</v>
      </c>
      <c r="C292" s="76" t="s">
        <v>418</v>
      </c>
      <c r="D292" s="60" t="s">
        <v>627</v>
      </c>
      <c r="E292" s="77">
        <v>1</v>
      </c>
      <c r="F292" s="51">
        <f>VLOOKUP(A292,[2]云南省2025年面向选定高校招录优秀毕业生省级职位1108!$A$1:$F$1555,5,FALSE)</f>
        <v>1</v>
      </c>
      <c r="G292" s="51">
        <f>VLOOKUP(A292,[2]云南省2025年面向选定高校招录优秀毕业生省级职位1108!$A$1:$F$1555,6,FALSE)</f>
        <v>0</v>
      </c>
      <c r="H292" s="51"/>
      <c r="I292" s="76" t="s">
        <v>151</v>
      </c>
      <c r="J292" s="76" t="s">
        <v>152</v>
      </c>
      <c r="K292" s="75" t="s">
        <v>43</v>
      </c>
      <c r="L292" s="76" t="s">
        <v>22</v>
      </c>
      <c r="M292" s="77"/>
      <c r="N292" s="74" t="s">
        <v>310</v>
      </c>
      <c r="O292" s="74"/>
      <c r="P292" s="60" t="s">
        <v>287</v>
      </c>
    </row>
    <row r="293" s="1" customFormat="1" ht="54" customHeight="1" spans="1:16">
      <c r="A293" s="58">
        <v>3530290</v>
      </c>
      <c r="B293" s="76" t="s">
        <v>626</v>
      </c>
      <c r="C293" s="76" t="s">
        <v>418</v>
      </c>
      <c r="D293" s="60" t="s">
        <v>628</v>
      </c>
      <c r="E293" s="77">
        <v>1</v>
      </c>
      <c r="F293" s="51">
        <f>VLOOKUP(A293,[2]云南省2025年面向选定高校招录优秀毕业生省级职位1108!$A$1:$F$1555,5,FALSE)</f>
        <v>0</v>
      </c>
      <c r="G293" s="51">
        <f>VLOOKUP(A293,[2]云南省2025年面向选定高校招录优秀毕业生省级职位1108!$A$1:$F$1555,6,FALSE)</f>
        <v>0</v>
      </c>
      <c r="H293" s="51"/>
      <c r="I293" s="76" t="s">
        <v>151</v>
      </c>
      <c r="J293" s="76" t="s">
        <v>152</v>
      </c>
      <c r="K293" s="75" t="s">
        <v>43</v>
      </c>
      <c r="L293" s="76" t="s">
        <v>28</v>
      </c>
      <c r="M293" s="77"/>
      <c r="N293" s="74" t="s">
        <v>310</v>
      </c>
      <c r="O293" s="74"/>
      <c r="P293" s="60" t="s">
        <v>287</v>
      </c>
    </row>
    <row r="294" s="1" customFormat="1" ht="54" customHeight="1" spans="1:16">
      <c r="A294" s="58">
        <v>3530291</v>
      </c>
      <c r="B294" s="76" t="s">
        <v>626</v>
      </c>
      <c r="C294" s="76" t="s">
        <v>418</v>
      </c>
      <c r="D294" s="60" t="s">
        <v>629</v>
      </c>
      <c r="E294" s="77">
        <v>1</v>
      </c>
      <c r="F294" s="51">
        <f>VLOOKUP(A294,[2]云南省2025年面向选定高校招录优秀毕业生省级职位1108!$A$1:$F$1555,5,FALSE)</f>
        <v>1</v>
      </c>
      <c r="G294" s="51">
        <f>VLOOKUP(A294,[2]云南省2025年面向选定高校招录优秀毕业生省级职位1108!$A$1:$F$1555,6,FALSE)</f>
        <v>1</v>
      </c>
      <c r="H294" s="51"/>
      <c r="I294" s="76" t="s">
        <v>151</v>
      </c>
      <c r="J294" s="76" t="s">
        <v>152</v>
      </c>
      <c r="K294" s="75" t="s">
        <v>508</v>
      </c>
      <c r="L294" s="76" t="s">
        <v>22</v>
      </c>
      <c r="M294" s="77"/>
      <c r="N294" s="74" t="s">
        <v>310</v>
      </c>
      <c r="O294" s="74"/>
      <c r="P294" s="60" t="s">
        <v>287</v>
      </c>
    </row>
    <row r="295" s="1" customFormat="1" ht="54" customHeight="1" spans="1:16">
      <c r="A295" s="58">
        <v>3530292</v>
      </c>
      <c r="B295" s="76" t="s">
        <v>630</v>
      </c>
      <c r="C295" s="76" t="s">
        <v>418</v>
      </c>
      <c r="D295" s="60" t="s">
        <v>631</v>
      </c>
      <c r="E295" s="77">
        <v>1</v>
      </c>
      <c r="F295" s="51">
        <f>VLOOKUP(A295,[2]云南省2025年面向选定高校招录优秀毕业生省级职位1108!$A$1:$F$1555,5,FALSE)</f>
        <v>11</v>
      </c>
      <c r="G295" s="51">
        <f>VLOOKUP(A295,[2]云南省2025年面向选定高校招录优秀毕业生省级职位1108!$A$1:$F$1555,6,FALSE)</f>
        <v>7</v>
      </c>
      <c r="H295" s="51"/>
      <c r="I295" s="76" t="s">
        <v>151</v>
      </c>
      <c r="J295" s="76" t="s">
        <v>152</v>
      </c>
      <c r="K295" s="75" t="s">
        <v>632</v>
      </c>
      <c r="L295" s="76" t="s">
        <v>22</v>
      </c>
      <c r="M295" s="77"/>
      <c r="N295" s="74"/>
      <c r="O295" s="74"/>
      <c r="P295" s="60" t="s">
        <v>287</v>
      </c>
    </row>
    <row r="296" s="1" customFormat="1" ht="54" customHeight="1" spans="1:16">
      <c r="A296" s="58">
        <v>3530293</v>
      </c>
      <c r="B296" s="76" t="s">
        <v>630</v>
      </c>
      <c r="C296" s="76" t="s">
        <v>418</v>
      </c>
      <c r="D296" s="60" t="s">
        <v>633</v>
      </c>
      <c r="E296" s="77">
        <v>1</v>
      </c>
      <c r="F296" s="51">
        <f>VLOOKUP(A296,[2]云南省2025年面向选定高校招录优秀毕业生省级职位1108!$A$1:$F$1555,5,FALSE)</f>
        <v>3</v>
      </c>
      <c r="G296" s="51">
        <f>VLOOKUP(A296,[2]云南省2025年面向选定高校招录优秀毕业生省级职位1108!$A$1:$F$1555,6,FALSE)</f>
        <v>3</v>
      </c>
      <c r="H296" s="51"/>
      <c r="I296" s="76" t="s">
        <v>151</v>
      </c>
      <c r="J296" s="76" t="s">
        <v>152</v>
      </c>
      <c r="K296" s="75" t="s">
        <v>632</v>
      </c>
      <c r="L296" s="76" t="s">
        <v>28</v>
      </c>
      <c r="M296" s="77"/>
      <c r="N296" s="74"/>
      <c r="O296" s="74"/>
      <c r="P296" s="60" t="s">
        <v>287</v>
      </c>
    </row>
    <row r="297" s="1" customFormat="1" ht="54" customHeight="1" spans="1:16">
      <c r="A297" s="58">
        <v>3530294</v>
      </c>
      <c r="B297" s="76" t="s">
        <v>634</v>
      </c>
      <c r="C297" s="76" t="s">
        <v>418</v>
      </c>
      <c r="D297" s="60" t="s">
        <v>635</v>
      </c>
      <c r="E297" s="77">
        <v>2</v>
      </c>
      <c r="F297" s="51">
        <f>VLOOKUP(A297,[2]云南省2025年面向选定高校招录优秀毕业生省级职位1108!$A$1:$F$1555,5,FALSE)</f>
        <v>4</v>
      </c>
      <c r="G297" s="51">
        <f>VLOOKUP(A297,[2]云南省2025年面向选定高校招录优秀毕业生省级职位1108!$A$1:$F$1555,6,FALSE)</f>
        <v>1</v>
      </c>
      <c r="H297" s="51"/>
      <c r="I297" s="76" t="s">
        <v>151</v>
      </c>
      <c r="J297" s="76" t="s">
        <v>152</v>
      </c>
      <c r="K297" s="75" t="s">
        <v>636</v>
      </c>
      <c r="L297" s="76" t="s">
        <v>38</v>
      </c>
      <c r="M297" s="77"/>
      <c r="N297" s="74"/>
      <c r="O297" s="74" t="s">
        <v>637</v>
      </c>
      <c r="P297" s="60" t="s">
        <v>287</v>
      </c>
    </row>
    <row r="298" s="1" customFormat="1" ht="54" customHeight="1" spans="1:16">
      <c r="A298" s="58">
        <v>3530295</v>
      </c>
      <c r="B298" s="76" t="s">
        <v>638</v>
      </c>
      <c r="C298" s="76" t="s">
        <v>418</v>
      </c>
      <c r="D298" s="60" t="s">
        <v>639</v>
      </c>
      <c r="E298" s="77">
        <v>1</v>
      </c>
      <c r="F298" s="51">
        <f>VLOOKUP(A298,[2]云南省2025年面向选定高校招录优秀毕业生省级职位1108!$A$1:$F$1555,5,FALSE)</f>
        <v>6</v>
      </c>
      <c r="G298" s="51">
        <f>VLOOKUP(A298,[2]云南省2025年面向选定高校招录优秀毕业生省级职位1108!$A$1:$F$1555,6,FALSE)</f>
        <v>4</v>
      </c>
      <c r="H298" s="51"/>
      <c r="I298" s="76" t="s">
        <v>151</v>
      </c>
      <c r="J298" s="76" t="s">
        <v>152</v>
      </c>
      <c r="K298" s="75" t="s">
        <v>640</v>
      </c>
      <c r="L298" s="76" t="s">
        <v>22</v>
      </c>
      <c r="M298" s="77"/>
      <c r="N298" s="74"/>
      <c r="O298" s="74"/>
      <c r="P298" s="60" t="s">
        <v>287</v>
      </c>
    </row>
    <row r="299" s="1" customFormat="1" ht="54" customHeight="1" spans="1:16">
      <c r="A299" s="58">
        <v>3530296</v>
      </c>
      <c r="B299" s="76" t="s">
        <v>638</v>
      </c>
      <c r="C299" s="76" t="s">
        <v>418</v>
      </c>
      <c r="D299" s="60" t="s">
        <v>641</v>
      </c>
      <c r="E299" s="77">
        <v>1</v>
      </c>
      <c r="F299" s="51">
        <f>VLOOKUP(A299,[2]云南省2025年面向选定高校招录优秀毕业生省级职位1108!$A$1:$F$1555,5,FALSE)</f>
        <v>4</v>
      </c>
      <c r="G299" s="51">
        <f>VLOOKUP(A299,[2]云南省2025年面向选定高校招录优秀毕业生省级职位1108!$A$1:$F$1555,6,FALSE)</f>
        <v>2</v>
      </c>
      <c r="H299" s="51"/>
      <c r="I299" s="76" t="s">
        <v>151</v>
      </c>
      <c r="J299" s="76" t="s">
        <v>152</v>
      </c>
      <c r="K299" s="75" t="s">
        <v>640</v>
      </c>
      <c r="L299" s="76" t="s">
        <v>28</v>
      </c>
      <c r="M299" s="77"/>
      <c r="N299" s="74"/>
      <c r="O299" s="74"/>
      <c r="P299" s="60" t="s">
        <v>287</v>
      </c>
    </row>
    <row r="300" s="1" customFormat="1" ht="54" customHeight="1" spans="1:16">
      <c r="A300" s="58">
        <v>3530297</v>
      </c>
      <c r="B300" s="76" t="s">
        <v>642</v>
      </c>
      <c r="C300" s="76" t="s">
        <v>418</v>
      </c>
      <c r="D300" s="60" t="s">
        <v>643</v>
      </c>
      <c r="E300" s="77">
        <v>1</v>
      </c>
      <c r="F300" s="51">
        <f>VLOOKUP(A300,[2]云南省2025年面向选定高校招录优秀毕业生省级职位1108!$A$1:$F$1555,5,FALSE)</f>
        <v>1</v>
      </c>
      <c r="G300" s="51">
        <f>VLOOKUP(A300,[2]云南省2025年面向选定高校招录优秀毕业生省级职位1108!$A$1:$F$1555,6,FALSE)</f>
        <v>1</v>
      </c>
      <c r="H300" s="51"/>
      <c r="I300" s="76" t="s">
        <v>151</v>
      </c>
      <c r="J300" s="76" t="s">
        <v>152</v>
      </c>
      <c r="K300" s="75" t="s">
        <v>640</v>
      </c>
      <c r="L300" s="76" t="s">
        <v>38</v>
      </c>
      <c r="M300" s="77"/>
      <c r="N300" s="74"/>
      <c r="O300" s="75" t="s">
        <v>71</v>
      </c>
      <c r="P300" s="60" t="s">
        <v>287</v>
      </c>
    </row>
    <row r="301" s="1" customFormat="1" ht="54" customHeight="1" spans="1:16">
      <c r="A301" s="58">
        <v>3530298</v>
      </c>
      <c r="B301" s="76" t="s">
        <v>644</v>
      </c>
      <c r="C301" s="76" t="s">
        <v>418</v>
      </c>
      <c r="D301" s="60" t="s">
        <v>645</v>
      </c>
      <c r="E301" s="77">
        <v>1</v>
      </c>
      <c r="F301" s="51">
        <f>VLOOKUP(A301,[2]云南省2025年面向选定高校招录优秀毕业生省级职位1108!$A$1:$F$1555,5,FALSE)</f>
        <v>2</v>
      </c>
      <c r="G301" s="51">
        <f>VLOOKUP(A301,[2]云南省2025年面向选定高校招录优秀毕业生省级职位1108!$A$1:$F$1555,6,FALSE)</f>
        <v>2</v>
      </c>
      <c r="H301" s="51"/>
      <c r="I301" s="76" t="s">
        <v>151</v>
      </c>
      <c r="J301" s="76" t="s">
        <v>152</v>
      </c>
      <c r="K301" s="75" t="s">
        <v>646</v>
      </c>
      <c r="L301" s="76" t="s">
        <v>22</v>
      </c>
      <c r="M301" s="77"/>
      <c r="N301" s="74"/>
      <c r="O301" s="74"/>
      <c r="P301" s="60" t="s">
        <v>287</v>
      </c>
    </row>
    <row r="302" s="1" customFormat="1" ht="54" customHeight="1" spans="1:16">
      <c r="A302" s="58">
        <v>3530299</v>
      </c>
      <c r="B302" s="76" t="s">
        <v>644</v>
      </c>
      <c r="C302" s="76" t="s">
        <v>418</v>
      </c>
      <c r="D302" s="60" t="s">
        <v>647</v>
      </c>
      <c r="E302" s="77">
        <v>1</v>
      </c>
      <c r="F302" s="51">
        <f>VLOOKUP(A302,[2]云南省2025年面向选定高校招录优秀毕业生省级职位1108!$A$1:$F$1555,5,FALSE)</f>
        <v>6</v>
      </c>
      <c r="G302" s="51">
        <f>VLOOKUP(A302,[2]云南省2025年面向选定高校招录优秀毕业生省级职位1108!$A$1:$F$1555,6,FALSE)</f>
        <v>4</v>
      </c>
      <c r="H302" s="51"/>
      <c r="I302" s="76" t="s">
        <v>151</v>
      </c>
      <c r="J302" s="76" t="s">
        <v>152</v>
      </c>
      <c r="K302" s="75" t="s">
        <v>646</v>
      </c>
      <c r="L302" s="76" t="s">
        <v>28</v>
      </c>
      <c r="M302" s="77"/>
      <c r="N302" s="74"/>
      <c r="O302" s="74"/>
      <c r="P302" s="60" t="s">
        <v>287</v>
      </c>
    </row>
    <row r="303" s="1" customFormat="1" ht="54" customHeight="1" spans="1:16">
      <c r="A303" s="58">
        <v>3530300</v>
      </c>
      <c r="B303" s="76" t="s">
        <v>648</v>
      </c>
      <c r="C303" s="76" t="s">
        <v>418</v>
      </c>
      <c r="D303" s="60" t="s">
        <v>649</v>
      </c>
      <c r="E303" s="77">
        <v>1</v>
      </c>
      <c r="F303" s="51">
        <f>VLOOKUP(A303,[2]云南省2025年面向选定高校招录优秀毕业生省级职位1108!$A$1:$F$1555,5,FALSE)</f>
        <v>3</v>
      </c>
      <c r="G303" s="51">
        <f>VLOOKUP(A303,[2]云南省2025年面向选定高校招录优秀毕业生省级职位1108!$A$1:$F$1555,6,FALSE)</f>
        <v>2</v>
      </c>
      <c r="H303" s="51"/>
      <c r="I303" s="76" t="s">
        <v>151</v>
      </c>
      <c r="J303" s="76" t="s">
        <v>152</v>
      </c>
      <c r="K303" s="75" t="s">
        <v>650</v>
      </c>
      <c r="L303" s="76" t="s">
        <v>38</v>
      </c>
      <c r="M303" s="77"/>
      <c r="N303" s="74"/>
      <c r="O303" s="74"/>
      <c r="P303" s="60" t="s">
        <v>287</v>
      </c>
    </row>
    <row r="304" s="1" customFormat="1" ht="54" customHeight="1" spans="1:16">
      <c r="A304" s="58">
        <v>3530301</v>
      </c>
      <c r="B304" s="76" t="s">
        <v>651</v>
      </c>
      <c r="C304" s="76" t="s">
        <v>418</v>
      </c>
      <c r="D304" s="60" t="s">
        <v>652</v>
      </c>
      <c r="E304" s="77">
        <v>1</v>
      </c>
      <c r="F304" s="51">
        <f>VLOOKUP(A304,[2]云南省2025年面向选定高校招录优秀毕业生省级职位1108!$A$1:$F$1555,5,FALSE)</f>
        <v>0</v>
      </c>
      <c r="G304" s="51">
        <f>VLOOKUP(A304,[2]云南省2025年面向选定高校招录优秀毕业生省级职位1108!$A$1:$F$1555,6,FALSE)</f>
        <v>0</v>
      </c>
      <c r="H304" s="51">
        <f>F304/E304</f>
        <v>0</v>
      </c>
      <c r="I304" s="76" t="s">
        <v>151</v>
      </c>
      <c r="J304" s="76" t="s">
        <v>152</v>
      </c>
      <c r="K304" s="75" t="s">
        <v>653</v>
      </c>
      <c r="L304" s="76" t="s">
        <v>38</v>
      </c>
      <c r="M304" s="77"/>
      <c r="N304" s="74"/>
      <c r="O304" s="74"/>
      <c r="P304" s="60" t="s">
        <v>287</v>
      </c>
    </row>
    <row r="305" s="1" customFormat="1" ht="54" customHeight="1" spans="1:16">
      <c r="A305" s="58">
        <v>3530302</v>
      </c>
      <c r="B305" s="76" t="s">
        <v>654</v>
      </c>
      <c r="C305" s="76" t="s">
        <v>418</v>
      </c>
      <c r="D305" s="60" t="s">
        <v>655</v>
      </c>
      <c r="E305" s="77">
        <v>1</v>
      </c>
      <c r="F305" s="51">
        <f>VLOOKUP(A305,[2]云南省2025年面向选定高校招录优秀毕业生省级职位1108!$A$1:$F$1555,5,FALSE)</f>
        <v>2</v>
      </c>
      <c r="G305" s="51">
        <f>VLOOKUP(A305,[2]云南省2025年面向选定高校招录优秀毕业生省级职位1108!$A$1:$F$1555,6,FALSE)</f>
        <v>2</v>
      </c>
      <c r="H305" s="51"/>
      <c r="I305" s="76" t="s">
        <v>151</v>
      </c>
      <c r="J305" s="76" t="s">
        <v>152</v>
      </c>
      <c r="K305" s="75" t="s">
        <v>656</v>
      </c>
      <c r="L305" s="76" t="s">
        <v>38</v>
      </c>
      <c r="M305" s="77"/>
      <c r="N305" s="74"/>
      <c r="O305" s="75" t="s">
        <v>71</v>
      </c>
      <c r="P305" s="60" t="s">
        <v>287</v>
      </c>
    </row>
    <row r="306" s="1" customFormat="1" ht="54" customHeight="1" spans="1:16">
      <c r="A306" s="58">
        <v>4530303</v>
      </c>
      <c r="B306" s="76" t="s">
        <v>657</v>
      </c>
      <c r="C306" s="76" t="s">
        <v>461</v>
      </c>
      <c r="D306" s="60" t="s">
        <v>658</v>
      </c>
      <c r="E306" s="77">
        <v>2</v>
      </c>
      <c r="F306" s="51">
        <f>VLOOKUP(A306,[2]云南省2025年面向选定高校招录优秀毕业生省级职位1108!$A$1:$F$1555,5,FALSE)</f>
        <v>11</v>
      </c>
      <c r="G306" s="51">
        <f>VLOOKUP(A306,[2]云南省2025年面向选定高校招录优秀毕业生省级职位1108!$A$1:$F$1555,6,FALSE)</f>
        <v>9</v>
      </c>
      <c r="H306" s="51"/>
      <c r="I306" s="76" t="s">
        <v>151</v>
      </c>
      <c r="J306" s="76" t="s">
        <v>152</v>
      </c>
      <c r="K306" s="75" t="s">
        <v>659</v>
      </c>
      <c r="L306" s="76" t="s">
        <v>22</v>
      </c>
      <c r="M306" s="77"/>
      <c r="N306" s="74"/>
      <c r="O306" s="75" t="s">
        <v>660</v>
      </c>
      <c r="P306" s="77" t="s">
        <v>464</v>
      </c>
    </row>
    <row r="307" s="1" customFormat="1" ht="54" customHeight="1" spans="1:16">
      <c r="A307" s="58">
        <v>4530304</v>
      </c>
      <c r="B307" s="76" t="s">
        <v>661</v>
      </c>
      <c r="C307" s="76" t="s">
        <v>461</v>
      </c>
      <c r="D307" s="60" t="s">
        <v>662</v>
      </c>
      <c r="E307" s="77">
        <v>2</v>
      </c>
      <c r="F307" s="51">
        <f>VLOOKUP(A307,[2]云南省2025年面向选定高校招录优秀毕业生省级职位1108!$A$1:$F$1555,5,FALSE)</f>
        <v>11</v>
      </c>
      <c r="G307" s="51">
        <f>VLOOKUP(A307,[2]云南省2025年面向选定高校招录优秀毕业生省级职位1108!$A$1:$F$1555,6,FALSE)</f>
        <v>9</v>
      </c>
      <c r="H307" s="51">
        <f>F307/E307</f>
        <v>5.5</v>
      </c>
      <c r="I307" s="76" t="s">
        <v>151</v>
      </c>
      <c r="J307" s="76" t="s">
        <v>152</v>
      </c>
      <c r="K307" s="75" t="s">
        <v>659</v>
      </c>
      <c r="L307" s="76" t="s">
        <v>28</v>
      </c>
      <c r="M307" s="77"/>
      <c r="N307" s="74"/>
      <c r="O307" s="75" t="s">
        <v>660</v>
      </c>
      <c r="P307" s="77" t="s">
        <v>464</v>
      </c>
    </row>
    <row r="308" s="1" customFormat="1" ht="54" customHeight="1" spans="1:16">
      <c r="A308" s="58">
        <v>3530305</v>
      </c>
      <c r="B308" s="76" t="s">
        <v>663</v>
      </c>
      <c r="C308" s="76" t="s">
        <v>418</v>
      </c>
      <c r="D308" s="60" t="s">
        <v>664</v>
      </c>
      <c r="E308" s="77">
        <v>1</v>
      </c>
      <c r="F308" s="51">
        <f>VLOOKUP(A308,[2]云南省2025年面向选定高校招录优秀毕业生省级职位1108!$A$1:$F$1555,5,FALSE)</f>
        <v>0</v>
      </c>
      <c r="G308" s="51">
        <f>VLOOKUP(A308,[2]云南省2025年面向选定高校招录优秀毕业生省级职位1108!$A$1:$F$1555,6,FALSE)</f>
        <v>0</v>
      </c>
      <c r="H308" s="51"/>
      <c r="I308" s="76" t="s">
        <v>151</v>
      </c>
      <c r="J308" s="76" t="s">
        <v>152</v>
      </c>
      <c r="K308" s="75" t="s">
        <v>37</v>
      </c>
      <c r="L308" s="76" t="s">
        <v>22</v>
      </c>
      <c r="M308" s="76" t="s">
        <v>23</v>
      </c>
      <c r="N308" s="74"/>
      <c r="O308" s="74"/>
      <c r="P308" s="60" t="s">
        <v>39</v>
      </c>
    </row>
    <row r="309" s="1" customFormat="1" ht="54" customHeight="1" spans="1:16">
      <c r="A309" s="58">
        <v>3530306</v>
      </c>
      <c r="B309" s="76" t="s">
        <v>663</v>
      </c>
      <c r="C309" s="76" t="s">
        <v>418</v>
      </c>
      <c r="D309" s="60" t="s">
        <v>665</v>
      </c>
      <c r="E309" s="77">
        <v>1</v>
      </c>
      <c r="F309" s="51">
        <f>VLOOKUP(A309,[2]云南省2025年面向选定高校招录优秀毕业生省级职位1108!$A$1:$F$1555,5,FALSE)</f>
        <v>0</v>
      </c>
      <c r="G309" s="51">
        <f>VLOOKUP(A309,[2]云南省2025年面向选定高校招录优秀毕业生省级职位1108!$A$1:$F$1555,6,FALSE)</f>
        <v>0</v>
      </c>
      <c r="H309" s="51"/>
      <c r="I309" s="76" t="s">
        <v>151</v>
      </c>
      <c r="J309" s="76" t="s">
        <v>152</v>
      </c>
      <c r="K309" s="75" t="s">
        <v>37</v>
      </c>
      <c r="L309" s="76" t="s">
        <v>28</v>
      </c>
      <c r="M309" s="76" t="s">
        <v>23</v>
      </c>
      <c r="N309" s="74"/>
      <c r="O309" s="74"/>
      <c r="P309" s="60" t="s">
        <v>39</v>
      </c>
    </row>
    <row r="310" s="1" customFormat="1" ht="54" customHeight="1" spans="1:16">
      <c r="A310" s="58">
        <v>3530307</v>
      </c>
      <c r="B310" s="76" t="s">
        <v>666</v>
      </c>
      <c r="C310" s="76" t="s">
        <v>418</v>
      </c>
      <c r="D310" s="60" t="s">
        <v>667</v>
      </c>
      <c r="E310" s="77">
        <v>1</v>
      </c>
      <c r="F310" s="51">
        <f>VLOOKUP(A310,[2]云南省2025年面向选定高校招录优秀毕业生省级职位1108!$A$1:$F$1555,5,FALSE)</f>
        <v>2</v>
      </c>
      <c r="G310" s="51">
        <f>VLOOKUP(A310,[2]云南省2025年面向选定高校招录优秀毕业生省级职位1108!$A$1:$F$1555,6,FALSE)</f>
        <v>1</v>
      </c>
      <c r="H310" s="51"/>
      <c r="I310" s="76" t="s">
        <v>151</v>
      </c>
      <c r="J310" s="76" t="s">
        <v>152</v>
      </c>
      <c r="K310" s="75" t="s">
        <v>668</v>
      </c>
      <c r="L310" s="76" t="s">
        <v>38</v>
      </c>
      <c r="M310" s="76" t="s">
        <v>23</v>
      </c>
      <c r="N310" s="74"/>
      <c r="O310" s="74"/>
      <c r="P310" s="60" t="s">
        <v>287</v>
      </c>
    </row>
    <row r="311" s="1" customFormat="1" ht="54" customHeight="1" spans="1:16">
      <c r="A311" s="58">
        <v>3530308</v>
      </c>
      <c r="B311" s="76" t="s">
        <v>669</v>
      </c>
      <c r="C311" s="76" t="s">
        <v>418</v>
      </c>
      <c r="D311" s="60" t="s">
        <v>670</v>
      </c>
      <c r="E311" s="77">
        <v>1</v>
      </c>
      <c r="F311" s="51">
        <f>VLOOKUP(A311,[2]云南省2025年面向选定高校招录优秀毕业生省级职位1108!$A$1:$F$1555,5,FALSE)</f>
        <v>0</v>
      </c>
      <c r="G311" s="51">
        <f>VLOOKUP(A311,[2]云南省2025年面向选定高校招录优秀毕业生省级职位1108!$A$1:$F$1555,6,FALSE)</f>
        <v>0</v>
      </c>
      <c r="H311" s="51"/>
      <c r="I311" s="76" t="s">
        <v>151</v>
      </c>
      <c r="J311" s="76" t="s">
        <v>152</v>
      </c>
      <c r="K311" s="75" t="s">
        <v>37</v>
      </c>
      <c r="L311" s="76" t="s">
        <v>22</v>
      </c>
      <c r="M311" s="76" t="s">
        <v>23</v>
      </c>
      <c r="N311" s="74"/>
      <c r="O311" s="74"/>
      <c r="P311" s="60" t="s">
        <v>39</v>
      </c>
    </row>
    <row r="312" s="1" customFormat="1" ht="54" customHeight="1" spans="1:16">
      <c r="A312" s="58">
        <v>3530309</v>
      </c>
      <c r="B312" s="76" t="s">
        <v>669</v>
      </c>
      <c r="C312" s="76" t="s">
        <v>418</v>
      </c>
      <c r="D312" s="60" t="s">
        <v>671</v>
      </c>
      <c r="E312" s="77">
        <v>1</v>
      </c>
      <c r="F312" s="51">
        <f>VLOOKUP(A312,[2]云南省2025年面向选定高校招录优秀毕业生省级职位1108!$A$1:$F$1555,5,FALSE)</f>
        <v>0</v>
      </c>
      <c r="G312" s="51">
        <f>VLOOKUP(A312,[2]云南省2025年面向选定高校招录优秀毕业生省级职位1108!$A$1:$F$1555,6,FALSE)</f>
        <v>0</v>
      </c>
      <c r="H312" s="51"/>
      <c r="I312" s="76" t="s">
        <v>151</v>
      </c>
      <c r="J312" s="76" t="s">
        <v>152</v>
      </c>
      <c r="K312" s="75" t="s">
        <v>37</v>
      </c>
      <c r="L312" s="76" t="s">
        <v>28</v>
      </c>
      <c r="M312" s="76" t="s">
        <v>23</v>
      </c>
      <c r="N312" s="74"/>
      <c r="O312" s="74"/>
      <c r="P312" s="60" t="s">
        <v>39</v>
      </c>
    </row>
    <row r="313" s="1" customFormat="1" ht="54" customHeight="1" spans="1:16">
      <c r="A313" s="58">
        <v>3530310</v>
      </c>
      <c r="B313" s="76" t="s">
        <v>672</v>
      </c>
      <c r="C313" s="76" t="s">
        <v>418</v>
      </c>
      <c r="D313" s="60" t="s">
        <v>673</v>
      </c>
      <c r="E313" s="77">
        <v>1</v>
      </c>
      <c r="F313" s="51">
        <f>VLOOKUP(A313,[2]云南省2025年面向选定高校招录优秀毕业生省级职位1108!$A$1:$F$1555,5,FALSE)</f>
        <v>9</v>
      </c>
      <c r="G313" s="51">
        <f>VLOOKUP(A313,[2]云南省2025年面向选定高校招录优秀毕业生省级职位1108!$A$1:$F$1555,6,FALSE)</f>
        <v>5</v>
      </c>
      <c r="H313" s="51"/>
      <c r="I313" s="76" t="s">
        <v>151</v>
      </c>
      <c r="J313" s="76" t="s">
        <v>152</v>
      </c>
      <c r="K313" s="75" t="s">
        <v>674</v>
      </c>
      <c r="L313" s="76" t="s">
        <v>38</v>
      </c>
      <c r="M313" s="77"/>
      <c r="N313" s="74"/>
      <c r="O313" s="74"/>
      <c r="P313" s="60" t="s">
        <v>287</v>
      </c>
    </row>
    <row r="314" s="1" customFormat="1" ht="54" customHeight="1" spans="1:16">
      <c r="A314" s="58">
        <v>3530311</v>
      </c>
      <c r="B314" s="76" t="s">
        <v>675</v>
      </c>
      <c r="C314" s="76" t="s">
        <v>418</v>
      </c>
      <c r="D314" s="60" t="s">
        <v>676</v>
      </c>
      <c r="E314" s="77">
        <v>1</v>
      </c>
      <c r="F314" s="51">
        <f>VLOOKUP(A314,[2]云南省2025年面向选定高校招录优秀毕业生省级职位1108!$A$1:$F$1555,5,FALSE)</f>
        <v>9</v>
      </c>
      <c r="G314" s="51">
        <f>VLOOKUP(A314,[2]云南省2025年面向选定高校招录优秀毕业生省级职位1108!$A$1:$F$1555,6,FALSE)</f>
        <v>6</v>
      </c>
      <c r="H314" s="51"/>
      <c r="I314" s="76" t="s">
        <v>151</v>
      </c>
      <c r="J314" s="76" t="s">
        <v>152</v>
      </c>
      <c r="K314" s="75" t="s">
        <v>677</v>
      </c>
      <c r="L314" s="76" t="s">
        <v>22</v>
      </c>
      <c r="M314" s="77"/>
      <c r="N314" s="74"/>
      <c r="O314" s="74"/>
      <c r="P314" s="60" t="s">
        <v>287</v>
      </c>
    </row>
    <row r="315" s="1" customFormat="1" ht="54" customHeight="1" spans="1:16">
      <c r="A315" s="58">
        <v>3530312</v>
      </c>
      <c r="B315" s="76" t="s">
        <v>675</v>
      </c>
      <c r="C315" s="76" t="s">
        <v>418</v>
      </c>
      <c r="D315" s="60" t="s">
        <v>678</v>
      </c>
      <c r="E315" s="77">
        <v>1</v>
      </c>
      <c r="F315" s="51">
        <f>VLOOKUP(A315,[2]云南省2025年面向选定高校招录优秀毕业生省级职位1108!$A$1:$F$1555,5,FALSE)</f>
        <v>7</v>
      </c>
      <c r="G315" s="51">
        <f>VLOOKUP(A315,[2]云南省2025年面向选定高校招录优秀毕业生省级职位1108!$A$1:$F$1555,6,FALSE)</f>
        <v>6</v>
      </c>
      <c r="H315" s="51"/>
      <c r="I315" s="76" t="s">
        <v>151</v>
      </c>
      <c r="J315" s="76" t="s">
        <v>152</v>
      </c>
      <c r="K315" s="75" t="s">
        <v>677</v>
      </c>
      <c r="L315" s="76" t="s">
        <v>28</v>
      </c>
      <c r="M315" s="77"/>
      <c r="N315" s="74"/>
      <c r="O315" s="74"/>
      <c r="P315" s="60" t="s">
        <v>287</v>
      </c>
    </row>
    <row r="316" s="1" customFormat="1" ht="54" customHeight="1" spans="1:16">
      <c r="A316" s="58">
        <v>3530313</v>
      </c>
      <c r="B316" s="76" t="s">
        <v>679</v>
      </c>
      <c r="C316" s="76" t="s">
        <v>418</v>
      </c>
      <c r="D316" s="60" t="s">
        <v>680</v>
      </c>
      <c r="E316" s="77">
        <v>1</v>
      </c>
      <c r="F316" s="51">
        <f>VLOOKUP(A316,[2]云南省2025年面向选定高校招录优秀毕业生省级职位1108!$A$1:$F$1555,5,FALSE)</f>
        <v>2</v>
      </c>
      <c r="G316" s="51">
        <f>VLOOKUP(A316,[2]云南省2025年面向选定高校招录优秀毕业生省级职位1108!$A$1:$F$1555,6,FALSE)</f>
        <v>1</v>
      </c>
      <c r="H316" s="51"/>
      <c r="I316" s="76" t="s">
        <v>151</v>
      </c>
      <c r="J316" s="76" t="s">
        <v>152</v>
      </c>
      <c r="K316" s="75" t="s">
        <v>674</v>
      </c>
      <c r="L316" s="76" t="s">
        <v>38</v>
      </c>
      <c r="M316" s="77"/>
      <c r="N316" s="74"/>
      <c r="O316" s="74"/>
      <c r="P316" s="60" t="s">
        <v>287</v>
      </c>
    </row>
    <row r="317" s="1" customFormat="1" ht="54" customHeight="1" spans="1:16">
      <c r="A317" s="58">
        <v>3530314</v>
      </c>
      <c r="B317" s="76" t="s">
        <v>681</v>
      </c>
      <c r="C317" s="76" t="s">
        <v>418</v>
      </c>
      <c r="D317" s="60" t="s">
        <v>682</v>
      </c>
      <c r="E317" s="77">
        <v>1</v>
      </c>
      <c r="F317" s="51">
        <f>VLOOKUP(A317,[2]云南省2025年面向选定高校招录优秀毕业生省级职位1108!$A$1:$F$1555,5,FALSE)</f>
        <v>7</v>
      </c>
      <c r="G317" s="51">
        <f>VLOOKUP(A317,[2]云南省2025年面向选定高校招录优秀毕业生省级职位1108!$A$1:$F$1555,6,FALSE)</f>
        <v>4</v>
      </c>
      <c r="H317" s="51"/>
      <c r="I317" s="76" t="s">
        <v>151</v>
      </c>
      <c r="J317" s="76" t="s">
        <v>152</v>
      </c>
      <c r="K317" s="75" t="s">
        <v>43</v>
      </c>
      <c r="L317" s="76" t="s">
        <v>38</v>
      </c>
      <c r="M317" s="77"/>
      <c r="N317" s="74"/>
      <c r="O317" s="74"/>
      <c r="P317" s="60" t="s">
        <v>287</v>
      </c>
    </row>
    <row r="318" s="1" customFormat="1" ht="54" customHeight="1" spans="1:16">
      <c r="A318" s="58">
        <v>3530315</v>
      </c>
      <c r="B318" s="76" t="s">
        <v>683</v>
      </c>
      <c r="C318" s="76" t="s">
        <v>418</v>
      </c>
      <c r="D318" s="60" t="s">
        <v>684</v>
      </c>
      <c r="E318" s="77">
        <v>1</v>
      </c>
      <c r="F318" s="51">
        <f>VLOOKUP(A318,[2]云南省2025年面向选定高校招录优秀毕业生省级职位1108!$A$1:$F$1555,5,FALSE)</f>
        <v>14</v>
      </c>
      <c r="G318" s="51">
        <f>VLOOKUP(A318,[2]云南省2025年面向选定高校招录优秀毕业生省级职位1108!$A$1:$F$1555,6,FALSE)</f>
        <v>5</v>
      </c>
      <c r="H318" s="51"/>
      <c r="I318" s="76" t="s">
        <v>151</v>
      </c>
      <c r="J318" s="76" t="s">
        <v>152</v>
      </c>
      <c r="K318" s="75" t="s">
        <v>37</v>
      </c>
      <c r="L318" s="76" t="s">
        <v>38</v>
      </c>
      <c r="M318" s="77"/>
      <c r="N318" s="74"/>
      <c r="O318" s="74"/>
      <c r="P318" s="60" t="s">
        <v>287</v>
      </c>
    </row>
    <row r="319" s="1" customFormat="1" ht="54" customHeight="1" spans="1:16">
      <c r="A319" s="58">
        <v>3530316</v>
      </c>
      <c r="B319" s="76" t="s">
        <v>685</v>
      </c>
      <c r="C319" s="76" t="s">
        <v>418</v>
      </c>
      <c r="D319" s="60" t="s">
        <v>686</v>
      </c>
      <c r="E319" s="77">
        <v>1</v>
      </c>
      <c r="F319" s="51">
        <f>VLOOKUP(A319,[2]云南省2025年面向选定高校招录优秀毕业生省级职位1108!$A$1:$F$1555,5,FALSE)</f>
        <v>2</v>
      </c>
      <c r="G319" s="51">
        <f>VLOOKUP(A319,[2]云南省2025年面向选定高校招录优秀毕业生省级职位1108!$A$1:$F$1555,6,FALSE)</f>
        <v>0</v>
      </c>
      <c r="H319" s="51"/>
      <c r="I319" s="76" t="s">
        <v>151</v>
      </c>
      <c r="J319" s="76" t="s">
        <v>152</v>
      </c>
      <c r="K319" s="75" t="s">
        <v>687</v>
      </c>
      <c r="L319" s="76" t="s">
        <v>38</v>
      </c>
      <c r="M319" s="77"/>
      <c r="N319" s="74"/>
      <c r="O319" s="74"/>
      <c r="P319" s="60" t="s">
        <v>287</v>
      </c>
    </row>
    <row r="320" s="1" customFormat="1" ht="54" customHeight="1" spans="1:16">
      <c r="A320" s="58">
        <v>3530317</v>
      </c>
      <c r="B320" s="76" t="s">
        <v>688</v>
      </c>
      <c r="C320" s="76" t="s">
        <v>418</v>
      </c>
      <c r="D320" s="60" t="s">
        <v>689</v>
      </c>
      <c r="E320" s="77">
        <v>1</v>
      </c>
      <c r="F320" s="51">
        <f>VLOOKUP(A320,[2]云南省2025年面向选定高校招录优秀毕业生省级职位1108!$A$1:$F$1555,5,FALSE)</f>
        <v>10</v>
      </c>
      <c r="G320" s="51">
        <f>VLOOKUP(A320,[2]云南省2025年面向选定高校招录优秀毕业生省级职位1108!$A$1:$F$1555,6,FALSE)</f>
        <v>8</v>
      </c>
      <c r="H320" s="51"/>
      <c r="I320" s="76" t="s">
        <v>151</v>
      </c>
      <c r="J320" s="76" t="s">
        <v>152</v>
      </c>
      <c r="K320" s="75" t="s">
        <v>690</v>
      </c>
      <c r="L320" s="76" t="s">
        <v>38</v>
      </c>
      <c r="M320" s="77"/>
      <c r="N320" s="74"/>
      <c r="O320" s="74"/>
      <c r="P320" s="60" t="s">
        <v>287</v>
      </c>
    </row>
    <row r="321" s="1" customFormat="1" ht="54" customHeight="1" spans="1:16">
      <c r="A321" s="58">
        <v>4530318</v>
      </c>
      <c r="B321" s="76" t="s">
        <v>691</v>
      </c>
      <c r="C321" s="76" t="s">
        <v>461</v>
      </c>
      <c r="D321" s="60" t="s">
        <v>692</v>
      </c>
      <c r="E321" s="77">
        <v>1</v>
      </c>
      <c r="F321" s="51">
        <f>VLOOKUP(A321,[2]云南省2025年面向选定高校招录优秀毕业生省级职位1108!$A$1:$F$1555,5,FALSE)</f>
        <v>6</v>
      </c>
      <c r="G321" s="51">
        <f>VLOOKUP(A321,[2]云南省2025年面向选定高校招录优秀毕业生省级职位1108!$A$1:$F$1555,6,FALSE)</f>
        <v>4</v>
      </c>
      <c r="H321" s="51"/>
      <c r="I321" s="76" t="s">
        <v>151</v>
      </c>
      <c r="J321" s="76" t="s">
        <v>152</v>
      </c>
      <c r="K321" s="75" t="s">
        <v>37</v>
      </c>
      <c r="L321" s="76" t="s">
        <v>22</v>
      </c>
      <c r="M321" s="77"/>
      <c r="N321" s="74"/>
      <c r="O321" s="75" t="s">
        <v>600</v>
      </c>
      <c r="P321" s="77" t="s">
        <v>464</v>
      </c>
    </row>
    <row r="322" s="1" customFormat="1" ht="54" customHeight="1" spans="1:16">
      <c r="A322" s="58">
        <v>4530319</v>
      </c>
      <c r="B322" s="76" t="s">
        <v>691</v>
      </c>
      <c r="C322" s="76" t="s">
        <v>461</v>
      </c>
      <c r="D322" s="60" t="s">
        <v>693</v>
      </c>
      <c r="E322" s="77">
        <v>1</v>
      </c>
      <c r="F322" s="51">
        <f>VLOOKUP(A322,[2]云南省2025年面向选定高校招录优秀毕业生省级职位1108!$A$1:$F$1555,5,FALSE)</f>
        <v>10</v>
      </c>
      <c r="G322" s="51">
        <f>VLOOKUP(A322,[2]云南省2025年面向选定高校招录优秀毕业生省级职位1108!$A$1:$F$1555,6,FALSE)</f>
        <v>6</v>
      </c>
      <c r="H322" s="51"/>
      <c r="I322" s="76" t="s">
        <v>151</v>
      </c>
      <c r="J322" s="76" t="s">
        <v>152</v>
      </c>
      <c r="K322" s="75" t="s">
        <v>37</v>
      </c>
      <c r="L322" s="76" t="s">
        <v>28</v>
      </c>
      <c r="M322" s="77"/>
      <c r="N322" s="74"/>
      <c r="O322" s="75" t="s">
        <v>600</v>
      </c>
      <c r="P322" s="77" t="s">
        <v>464</v>
      </c>
    </row>
    <row r="323" s="1" customFormat="1" ht="54" customHeight="1" spans="1:16">
      <c r="A323" s="58">
        <v>3530320</v>
      </c>
      <c r="B323" s="76" t="s">
        <v>694</v>
      </c>
      <c r="C323" s="76" t="s">
        <v>418</v>
      </c>
      <c r="D323" s="60" t="s">
        <v>695</v>
      </c>
      <c r="E323" s="77">
        <v>1</v>
      </c>
      <c r="F323" s="51">
        <f>VLOOKUP(A323,[2]云南省2025年面向选定高校招录优秀毕业生省级职位1108!$A$1:$F$1555,5,FALSE)</f>
        <v>0</v>
      </c>
      <c r="G323" s="51">
        <f>VLOOKUP(A323,[2]云南省2025年面向选定高校招录优秀毕业生省级职位1108!$A$1:$F$1555,6,FALSE)</f>
        <v>0</v>
      </c>
      <c r="H323" s="51"/>
      <c r="I323" s="76" t="s">
        <v>19</v>
      </c>
      <c r="J323" s="76" t="s">
        <v>20</v>
      </c>
      <c r="K323" s="75" t="s">
        <v>37</v>
      </c>
      <c r="L323" s="76" t="s">
        <v>22</v>
      </c>
      <c r="M323" s="76" t="s">
        <v>23</v>
      </c>
      <c r="N323" s="74"/>
      <c r="O323" s="74"/>
      <c r="P323" s="60" t="s">
        <v>39</v>
      </c>
    </row>
    <row r="324" s="1" customFormat="1" ht="54" customHeight="1" spans="1:16">
      <c r="A324" s="58">
        <v>3530321</v>
      </c>
      <c r="B324" s="76" t="s">
        <v>694</v>
      </c>
      <c r="C324" s="76" t="s">
        <v>418</v>
      </c>
      <c r="D324" s="60" t="s">
        <v>696</v>
      </c>
      <c r="E324" s="77">
        <v>1</v>
      </c>
      <c r="F324" s="51">
        <f>VLOOKUP(A324,[2]云南省2025年面向选定高校招录优秀毕业生省级职位1108!$A$1:$F$1555,5,FALSE)</f>
        <v>0</v>
      </c>
      <c r="G324" s="51">
        <f>VLOOKUP(A324,[2]云南省2025年面向选定高校招录优秀毕业生省级职位1108!$A$1:$F$1555,6,FALSE)</f>
        <v>0</v>
      </c>
      <c r="H324" s="51"/>
      <c r="I324" s="76" t="s">
        <v>19</v>
      </c>
      <c r="J324" s="76" t="s">
        <v>20</v>
      </c>
      <c r="K324" s="75" t="s">
        <v>37</v>
      </c>
      <c r="L324" s="76" t="s">
        <v>28</v>
      </c>
      <c r="M324" s="76" t="s">
        <v>23</v>
      </c>
      <c r="N324" s="74"/>
      <c r="O324" s="74"/>
      <c r="P324" s="60" t="s">
        <v>39</v>
      </c>
    </row>
    <row r="325" s="1" customFormat="1" ht="54" customHeight="1" spans="1:16">
      <c r="A325" s="58">
        <v>3530322</v>
      </c>
      <c r="B325" s="76" t="s">
        <v>697</v>
      </c>
      <c r="C325" s="76" t="s">
        <v>418</v>
      </c>
      <c r="D325" s="60" t="s">
        <v>698</v>
      </c>
      <c r="E325" s="77">
        <v>1</v>
      </c>
      <c r="F325" s="51">
        <f>VLOOKUP(A325,[2]云南省2025年面向选定高校招录优秀毕业生省级职位1108!$A$1:$F$1555,5,FALSE)</f>
        <v>5</v>
      </c>
      <c r="G325" s="51">
        <f>VLOOKUP(A325,[2]云南省2025年面向选定高校招录优秀毕业生省级职位1108!$A$1:$F$1555,6,FALSE)</f>
        <v>2</v>
      </c>
      <c r="H325" s="51"/>
      <c r="I325" s="76" t="s">
        <v>19</v>
      </c>
      <c r="J325" s="76" t="s">
        <v>20</v>
      </c>
      <c r="K325" s="75" t="s">
        <v>699</v>
      </c>
      <c r="L325" s="76" t="s">
        <v>38</v>
      </c>
      <c r="M325" s="76" t="s">
        <v>23</v>
      </c>
      <c r="N325" s="74"/>
      <c r="O325" s="74"/>
      <c r="P325" s="60" t="s">
        <v>287</v>
      </c>
    </row>
    <row r="326" s="1" customFormat="1" ht="54" customHeight="1" spans="1:16">
      <c r="A326" s="58">
        <v>3530323</v>
      </c>
      <c r="B326" s="76" t="s">
        <v>700</v>
      </c>
      <c r="C326" s="76" t="s">
        <v>418</v>
      </c>
      <c r="D326" s="60" t="s">
        <v>701</v>
      </c>
      <c r="E326" s="77">
        <v>1</v>
      </c>
      <c r="F326" s="51">
        <f>VLOOKUP(A326,[2]云南省2025年面向选定高校招录优秀毕业生省级职位1108!$A$1:$F$1555,5,FALSE)</f>
        <v>7</v>
      </c>
      <c r="G326" s="51">
        <f>VLOOKUP(A326,[2]云南省2025年面向选定高校招录优秀毕业生省级职位1108!$A$1:$F$1555,6,FALSE)</f>
        <v>6</v>
      </c>
      <c r="H326" s="51"/>
      <c r="I326" s="76" t="s">
        <v>151</v>
      </c>
      <c r="J326" s="76" t="s">
        <v>152</v>
      </c>
      <c r="K326" s="75" t="s">
        <v>362</v>
      </c>
      <c r="L326" s="76" t="s">
        <v>38</v>
      </c>
      <c r="M326" s="76" t="s">
        <v>23</v>
      </c>
      <c r="N326" s="74"/>
      <c r="O326" s="74"/>
      <c r="P326" s="60" t="s">
        <v>287</v>
      </c>
    </row>
    <row r="327" s="1" customFormat="1" ht="54" customHeight="1" spans="1:16">
      <c r="A327" s="58">
        <v>3530324</v>
      </c>
      <c r="B327" s="76" t="s">
        <v>702</v>
      </c>
      <c r="C327" s="76" t="s">
        <v>418</v>
      </c>
      <c r="D327" s="60" t="s">
        <v>703</v>
      </c>
      <c r="E327" s="77">
        <v>1</v>
      </c>
      <c r="F327" s="51">
        <f>VLOOKUP(A327,[2]云南省2025年面向选定高校招录优秀毕业生省级职位1108!$A$1:$F$1555,5,FALSE)</f>
        <v>5</v>
      </c>
      <c r="G327" s="51">
        <f>VLOOKUP(A327,[2]云南省2025年面向选定高校招录优秀毕业生省级职位1108!$A$1:$F$1555,6,FALSE)</f>
        <v>1</v>
      </c>
      <c r="H327" s="51"/>
      <c r="I327" s="76" t="s">
        <v>151</v>
      </c>
      <c r="J327" s="76" t="s">
        <v>152</v>
      </c>
      <c r="K327" s="75" t="s">
        <v>569</v>
      </c>
      <c r="L327" s="76" t="s">
        <v>22</v>
      </c>
      <c r="M327" s="77"/>
      <c r="N327" s="74"/>
      <c r="O327" s="74"/>
      <c r="P327" s="60" t="s">
        <v>287</v>
      </c>
    </row>
    <row r="328" s="1" customFormat="1" ht="54" customHeight="1" spans="1:16">
      <c r="A328" s="58">
        <v>3530325</v>
      </c>
      <c r="B328" s="76" t="s">
        <v>702</v>
      </c>
      <c r="C328" s="76" t="s">
        <v>418</v>
      </c>
      <c r="D328" s="60" t="s">
        <v>704</v>
      </c>
      <c r="E328" s="77">
        <v>1</v>
      </c>
      <c r="F328" s="51">
        <f>VLOOKUP(A328,[2]云南省2025年面向选定高校招录优秀毕业生省级职位1108!$A$1:$F$1555,5,FALSE)</f>
        <v>2</v>
      </c>
      <c r="G328" s="51">
        <f>VLOOKUP(A328,[2]云南省2025年面向选定高校招录优秀毕业生省级职位1108!$A$1:$F$1555,6,FALSE)</f>
        <v>1</v>
      </c>
      <c r="H328" s="51"/>
      <c r="I328" s="76" t="s">
        <v>151</v>
      </c>
      <c r="J328" s="76" t="s">
        <v>152</v>
      </c>
      <c r="K328" s="75" t="s">
        <v>569</v>
      </c>
      <c r="L328" s="76" t="s">
        <v>28</v>
      </c>
      <c r="M328" s="77"/>
      <c r="N328" s="74"/>
      <c r="O328" s="74"/>
      <c r="P328" s="60" t="s">
        <v>287</v>
      </c>
    </row>
    <row r="329" s="1" customFormat="1" ht="54" customHeight="1" spans="1:16">
      <c r="A329" s="58">
        <v>3530326</v>
      </c>
      <c r="B329" s="76" t="s">
        <v>705</v>
      </c>
      <c r="C329" s="76" t="s">
        <v>418</v>
      </c>
      <c r="D329" s="60" t="s">
        <v>706</v>
      </c>
      <c r="E329" s="77">
        <v>1</v>
      </c>
      <c r="F329" s="51">
        <f>VLOOKUP(A329,[2]云南省2025年面向选定高校招录优秀毕业生省级职位1108!$A$1:$F$1555,5,FALSE)</f>
        <v>6</v>
      </c>
      <c r="G329" s="51">
        <f>VLOOKUP(A329,[2]云南省2025年面向选定高校招录优秀毕业生省级职位1108!$A$1:$F$1555,6,FALSE)</f>
        <v>5</v>
      </c>
      <c r="H329" s="51"/>
      <c r="I329" s="76" t="s">
        <v>151</v>
      </c>
      <c r="J329" s="76" t="s">
        <v>152</v>
      </c>
      <c r="K329" s="75" t="s">
        <v>37</v>
      </c>
      <c r="L329" s="76" t="s">
        <v>38</v>
      </c>
      <c r="M329" s="77"/>
      <c r="N329" s="74"/>
      <c r="O329" s="74"/>
      <c r="P329" s="60" t="s">
        <v>287</v>
      </c>
    </row>
    <row r="330" s="1" customFormat="1" ht="54" customHeight="1" spans="1:16">
      <c r="A330" s="58">
        <v>3530327</v>
      </c>
      <c r="B330" s="76" t="s">
        <v>707</v>
      </c>
      <c r="C330" s="76" t="s">
        <v>418</v>
      </c>
      <c r="D330" s="60" t="s">
        <v>708</v>
      </c>
      <c r="E330" s="77">
        <v>1</v>
      </c>
      <c r="F330" s="51">
        <f>VLOOKUP(A330,[2]云南省2025年面向选定高校招录优秀毕业生省级职位1108!$A$1:$F$1555,5,FALSE)</f>
        <v>2</v>
      </c>
      <c r="G330" s="51">
        <f>VLOOKUP(A330,[2]云南省2025年面向选定高校招录优秀毕业生省级职位1108!$A$1:$F$1555,6,FALSE)</f>
        <v>2</v>
      </c>
      <c r="H330" s="51"/>
      <c r="I330" s="76" t="s">
        <v>151</v>
      </c>
      <c r="J330" s="76" t="s">
        <v>152</v>
      </c>
      <c r="K330" s="75" t="s">
        <v>709</v>
      </c>
      <c r="L330" s="76" t="s">
        <v>38</v>
      </c>
      <c r="M330" s="77"/>
      <c r="N330" s="74"/>
      <c r="O330" s="74"/>
      <c r="P330" s="60" t="s">
        <v>287</v>
      </c>
    </row>
    <row r="331" s="1" customFormat="1" ht="54" customHeight="1" spans="1:16">
      <c r="A331" s="58">
        <v>3530328</v>
      </c>
      <c r="B331" s="76" t="s">
        <v>707</v>
      </c>
      <c r="C331" s="76" t="s">
        <v>418</v>
      </c>
      <c r="D331" s="60" t="s">
        <v>710</v>
      </c>
      <c r="E331" s="77">
        <v>1</v>
      </c>
      <c r="F331" s="51">
        <f>VLOOKUP(A331,[2]云南省2025年面向选定高校招录优秀毕业生省级职位1108!$A$1:$F$1555,5,FALSE)</f>
        <v>8</v>
      </c>
      <c r="G331" s="51">
        <f>VLOOKUP(A331,[2]云南省2025年面向选定高校招录优秀毕业生省级职位1108!$A$1:$F$1555,6,FALSE)</f>
        <v>7</v>
      </c>
      <c r="H331" s="51"/>
      <c r="I331" s="76" t="s">
        <v>151</v>
      </c>
      <c r="J331" s="76" t="s">
        <v>152</v>
      </c>
      <c r="K331" s="75" t="s">
        <v>711</v>
      </c>
      <c r="L331" s="76" t="s">
        <v>38</v>
      </c>
      <c r="M331" s="77"/>
      <c r="N331" s="74"/>
      <c r="O331" s="74"/>
      <c r="P331" s="60" t="s">
        <v>287</v>
      </c>
    </row>
    <row r="332" s="1" customFormat="1" ht="54" customHeight="1" spans="1:16">
      <c r="A332" s="58">
        <v>3530329</v>
      </c>
      <c r="B332" s="76" t="s">
        <v>712</v>
      </c>
      <c r="C332" s="76" t="s">
        <v>418</v>
      </c>
      <c r="D332" s="60" t="s">
        <v>713</v>
      </c>
      <c r="E332" s="77">
        <v>1</v>
      </c>
      <c r="F332" s="51">
        <f>VLOOKUP(A332,[2]云南省2025年面向选定高校招录优秀毕业生省级职位1108!$A$1:$F$1555,5,FALSE)</f>
        <v>2</v>
      </c>
      <c r="G332" s="51">
        <f>VLOOKUP(A332,[2]云南省2025年面向选定高校招录优秀毕业生省级职位1108!$A$1:$F$1555,6,FALSE)</f>
        <v>2</v>
      </c>
      <c r="H332" s="51"/>
      <c r="I332" s="76" t="s">
        <v>151</v>
      </c>
      <c r="J332" s="76" t="s">
        <v>152</v>
      </c>
      <c r="K332" s="75" t="s">
        <v>714</v>
      </c>
      <c r="L332" s="76" t="s">
        <v>38</v>
      </c>
      <c r="M332" s="77"/>
      <c r="N332" s="74"/>
      <c r="O332" s="74"/>
      <c r="P332" s="60" t="s">
        <v>287</v>
      </c>
    </row>
    <row r="333" s="1" customFormat="1" ht="54" customHeight="1" spans="1:16">
      <c r="A333" s="58">
        <v>3530330</v>
      </c>
      <c r="B333" s="76" t="s">
        <v>712</v>
      </c>
      <c r="C333" s="76" t="s">
        <v>418</v>
      </c>
      <c r="D333" s="60" t="s">
        <v>715</v>
      </c>
      <c r="E333" s="77">
        <v>1</v>
      </c>
      <c r="F333" s="51">
        <f>VLOOKUP(A333,[2]云南省2025年面向选定高校招录优秀毕业生省级职位1108!$A$1:$F$1555,5,FALSE)</f>
        <v>6</v>
      </c>
      <c r="G333" s="51">
        <f>VLOOKUP(A333,[2]云南省2025年面向选定高校招录优秀毕业生省级职位1108!$A$1:$F$1555,6,FALSE)</f>
        <v>2</v>
      </c>
      <c r="H333" s="51"/>
      <c r="I333" s="76" t="s">
        <v>151</v>
      </c>
      <c r="J333" s="76" t="s">
        <v>152</v>
      </c>
      <c r="K333" s="75" t="s">
        <v>716</v>
      </c>
      <c r="L333" s="76" t="s">
        <v>38</v>
      </c>
      <c r="M333" s="77"/>
      <c r="N333" s="74"/>
      <c r="O333" s="74"/>
      <c r="P333" s="60" t="s">
        <v>287</v>
      </c>
    </row>
    <row r="334" s="1" customFormat="1" ht="54" customHeight="1" spans="1:16">
      <c r="A334" s="58">
        <v>3530331</v>
      </c>
      <c r="B334" s="76" t="s">
        <v>717</v>
      </c>
      <c r="C334" s="76" t="s">
        <v>418</v>
      </c>
      <c r="D334" s="60" t="s">
        <v>718</v>
      </c>
      <c r="E334" s="77">
        <v>1</v>
      </c>
      <c r="F334" s="51">
        <f>VLOOKUP(A334,[2]云南省2025年面向选定高校招录优秀毕业生省级职位1108!$A$1:$F$1555,5,FALSE)</f>
        <v>2</v>
      </c>
      <c r="G334" s="51">
        <f>VLOOKUP(A334,[2]云南省2025年面向选定高校招录优秀毕业生省级职位1108!$A$1:$F$1555,6,FALSE)</f>
        <v>2</v>
      </c>
      <c r="H334" s="51"/>
      <c r="I334" s="76" t="s">
        <v>19</v>
      </c>
      <c r="J334" s="76" t="s">
        <v>20</v>
      </c>
      <c r="K334" s="75" t="s">
        <v>719</v>
      </c>
      <c r="L334" s="76" t="s">
        <v>38</v>
      </c>
      <c r="M334" s="77"/>
      <c r="N334" s="74"/>
      <c r="O334" s="74"/>
      <c r="P334" s="60" t="s">
        <v>287</v>
      </c>
    </row>
    <row r="335" s="2" customFormat="1" ht="54" customHeight="1" spans="1:16">
      <c r="A335" s="81">
        <v>3530332</v>
      </c>
      <c r="B335" s="82" t="s">
        <v>720</v>
      </c>
      <c r="C335" s="82" t="s">
        <v>418</v>
      </c>
      <c r="D335" s="83" t="s">
        <v>721</v>
      </c>
      <c r="E335" s="84">
        <v>1</v>
      </c>
      <c r="F335" s="51">
        <f>VLOOKUP(A335,[2]云南省2025年面向选定高校招录优秀毕业生省级职位1108!$A$1:$F$1555,5,FALSE)</f>
        <v>3</v>
      </c>
      <c r="G335" s="51">
        <f>VLOOKUP(A335,[2]云南省2025年面向选定高校招录优秀毕业生省级职位1108!$A$1:$F$1555,6,FALSE)</f>
        <v>3</v>
      </c>
      <c r="H335" s="51"/>
      <c r="I335" s="82" t="s">
        <v>151</v>
      </c>
      <c r="J335" s="82" t="s">
        <v>152</v>
      </c>
      <c r="K335" s="85" t="s">
        <v>722</v>
      </c>
      <c r="L335" s="82" t="s">
        <v>38</v>
      </c>
      <c r="M335" s="84"/>
      <c r="N335" s="86"/>
      <c r="O335" s="86"/>
      <c r="P335" s="83" t="s">
        <v>287</v>
      </c>
    </row>
    <row r="336" s="1" customFormat="1" ht="54" customHeight="1" spans="1:16">
      <c r="A336" s="58">
        <v>3530333</v>
      </c>
      <c r="B336" s="76" t="s">
        <v>723</v>
      </c>
      <c r="C336" s="76" t="s">
        <v>418</v>
      </c>
      <c r="D336" s="60" t="s">
        <v>724</v>
      </c>
      <c r="E336" s="77">
        <v>1</v>
      </c>
      <c r="F336" s="51">
        <f>VLOOKUP(A336,[2]云南省2025年面向选定高校招录优秀毕业生省级职位1108!$A$1:$F$1555,5,FALSE)</f>
        <v>1</v>
      </c>
      <c r="G336" s="51">
        <f>VLOOKUP(A336,[2]云南省2025年面向选定高校招录优秀毕业生省级职位1108!$A$1:$F$1555,6,FALSE)</f>
        <v>0</v>
      </c>
      <c r="H336" s="51"/>
      <c r="I336" s="76" t="s">
        <v>151</v>
      </c>
      <c r="J336" s="76" t="s">
        <v>152</v>
      </c>
      <c r="K336" s="75" t="s">
        <v>43</v>
      </c>
      <c r="L336" s="76" t="s">
        <v>38</v>
      </c>
      <c r="M336" s="77"/>
      <c r="N336" s="74"/>
      <c r="O336" s="74"/>
      <c r="P336" s="60" t="s">
        <v>287</v>
      </c>
    </row>
    <row r="337" s="1" customFormat="1" ht="54" customHeight="1" spans="1:16">
      <c r="A337" s="58">
        <v>3530334</v>
      </c>
      <c r="B337" s="76" t="s">
        <v>725</v>
      </c>
      <c r="C337" s="76" t="s">
        <v>418</v>
      </c>
      <c r="D337" s="60" t="s">
        <v>726</v>
      </c>
      <c r="E337" s="77">
        <v>1</v>
      </c>
      <c r="F337" s="51">
        <f>VLOOKUP(A337,[2]云南省2025年面向选定高校招录优秀毕业生省级职位1108!$A$1:$F$1555,5,FALSE)</f>
        <v>4</v>
      </c>
      <c r="G337" s="51">
        <f>VLOOKUP(A337,[2]云南省2025年面向选定高校招录优秀毕业生省级职位1108!$A$1:$F$1555,6,FALSE)</f>
        <v>2</v>
      </c>
      <c r="H337" s="51">
        <f>F337/E337</f>
        <v>4</v>
      </c>
      <c r="I337" s="76" t="s">
        <v>151</v>
      </c>
      <c r="J337" s="76" t="s">
        <v>152</v>
      </c>
      <c r="K337" s="75" t="s">
        <v>727</v>
      </c>
      <c r="L337" s="76" t="s">
        <v>38</v>
      </c>
      <c r="M337" s="77"/>
      <c r="N337" s="74"/>
      <c r="O337" s="74"/>
      <c r="P337" s="60" t="s">
        <v>287</v>
      </c>
    </row>
    <row r="338" s="1" customFormat="1" ht="54" customHeight="1" spans="1:16">
      <c r="A338" s="58">
        <v>4530335</v>
      </c>
      <c r="B338" s="76" t="s">
        <v>728</v>
      </c>
      <c r="C338" s="76" t="s">
        <v>461</v>
      </c>
      <c r="D338" s="60" t="s">
        <v>729</v>
      </c>
      <c r="E338" s="77">
        <v>2</v>
      </c>
      <c r="F338" s="51">
        <f>VLOOKUP(A338,[2]云南省2025年面向选定高校招录优秀毕业生省级职位1108!$A$1:$F$1555,5,FALSE)</f>
        <v>6</v>
      </c>
      <c r="G338" s="51">
        <f>VLOOKUP(A338,[2]云南省2025年面向选定高校招录优秀毕业生省级职位1108!$A$1:$F$1555,6,FALSE)</f>
        <v>4</v>
      </c>
      <c r="H338" s="51"/>
      <c r="I338" s="76" t="s">
        <v>151</v>
      </c>
      <c r="J338" s="76" t="s">
        <v>152</v>
      </c>
      <c r="K338" s="75" t="s">
        <v>37</v>
      </c>
      <c r="L338" s="76" t="s">
        <v>38</v>
      </c>
      <c r="M338" s="77"/>
      <c r="N338" s="74"/>
      <c r="O338" s="74" t="s">
        <v>730</v>
      </c>
      <c r="P338" s="77" t="s">
        <v>464</v>
      </c>
    </row>
    <row r="339" s="1" customFormat="1" ht="54" customHeight="1" spans="1:16">
      <c r="A339" s="58">
        <v>3530336</v>
      </c>
      <c r="B339" s="76" t="s">
        <v>731</v>
      </c>
      <c r="C339" s="76" t="s">
        <v>418</v>
      </c>
      <c r="D339" s="60" t="s">
        <v>732</v>
      </c>
      <c r="E339" s="77">
        <v>1</v>
      </c>
      <c r="F339" s="51">
        <f>VLOOKUP(A339,[2]云南省2025年面向选定高校招录优秀毕业生省级职位1108!$A$1:$F$1555,5,FALSE)</f>
        <v>1</v>
      </c>
      <c r="G339" s="51">
        <f>VLOOKUP(A339,[2]云南省2025年面向选定高校招录优秀毕业生省级职位1108!$A$1:$F$1555,6,FALSE)</f>
        <v>1</v>
      </c>
      <c r="H339" s="51"/>
      <c r="I339" s="76" t="s">
        <v>151</v>
      </c>
      <c r="J339" s="76" t="s">
        <v>152</v>
      </c>
      <c r="K339" s="75" t="s">
        <v>37</v>
      </c>
      <c r="L339" s="76" t="s">
        <v>22</v>
      </c>
      <c r="M339" s="76" t="s">
        <v>23</v>
      </c>
      <c r="N339" s="74"/>
      <c r="O339" s="74"/>
      <c r="P339" s="60" t="s">
        <v>39</v>
      </c>
    </row>
    <row r="340" s="1" customFormat="1" ht="54" customHeight="1" spans="1:16">
      <c r="A340" s="58">
        <v>3530337</v>
      </c>
      <c r="B340" s="76" t="s">
        <v>731</v>
      </c>
      <c r="C340" s="76" t="s">
        <v>418</v>
      </c>
      <c r="D340" s="60" t="s">
        <v>733</v>
      </c>
      <c r="E340" s="77">
        <v>1</v>
      </c>
      <c r="F340" s="51">
        <f>VLOOKUP(A340,[2]云南省2025年面向选定高校招录优秀毕业生省级职位1108!$A$1:$F$1555,5,FALSE)</f>
        <v>0</v>
      </c>
      <c r="G340" s="51">
        <f>VLOOKUP(A340,[2]云南省2025年面向选定高校招录优秀毕业生省级职位1108!$A$1:$F$1555,6,FALSE)</f>
        <v>0</v>
      </c>
      <c r="H340" s="51"/>
      <c r="I340" s="76" t="s">
        <v>151</v>
      </c>
      <c r="J340" s="76" t="s">
        <v>152</v>
      </c>
      <c r="K340" s="75" t="s">
        <v>37</v>
      </c>
      <c r="L340" s="76" t="s">
        <v>28</v>
      </c>
      <c r="M340" s="76" t="s">
        <v>23</v>
      </c>
      <c r="N340" s="74"/>
      <c r="O340" s="74"/>
      <c r="P340" s="60" t="s">
        <v>39</v>
      </c>
    </row>
    <row r="341" s="1" customFormat="1" ht="54" customHeight="1" spans="1:16">
      <c r="A341" s="58">
        <v>3530338</v>
      </c>
      <c r="B341" s="76" t="s">
        <v>734</v>
      </c>
      <c r="C341" s="76" t="s">
        <v>418</v>
      </c>
      <c r="D341" s="60" t="s">
        <v>735</v>
      </c>
      <c r="E341" s="77">
        <v>1</v>
      </c>
      <c r="F341" s="51">
        <f>VLOOKUP(A341,[2]云南省2025年面向选定高校招录优秀毕业生省级职位1108!$A$1:$F$1555,5,FALSE)</f>
        <v>7</v>
      </c>
      <c r="G341" s="51">
        <f>VLOOKUP(A341,[2]云南省2025年面向选定高校招录优秀毕业生省级职位1108!$A$1:$F$1555,6,FALSE)</f>
        <v>5</v>
      </c>
      <c r="H341" s="51"/>
      <c r="I341" s="76" t="s">
        <v>151</v>
      </c>
      <c r="J341" s="76" t="s">
        <v>152</v>
      </c>
      <c r="K341" s="75" t="s">
        <v>37</v>
      </c>
      <c r="L341" s="76" t="s">
        <v>38</v>
      </c>
      <c r="M341" s="76" t="s">
        <v>23</v>
      </c>
      <c r="N341" s="74"/>
      <c r="O341" s="74"/>
      <c r="P341" s="60" t="s">
        <v>287</v>
      </c>
    </row>
    <row r="342" s="1" customFormat="1" ht="54" customHeight="1" spans="1:16">
      <c r="A342" s="58">
        <v>3530339</v>
      </c>
      <c r="B342" s="76" t="s">
        <v>736</v>
      </c>
      <c r="C342" s="76" t="s">
        <v>418</v>
      </c>
      <c r="D342" s="60" t="s">
        <v>737</v>
      </c>
      <c r="E342" s="77">
        <v>1</v>
      </c>
      <c r="F342" s="51">
        <f>VLOOKUP(A342,[2]云南省2025年面向选定高校招录优秀毕业生省级职位1108!$A$1:$F$1555,5,FALSE)</f>
        <v>4</v>
      </c>
      <c r="G342" s="51">
        <f>VLOOKUP(A342,[2]云南省2025年面向选定高校招录优秀毕业生省级职位1108!$A$1:$F$1555,6,FALSE)</f>
        <v>3</v>
      </c>
      <c r="H342" s="51"/>
      <c r="I342" s="76" t="s">
        <v>151</v>
      </c>
      <c r="J342" s="76" t="s">
        <v>152</v>
      </c>
      <c r="K342" s="75" t="s">
        <v>37</v>
      </c>
      <c r="L342" s="76" t="s">
        <v>22</v>
      </c>
      <c r="M342" s="77"/>
      <c r="N342" s="74"/>
      <c r="O342" s="74"/>
      <c r="P342" s="60" t="s">
        <v>287</v>
      </c>
    </row>
    <row r="343" s="1" customFormat="1" ht="54" customHeight="1" spans="1:16">
      <c r="A343" s="58">
        <v>3530340</v>
      </c>
      <c r="B343" s="76" t="s">
        <v>736</v>
      </c>
      <c r="C343" s="76" t="s">
        <v>418</v>
      </c>
      <c r="D343" s="60" t="s">
        <v>738</v>
      </c>
      <c r="E343" s="77">
        <v>1</v>
      </c>
      <c r="F343" s="51">
        <f>VLOOKUP(A343,[2]云南省2025年面向选定高校招录优秀毕业生省级职位1108!$A$1:$F$1555,5,FALSE)</f>
        <v>7</v>
      </c>
      <c r="G343" s="51">
        <f>VLOOKUP(A343,[2]云南省2025年面向选定高校招录优秀毕业生省级职位1108!$A$1:$F$1555,6,FALSE)</f>
        <v>5</v>
      </c>
      <c r="H343" s="51"/>
      <c r="I343" s="76" t="s">
        <v>151</v>
      </c>
      <c r="J343" s="76" t="s">
        <v>152</v>
      </c>
      <c r="K343" s="75" t="s">
        <v>37</v>
      </c>
      <c r="L343" s="76" t="s">
        <v>28</v>
      </c>
      <c r="M343" s="77"/>
      <c r="N343" s="74"/>
      <c r="O343" s="74"/>
      <c r="P343" s="60" t="s">
        <v>287</v>
      </c>
    </row>
    <row r="344" s="1" customFormat="1" ht="54" customHeight="1" spans="1:16">
      <c r="A344" s="58">
        <v>3530341</v>
      </c>
      <c r="B344" s="76" t="s">
        <v>739</v>
      </c>
      <c r="C344" s="76" t="s">
        <v>418</v>
      </c>
      <c r="D344" s="60" t="s">
        <v>740</v>
      </c>
      <c r="E344" s="77">
        <v>1</v>
      </c>
      <c r="F344" s="51">
        <f>VLOOKUP(A344,[2]云南省2025年面向选定高校招录优秀毕业生省级职位1108!$A$1:$F$1555,5,FALSE)</f>
        <v>1</v>
      </c>
      <c r="G344" s="51">
        <f>VLOOKUP(A344,[2]云南省2025年面向选定高校招录优秀毕业生省级职位1108!$A$1:$F$1555,6,FALSE)</f>
        <v>1</v>
      </c>
      <c r="H344" s="51"/>
      <c r="I344" s="76" t="s">
        <v>151</v>
      </c>
      <c r="J344" s="76" t="s">
        <v>152</v>
      </c>
      <c r="K344" s="75" t="s">
        <v>741</v>
      </c>
      <c r="L344" s="76" t="s">
        <v>22</v>
      </c>
      <c r="M344" s="77"/>
      <c r="N344" s="74"/>
      <c r="O344" s="74"/>
      <c r="P344" s="60" t="s">
        <v>287</v>
      </c>
    </row>
    <row r="345" s="1" customFormat="1" ht="54" customHeight="1" spans="1:16">
      <c r="A345" s="58">
        <v>3530342</v>
      </c>
      <c r="B345" s="76" t="s">
        <v>739</v>
      </c>
      <c r="C345" s="76" t="s">
        <v>418</v>
      </c>
      <c r="D345" s="60" t="s">
        <v>742</v>
      </c>
      <c r="E345" s="77">
        <v>1</v>
      </c>
      <c r="F345" s="51">
        <f>VLOOKUP(A345,[2]云南省2025年面向选定高校招录优秀毕业生省级职位1108!$A$1:$F$1555,5,FALSE)</f>
        <v>2</v>
      </c>
      <c r="G345" s="51">
        <f>VLOOKUP(A345,[2]云南省2025年面向选定高校招录优秀毕业生省级职位1108!$A$1:$F$1555,6,FALSE)</f>
        <v>1</v>
      </c>
      <c r="H345" s="51"/>
      <c r="I345" s="76" t="s">
        <v>151</v>
      </c>
      <c r="J345" s="76" t="s">
        <v>152</v>
      </c>
      <c r="K345" s="75" t="s">
        <v>741</v>
      </c>
      <c r="L345" s="76" t="s">
        <v>28</v>
      </c>
      <c r="M345" s="77"/>
      <c r="N345" s="74"/>
      <c r="O345" s="74"/>
      <c r="P345" s="60" t="s">
        <v>287</v>
      </c>
    </row>
    <row r="346" s="1" customFormat="1" ht="54" customHeight="1" spans="1:16">
      <c r="A346" s="58">
        <v>3530343</v>
      </c>
      <c r="B346" s="76" t="s">
        <v>743</v>
      </c>
      <c r="C346" s="76" t="s">
        <v>418</v>
      </c>
      <c r="D346" s="60" t="s">
        <v>744</v>
      </c>
      <c r="E346" s="77">
        <v>1</v>
      </c>
      <c r="F346" s="51">
        <f>VLOOKUP(A346,[2]云南省2025年面向选定高校招录优秀毕业生省级职位1108!$A$1:$F$1555,5,FALSE)</f>
        <v>10</v>
      </c>
      <c r="G346" s="51">
        <f>VLOOKUP(A346,[2]云南省2025年面向选定高校招录优秀毕业生省级职位1108!$A$1:$F$1555,6,FALSE)</f>
        <v>7</v>
      </c>
      <c r="H346" s="51"/>
      <c r="I346" s="76" t="s">
        <v>151</v>
      </c>
      <c r="J346" s="76" t="s">
        <v>152</v>
      </c>
      <c r="K346" s="75" t="s">
        <v>745</v>
      </c>
      <c r="L346" s="76" t="s">
        <v>22</v>
      </c>
      <c r="M346" s="77"/>
      <c r="N346" s="74"/>
      <c r="O346" s="74"/>
      <c r="P346" s="60" t="s">
        <v>287</v>
      </c>
    </row>
    <row r="347" s="1" customFormat="1" ht="54" customHeight="1" spans="1:16">
      <c r="A347" s="58">
        <v>3530344</v>
      </c>
      <c r="B347" s="76" t="s">
        <v>743</v>
      </c>
      <c r="C347" s="76" t="s">
        <v>418</v>
      </c>
      <c r="D347" s="60" t="s">
        <v>746</v>
      </c>
      <c r="E347" s="77">
        <v>1</v>
      </c>
      <c r="F347" s="51">
        <f>VLOOKUP(A347,[2]云南省2025年面向选定高校招录优秀毕业生省级职位1108!$A$1:$F$1555,5,FALSE)</f>
        <v>2</v>
      </c>
      <c r="G347" s="51">
        <f>VLOOKUP(A347,[2]云南省2025年面向选定高校招录优秀毕业生省级职位1108!$A$1:$F$1555,6,FALSE)</f>
        <v>2</v>
      </c>
      <c r="H347" s="51"/>
      <c r="I347" s="76" t="s">
        <v>151</v>
      </c>
      <c r="J347" s="76" t="s">
        <v>152</v>
      </c>
      <c r="K347" s="75" t="s">
        <v>745</v>
      </c>
      <c r="L347" s="76" t="s">
        <v>28</v>
      </c>
      <c r="M347" s="77"/>
      <c r="N347" s="74"/>
      <c r="O347" s="74"/>
      <c r="P347" s="60" t="s">
        <v>287</v>
      </c>
    </row>
    <row r="348" s="1" customFormat="1" ht="54" customHeight="1" spans="1:16">
      <c r="A348" s="58">
        <v>3530345</v>
      </c>
      <c r="B348" s="76" t="s">
        <v>747</v>
      </c>
      <c r="C348" s="76" t="s">
        <v>418</v>
      </c>
      <c r="D348" s="60" t="s">
        <v>748</v>
      </c>
      <c r="E348" s="77">
        <v>1</v>
      </c>
      <c r="F348" s="51">
        <f>VLOOKUP(A348,[2]云南省2025年面向选定高校招录优秀毕业生省级职位1108!$A$1:$F$1555,5,FALSE)</f>
        <v>3</v>
      </c>
      <c r="G348" s="51">
        <f>VLOOKUP(A348,[2]云南省2025年面向选定高校招录优秀毕业生省级职位1108!$A$1:$F$1555,6,FALSE)</f>
        <v>2</v>
      </c>
      <c r="H348" s="51"/>
      <c r="I348" s="76" t="s">
        <v>151</v>
      </c>
      <c r="J348" s="76" t="s">
        <v>152</v>
      </c>
      <c r="K348" s="75" t="s">
        <v>749</v>
      </c>
      <c r="L348" s="76" t="s">
        <v>22</v>
      </c>
      <c r="M348" s="77"/>
      <c r="N348" s="74"/>
      <c r="O348" s="74"/>
      <c r="P348" s="60" t="s">
        <v>287</v>
      </c>
    </row>
    <row r="349" s="1" customFormat="1" ht="54" customHeight="1" spans="1:16">
      <c r="A349" s="58">
        <v>3530346</v>
      </c>
      <c r="B349" s="76" t="s">
        <v>747</v>
      </c>
      <c r="C349" s="76" t="s">
        <v>418</v>
      </c>
      <c r="D349" s="60" t="s">
        <v>750</v>
      </c>
      <c r="E349" s="77">
        <v>1</v>
      </c>
      <c r="F349" s="51">
        <f>VLOOKUP(A349,[2]云南省2025年面向选定高校招录优秀毕业生省级职位1108!$A$1:$F$1555,5,FALSE)</f>
        <v>4</v>
      </c>
      <c r="G349" s="51">
        <f>VLOOKUP(A349,[2]云南省2025年面向选定高校招录优秀毕业生省级职位1108!$A$1:$F$1555,6,FALSE)</f>
        <v>2</v>
      </c>
      <c r="H349" s="51">
        <f>F349/E349</f>
        <v>4</v>
      </c>
      <c r="I349" s="76" t="s">
        <v>151</v>
      </c>
      <c r="J349" s="76" t="s">
        <v>152</v>
      </c>
      <c r="K349" s="75" t="s">
        <v>749</v>
      </c>
      <c r="L349" s="76" t="s">
        <v>28</v>
      </c>
      <c r="M349" s="77"/>
      <c r="N349" s="74"/>
      <c r="O349" s="74"/>
      <c r="P349" s="60" t="s">
        <v>287</v>
      </c>
    </row>
    <row r="350" s="1" customFormat="1" ht="54" customHeight="1" spans="1:16">
      <c r="A350" s="58">
        <v>3530347</v>
      </c>
      <c r="B350" s="76" t="s">
        <v>751</v>
      </c>
      <c r="C350" s="76" t="s">
        <v>418</v>
      </c>
      <c r="D350" s="60" t="s">
        <v>752</v>
      </c>
      <c r="E350" s="77">
        <v>1</v>
      </c>
      <c r="F350" s="51">
        <f>VLOOKUP(A350,[2]云南省2025年面向选定高校招录优秀毕业生省级职位1108!$A$1:$F$1555,5,FALSE)</f>
        <v>7</v>
      </c>
      <c r="G350" s="51">
        <f>VLOOKUP(A350,[2]云南省2025年面向选定高校招录优秀毕业生省级职位1108!$A$1:$F$1555,6,FALSE)</f>
        <v>4</v>
      </c>
      <c r="H350" s="51"/>
      <c r="I350" s="76" t="s">
        <v>151</v>
      </c>
      <c r="J350" s="76" t="s">
        <v>152</v>
      </c>
      <c r="K350" s="75" t="s">
        <v>393</v>
      </c>
      <c r="L350" s="76" t="s">
        <v>22</v>
      </c>
      <c r="M350" s="77"/>
      <c r="N350" s="74"/>
      <c r="O350" s="74"/>
      <c r="P350" s="60" t="s">
        <v>287</v>
      </c>
    </row>
    <row r="351" s="1" customFormat="1" ht="54" customHeight="1" spans="1:16">
      <c r="A351" s="58">
        <v>3530348</v>
      </c>
      <c r="B351" s="76" t="s">
        <v>751</v>
      </c>
      <c r="C351" s="76" t="s">
        <v>418</v>
      </c>
      <c r="D351" s="60" t="s">
        <v>753</v>
      </c>
      <c r="E351" s="77">
        <v>1</v>
      </c>
      <c r="F351" s="51">
        <f>VLOOKUP(A351,[2]云南省2025年面向选定高校招录优秀毕业生省级职位1108!$A$1:$F$1555,5,FALSE)</f>
        <v>4</v>
      </c>
      <c r="G351" s="51">
        <f>VLOOKUP(A351,[2]云南省2025年面向选定高校招录优秀毕业生省级职位1108!$A$1:$F$1555,6,FALSE)</f>
        <v>2</v>
      </c>
      <c r="H351" s="51"/>
      <c r="I351" s="76" t="s">
        <v>151</v>
      </c>
      <c r="J351" s="76" t="s">
        <v>152</v>
      </c>
      <c r="K351" s="75" t="s">
        <v>393</v>
      </c>
      <c r="L351" s="76" t="s">
        <v>28</v>
      </c>
      <c r="M351" s="77"/>
      <c r="N351" s="74"/>
      <c r="O351" s="74"/>
      <c r="P351" s="60" t="s">
        <v>287</v>
      </c>
    </row>
    <row r="352" s="1" customFormat="1" ht="54" customHeight="1" spans="1:16">
      <c r="A352" s="58">
        <v>2530349</v>
      </c>
      <c r="B352" s="76" t="s">
        <v>754</v>
      </c>
      <c r="C352" s="76" t="s">
        <v>282</v>
      </c>
      <c r="D352" s="60" t="s">
        <v>755</v>
      </c>
      <c r="E352" s="77">
        <v>1</v>
      </c>
      <c r="F352" s="51">
        <f>VLOOKUP(A352,[2]云南省2025年面向选定高校招录优秀毕业生省级职位1108!$A$1:$F$1555,5,FALSE)</f>
        <v>4</v>
      </c>
      <c r="G352" s="51">
        <f>VLOOKUP(A352,[2]云南省2025年面向选定高校招录优秀毕业生省级职位1108!$A$1:$F$1555,6,FALSE)</f>
        <v>2</v>
      </c>
      <c r="H352" s="51"/>
      <c r="I352" s="76" t="s">
        <v>19</v>
      </c>
      <c r="J352" s="76" t="s">
        <v>20</v>
      </c>
      <c r="K352" s="75" t="s">
        <v>43</v>
      </c>
      <c r="L352" s="76" t="s">
        <v>22</v>
      </c>
      <c r="M352" s="76" t="s">
        <v>23</v>
      </c>
      <c r="N352" s="74"/>
      <c r="O352" s="74"/>
      <c r="P352" s="60" t="s">
        <v>287</v>
      </c>
    </row>
    <row r="353" s="1" customFormat="1" ht="54" customHeight="1" spans="1:16">
      <c r="A353" s="58">
        <v>2530350</v>
      </c>
      <c r="B353" s="76" t="s">
        <v>754</v>
      </c>
      <c r="C353" s="76" t="s">
        <v>282</v>
      </c>
      <c r="D353" s="60" t="s">
        <v>756</v>
      </c>
      <c r="E353" s="77">
        <v>1</v>
      </c>
      <c r="F353" s="51">
        <f>VLOOKUP(A353,[2]云南省2025年面向选定高校招录优秀毕业生省级职位1108!$A$1:$F$1555,5,FALSE)</f>
        <v>10</v>
      </c>
      <c r="G353" s="51">
        <f>VLOOKUP(A353,[2]云南省2025年面向选定高校招录优秀毕业生省级职位1108!$A$1:$F$1555,6,FALSE)</f>
        <v>6</v>
      </c>
      <c r="H353" s="51"/>
      <c r="I353" s="76" t="s">
        <v>19</v>
      </c>
      <c r="J353" s="76" t="s">
        <v>20</v>
      </c>
      <c r="K353" s="75" t="s">
        <v>43</v>
      </c>
      <c r="L353" s="76" t="s">
        <v>28</v>
      </c>
      <c r="M353" s="76" t="s">
        <v>23</v>
      </c>
      <c r="N353" s="74"/>
      <c r="O353" s="74"/>
      <c r="P353" s="60" t="s">
        <v>287</v>
      </c>
    </row>
    <row r="354" s="1" customFormat="1" ht="54" customHeight="1" spans="1:16">
      <c r="A354" s="58">
        <v>2530351</v>
      </c>
      <c r="B354" s="76" t="s">
        <v>757</v>
      </c>
      <c r="C354" s="76" t="s">
        <v>282</v>
      </c>
      <c r="D354" s="60" t="s">
        <v>758</v>
      </c>
      <c r="E354" s="77">
        <v>1</v>
      </c>
      <c r="F354" s="51">
        <f>VLOOKUP(A354,[2]云南省2025年面向选定高校招录优秀毕业生省级职位1108!$A$1:$F$1555,5,FALSE)</f>
        <v>13</v>
      </c>
      <c r="G354" s="51">
        <f>VLOOKUP(A354,[2]云南省2025年面向选定高校招录优秀毕业生省级职位1108!$A$1:$F$1555,6,FALSE)</f>
        <v>5</v>
      </c>
      <c r="H354" s="51"/>
      <c r="I354" s="76" t="s">
        <v>19</v>
      </c>
      <c r="J354" s="76" t="s">
        <v>20</v>
      </c>
      <c r="K354" s="75" t="s">
        <v>759</v>
      </c>
      <c r="L354" s="76" t="s">
        <v>22</v>
      </c>
      <c r="M354" s="76" t="s">
        <v>23</v>
      </c>
      <c r="N354" s="74"/>
      <c r="O354" s="74"/>
      <c r="P354" s="60" t="s">
        <v>287</v>
      </c>
    </row>
    <row r="355" s="1" customFormat="1" ht="54" customHeight="1" spans="1:16">
      <c r="A355" s="58">
        <v>2530352</v>
      </c>
      <c r="B355" s="76" t="s">
        <v>757</v>
      </c>
      <c r="C355" s="76" t="s">
        <v>282</v>
      </c>
      <c r="D355" s="60" t="s">
        <v>760</v>
      </c>
      <c r="E355" s="77">
        <v>1</v>
      </c>
      <c r="F355" s="51">
        <f>VLOOKUP(A355,[2]云南省2025年面向选定高校招录优秀毕业生省级职位1108!$A$1:$F$1555,5,FALSE)</f>
        <v>19</v>
      </c>
      <c r="G355" s="51">
        <f>VLOOKUP(A355,[2]云南省2025年面向选定高校招录优秀毕业生省级职位1108!$A$1:$F$1555,6,FALSE)</f>
        <v>16</v>
      </c>
      <c r="H355" s="51"/>
      <c r="I355" s="76" t="s">
        <v>19</v>
      </c>
      <c r="J355" s="76" t="s">
        <v>20</v>
      </c>
      <c r="K355" s="75" t="s">
        <v>759</v>
      </c>
      <c r="L355" s="76" t="s">
        <v>28</v>
      </c>
      <c r="M355" s="76" t="s">
        <v>23</v>
      </c>
      <c r="N355" s="74"/>
      <c r="O355" s="74"/>
      <c r="P355" s="60" t="s">
        <v>287</v>
      </c>
    </row>
    <row r="356" s="1" customFormat="1" ht="54" customHeight="1" spans="1:16">
      <c r="A356" s="58">
        <v>2530353</v>
      </c>
      <c r="B356" s="76" t="s">
        <v>761</v>
      </c>
      <c r="C356" s="76" t="s">
        <v>282</v>
      </c>
      <c r="D356" s="60" t="s">
        <v>762</v>
      </c>
      <c r="E356" s="77">
        <v>4</v>
      </c>
      <c r="F356" s="51">
        <f>VLOOKUP(A356,[2]云南省2025年面向选定高校招录优秀毕业生省级职位1108!$A$1:$F$1555,5,FALSE)</f>
        <v>12</v>
      </c>
      <c r="G356" s="51">
        <f>VLOOKUP(A356,[2]云南省2025年面向选定高校招录优秀毕业生省级职位1108!$A$1:$F$1555,6,FALSE)</f>
        <v>5</v>
      </c>
      <c r="H356" s="51"/>
      <c r="I356" s="76" t="s">
        <v>151</v>
      </c>
      <c r="J356" s="76" t="s">
        <v>152</v>
      </c>
      <c r="K356" s="75" t="s">
        <v>37</v>
      </c>
      <c r="L356" s="76" t="s">
        <v>38</v>
      </c>
      <c r="M356" s="77"/>
      <c r="N356" s="74"/>
      <c r="O356" s="75" t="s">
        <v>763</v>
      </c>
      <c r="P356" s="60" t="s">
        <v>39</v>
      </c>
    </row>
    <row r="357" s="1" customFormat="1" ht="54" customHeight="1" spans="1:16">
      <c r="A357" s="58">
        <v>2530354</v>
      </c>
      <c r="B357" s="76" t="s">
        <v>764</v>
      </c>
      <c r="C357" s="76" t="s">
        <v>282</v>
      </c>
      <c r="D357" s="60" t="s">
        <v>765</v>
      </c>
      <c r="E357" s="77">
        <v>2</v>
      </c>
      <c r="F357" s="51">
        <f>VLOOKUP(A357,[2]云南省2025年面向选定高校招录优秀毕业生省级职位1108!$A$1:$F$1555,5,FALSE)</f>
        <v>37</v>
      </c>
      <c r="G357" s="51">
        <f>VLOOKUP(A357,[2]云南省2025年面向选定高校招录优秀毕业生省级职位1108!$A$1:$F$1555,6,FALSE)</f>
        <v>15</v>
      </c>
      <c r="H357" s="51"/>
      <c r="I357" s="76" t="s">
        <v>19</v>
      </c>
      <c r="J357" s="76" t="s">
        <v>20</v>
      </c>
      <c r="K357" s="75" t="s">
        <v>766</v>
      </c>
      <c r="L357" s="76" t="s">
        <v>38</v>
      </c>
      <c r="M357" s="77"/>
      <c r="N357" s="74"/>
      <c r="O357" s="75" t="s">
        <v>767</v>
      </c>
      <c r="P357" s="60" t="s">
        <v>287</v>
      </c>
    </row>
    <row r="358" s="1" customFormat="1" ht="54" customHeight="1" spans="1:16">
      <c r="A358" s="58">
        <v>2530355</v>
      </c>
      <c r="B358" s="76" t="s">
        <v>768</v>
      </c>
      <c r="C358" s="76" t="s">
        <v>282</v>
      </c>
      <c r="D358" s="60" t="s">
        <v>769</v>
      </c>
      <c r="E358" s="77">
        <v>1</v>
      </c>
      <c r="F358" s="51">
        <f>VLOOKUP(A358,[2]云南省2025年面向选定高校招录优秀毕业生省级职位1108!$A$1:$F$1555,5,FALSE)</f>
        <v>12</v>
      </c>
      <c r="G358" s="51">
        <f>VLOOKUP(A358,[2]云南省2025年面向选定高校招录优秀毕业生省级职位1108!$A$1:$F$1555,6,FALSE)</f>
        <v>10</v>
      </c>
      <c r="H358" s="51"/>
      <c r="I358" s="76" t="s">
        <v>19</v>
      </c>
      <c r="J358" s="76" t="s">
        <v>20</v>
      </c>
      <c r="K358" s="75" t="s">
        <v>770</v>
      </c>
      <c r="L358" s="76" t="s">
        <v>22</v>
      </c>
      <c r="M358" s="77"/>
      <c r="N358" s="74"/>
      <c r="O358" s="74"/>
      <c r="P358" s="60" t="s">
        <v>287</v>
      </c>
    </row>
    <row r="359" s="1" customFormat="1" ht="54" customHeight="1" spans="1:16">
      <c r="A359" s="58">
        <v>2530356</v>
      </c>
      <c r="B359" s="76" t="s">
        <v>768</v>
      </c>
      <c r="C359" s="76" t="s">
        <v>282</v>
      </c>
      <c r="D359" s="60" t="s">
        <v>771</v>
      </c>
      <c r="E359" s="77">
        <v>1</v>
      </c>
      <c r="F359" s="51">
        <f>VLOOKUP(A359,[2]云南省2025年面向选定高校招录优秀毕业生省级职位1108!$A$1:$F$1555,5,FALSE)</f>
        <v>10</v>
      </c>
      <c r="G359" s="51">
        <f>VLOOKUP(A359,[2]云南省2025年面向选定高校招录优秀毕业生省级职位1108!$A$1:$F$1555,6,FALSE)</f>
        <v>5</v>
      </c>
      <c r="H359" s="51"/>
      <c r="I359" s="76" t="s">
        <v>19</v>
      </c>
      <c r="J359" s="76" t="s">
        <v>20</v>
      </c>
      <c r="K359" s="75" t="s">
        <v>770</v>
      </c>
      <c r="L359" s="76" t="s">
        <v>28</v>
      </c>
      <c r="M359" s="77"/>
      <c r="N359" s="74"/>
      <c r="O359" s="74"/>
      <c r="P359" s="60" t="s">
        <v>287</v>
      </c>
    </row>
    <row r="360" s="1" customFormat="1" ht="54" customHeight="1" spans="1:16">
      <c r="A360" s="58">
        <v>2530357</v>
      </c>
      <c r="B360" s="76" t="s">
        <v>772</v>
      </c>
      <c r="C360" s="76" t="s">
        <v>282</v>
      </c>
      <c r="D360" s="60" t="s">
        <v>773</v>
      </c>
      <c r="E360" s="77">
        <v>2</v>
      </c>
      <c r="F360" s="51">
        <f>VLOOKUP(A360,[2]云南省2025年面向选定高校招录优秀毕业生省级职位1108!$A$1:$F$1555,5,FALSE)</f>
        <v>1</v>
      </c>
      <c r="G360" s="51">
        <f>VLOOKUP(A360,[2]云南省2025年面向选定高校招录优秀毕业生省级职位1108!$A$1:$F$1555,6,FALSE)</f>
        <v>1</v>
      </c>
      <c r="H360" s="51"/>
      <c r="I360" s="76" t="s">
        <v>151</v>
      </c>
      <c r="J360" s="76" t="s">
        <v>152</v>
      </c>
      <c r="K360" s="75" t="s">
        <v>37</v>
      </c>
      <c r="L360" s="76" t="s">
        <v>22</v>
      </c>
      <c r="M360" s="77"/>
      <c r="N360" s="74" t="s">
        <v>310</v>
      </c>
      <c r="O360" s="74"/>
      <c r="P360" s="60" t="s">
        <v>39</v>
      </c>
    </row>
    <row r="361" s="1" customFormat="1" ht="54" customHeight="1" spans="1:16">
      <c r="A361" s="58">
        <v>2530358</v>
      </c>
      <c r="B361" s="76" t="s">
        <v>772</v>
      </c>
      <c r="C361" s="76" t="s">
        <v>282</v>
      </c>
      <c r="D361" s="60" t="s">
        <v>774</v>
      </c>
      <c r="E361" s="77">
        <v>2</v>
      </c>
      <c r="F361" s="51">
        <f>VLOOKUP(A361,[2]云南省2025年面向选定高校招录优秀毕业生省级职位1108!$A$1:$F$1555,5,FALSE)</f>
        <v>18</v>
      </c>
      <c r="G361" s="51">
        <f>VLOOKUP(A361,[2]云南省2025年面向选定高校招录优秀毕业生省级职位1108!$A$1:$F$1555,6,FALSE)</f>
        <v>10</v>
      </c>
      <c r="H361" s="51"/>
      <c r="I361" s="76" t="s">
        <v>19</v>
      </c>
      <c r="J361" s="76" t="s">
        <v>20</v>
      </c>
      <c r="K361" s="75" t="s">
        <v>37</v>
      </c>
      <c r="L361" s="76" t="s">
        <v>22</v>
      </c>
      <c r="M361" s="77"/>
      <c r="N361" s="74" t="s">
        <v>310</v>
      </c>
      <c r="O361" s="74"/>
      <c r="P361" s="60" t="s">
        <v>287</v>
      </c>
    </row>
    <row r="362" s="1" customFormat="1" ht="54" customHeight="1" spans="1:16">
      <c r="A362" s="58">
        <v>2530359</v>
      </c>
      <c r="B362" s="76" t="s">
        <v>772</v>
      </c>
      <c r="C362" s="76" t="s">
        <v>282</v>
      </c>
      <c r="D362" s="60" t="s">
        <v>775</v>
      </c>
      <c r="E362" s="77">
        <v>2</v>
      </c>
      <c r="F362" s="51">
        <f>VLOOKUP(A362,[2]云南省2025年面向选定高校招录优秀毕业生省级职位1108!$A$1:$F$1555,5,FALSE)</f>
        <v>11</v>
      </c>
      <c r="G362" s="51">
        <f>VLOOKUP(A362,[2]云南省2025年面向选定高校招录优秀毕业生省级职位1108!$A$1:$F$1555,6,FALSE)</f>
        <v>8</v>
      </c>
      <c r="H362" s="51"/>
      <c r="I362" s="76" t="s">
        <v>19</v>
      </c>
      <c r="J362" s="76" t="s">
        <v>20</v>
      </c>
      <c r="K362" s="75" t="s">
        <v>776</v>
      </c>
      <c r="L362" s="76" t="s">
        <v>38</v>
      </c>
      <c r="M362" s="77"/>
      <c r="N362" s="74" t="s">
        <v>310</v>
      </c>
      <c r="O362" s="74"/>
      <c r="P362" s="60" t="s">
        <v>287</v>
      </c>
    </row>
    <row r="363" s="1" customFormat="1" ht="54" customHeight="1" spans="1:16">
      <c r="A363" s="58">
        <v>2530360</v>
      </c>
      <c r="B363" s="76" t="s">
        <v>777</v>
      </c>
      <c r="C363" s="76" t="s">
        <v>282</v>
      </c>
      <c r="D363" s="60" t="s">
        <v>778</v>
      </c>
      <c r="E363" s="77">
        <v>1</v>
      </c>
      <c r="F363" s="51">
        <f>VLOOKUP(A363,[2]云南省2025年面向选定高校招录优秀毕业生省级职位1108!$A$1:$F$1555,5,FALSE)</f>
        <v>43</v>
      </c>
      <c r="G363" s="51">
        <f>VLOOKUP(A363,[2]云南省2025年面向选定高校招录优秀毕业生省级职位1108!$A$1:$F$1555,6,FALSE)</f>
        <v>27</v>
      </c>
      <c r="H363" s="51"/>
      <c r="I363" s="76" t="s">
        <v>19</v>
      </c>
      <c r="J363" s="76" t="s">
        <v>20</v>
      </c>
      <c r="K363" s="75" t="s">
        <v>779</v>
      </c>
      <c r="L363" s="76" t="s">
        <v>22</v>
      </c>
      <c r="M363" s="77"/>
      <c r="N363" s="74"/>
      <c r="O363" s="74"/>
      <c r="P363" s="60" t="s">
        <v>287</v>
      </c>
    </row>
    <row r="364" s="1" customFormat="1" ht="54" customHeight="1" spans="1:16">
      <c r="A364" s="58">
        <v>2530361</v>
      </c>
      <c r="B364" s="76" t="s">
        <v>777</v>
      </c>
      <c r="C364" s="76" t="s">
        <v>282</v>
      </c>
      <c r="D364" s="60" t="s">
        <v>780</v>
      </c>
      <c r="E364" s="77">
        <v>1</v>
      </c>
      <c r="F364" s="51">
        <f>VLOOKUP(A364,[2]云南省2025年面向选定高校招录优秀毕业生省级职位1108!$A$1:$F$1555,5,FALSE)</f>
        <v>30</v>
      </c>
      <c r="G364" s="51">
        <f>VLOOKUP(A364,[2]云南省2025年面向选定高校招录优秀毕业生省级职位1108!$A$1:$F$1555,6,FALSE)</f>
        <v>19</v>
      </c>
      <c r="H364" s="51"/>
      <c r="I364" s="76" t="s">
        <v>19</v>
      </c>
      <c r="J364" s="76" t="s">
        <v>20</v>
      </c>
      <c r="K364" s="75" t="s">
        <v>779</v>
      </c>
      <c r="L364" s="76" t="s">
        <v>28</v>
      </c>
      <c r="M364" s="77"/>
      <c r="N364" s="74"/>
      <c r="O364" s="74"/>
      <c r="P364" s="60" t="s">
        <v>287</v>
      </c>
    </row>
    <row r="365" s="1" customFormat="1" ht="54" customHeight="1" spans="1:16">
      <c r="A365" s="58">
        <v>2530362</v>
      </c>
      <c r="B365" s="76" t="s">
        <v>781</v>
      </c>
      <c r="C365" s="76" t="s">
        <v>282</v>
      </c>
      <c r="D365" s="60" t="s">
        <v>782</v>
      </c>
      <c r="E365" s="77">
        <v>1</v>
      </c>
      <c r="F365" s="51">
        <f>VLOOKUP(A365,[2]云南省2025年面向选定高校招录优秀毕业生省级职位1108!$A$1:$F$1555,5,FALSE)</f>
        <v>2</v>
      </c>
      <c r="G365" s="51">
        <f>VLOOKUP(A365,[2]云南省2025年面向选定高校招录优秀毕业生省级职位1108!$A$1:$F$1555,6,FALSE)</f>
        <v>2</v>
      </c>
      <c r="H365" s="51"/>
      <c r="I365" s="76" t="s">
        <v>151</v>
      </c>
      <c r="J365" s="76" t="s">
        <v>152</v>
      </c>
      <c r="K365" s="75" t="s">
        <v>37</v>
      </c>
      <c r="L365" s="76" t="s">
        <v>38</v>
      </c>
      <c r="M365" s="77"/>
      <c r="N365" s="74"/>
      <c r="O365" s="74"/>
      <c r="P365" s="60" t="s">
        <v>39</v>
      </c>
    </row>
    <row r="366" s="1" customFormat="1" ht="54" customHeight="1" spans="1:16">
      <c r="A366" s="58">
        <v>2530363</v>
      </c>
      <c r="B366" s="76" t="s">
        <v>783</v>
      </c>
      <c r="C366" s="76" t="s">
        <v>282</v>
      </c>
      <c r="D366" s="60" t="s">
        <v>784</v>
      </c>
      <c r="E366" s="77">
        <v>1</v>
      </c>
      <c r="F366" s="51">
        <f>VLOOKUP(A366,[2]云南省2025年面向选定高校招录优秀毕业生省级职位1108!$A$1:$F$1555,5,FALSE)</f>
        <v>30</v>
      </c>
      <c r="G366" s="51">
        <f>VLOOKUP(A366,[2]云南省2025年面向选定高校招录优秀毕业生省级职位1108!$A$1:$F$1555,6,FALSE)</f>
        <v>17</v>
      </c>
      <c r="H366" s="51"/>
      <c r="I366" s="76" t="s">
        <v>19</v>
      </c>
      <c r="J366" s="76" t="s">
        <v>20</v>
      </c>
      <c r="K366" s="75" t="s">
        <v>785</v>
      </c>
      <c r="L366" s="76" t="s">
        <v>38</v>
      </c>
      <c r="M366" s="77"/>
      <c r="N366" s="74"/>
      <c r="O366" s="74"/>
      <c r="P366" s="60" t="s">
        <v>287</v>
      </c>
    </row>
    <row r="367" s="1" customFormat="1" ht="54" customHeight="1" spans="1:16">
      <c r="A367" s="58">
        <v>2530364</v>
      </c>
      <c r="B367" s="76" t="s">
        <v>786</v>
      </c>
      <c r="C367" s="76" t="s">
        <v>282</v>
      </c>
      <c r="D367" s="60" t="s">
        <v>787</v>
      </c>
      <c r="E367" s="77">
        <v>3</v>
      </c>
      <c r="F367" s="51">
        <f>VLOOKUP(A367,[2]云南省2025年面向选定高校招录优秀毕业生省级职位1108!$A$1:$F$1555,5,FALSE)</f>
        <v>10</v>
      </c>
      <c r="G367" s="51">
        <f>VLOOKUP(A367,[2]云南省2025年面向选定高校招录优秀毕业生省级职位1108!$A$1:$F$1555,6,FALSE)</f>
        <v>4</v>
      </c>
      <c r="H367" s="51"/>
      <c r="I367" s="76" t="s">
        <v>151</v>
      </c>
      <c r="J367" s="76" t="s">
        <v>152</v>
      </c>
      <c r="K367" s="75" t="s">
        <v>788</v>
      </c>
      <c r="L367" s="76" t="s">
        <v>38</v>
      </c>
      <c r="M367" s="77"/>
      <c r="N367" s="74"/>
      <c r="O367" s="74" t="s">
        <v>789</v>
      </c>
      <c r="P367" s="60" t="s">
        <v>287</v>
      </c>
    </row>
    <row r="368" s="1" customFormat="1" ht="54" customHeight="1" spans="1:16">
      <c r="A368" s="58">
        <v>2530365</v>
      </c>
      <c r="B368" s="76" t="s">
        <v>790</v>
      </c>
      <c r="C368" s="76" t="s">
        <v>282</v>
      </c>
      <c r="D368" s="60" t="s">
        <v>791</v>
      </c>
      <c r="E368" s="77">
        <v>4</v>
      </c>
      <c r="F368" s="51">
        <f>VLOOKUP(A368,[2]云南省2025年面向选定高校招录优秀毕业生省级职位1108!$A$1:$F$1555,5,FALSE)</f>
        <v>13</v>
      </c>
      <c r="G368" s="51">
        <f>VLOOKUP(A368,[2]云南省2025年面向选定高校招录优秀毕业生省级职位1108!$A$1:$F$1555,6,FALSE)</f>
        <v>4</v>
      </c>
      <c r="H368" s="51"/>
      <c r="I368" s="76" t="s">
        <v>151</v>
      </c>
      <c r="J368" s="76" t="s">
        <v>152</v>
      </c>
      <c r="K368" s="75" t="s">
        <v>788</v>
      </c>
      <c r="L368" s="76" t="s">
        <v>38</v>
      </c>
      <c r="M368" s="77"/>
      <c r="N368" s="74"/>
      <c r="O368" s="74" t="s">
        <v>792</v>
      </c>
      <c r="P368" s="60" t="s">
        <v>287</v>
      </c>
    </row>
    <row r="369" s="1" customFormat="1" ht="54" customHeight="1" spans="1:16">
      <c r="A369" s="58">
        <v>3530366</v>
      </c>
      <c r="B369" s="76" t="s">
        <v>793</v>
      </c>
      <c r="C369" s="76" t="s">
        <v>418</v>
      </c>
      <c r="D369" s="60" t="s">
        <v>794</v>
      </c>
      <c r="E369" s="77">
        <v>5</v>
      </c>
      <c r="F369" s="51">
        <f>VLOOKUP(A369,[2]云南省2025年面向选定高校招录优秀毕业生省级职位1108!$A$1:$F$1555,5,FALSE)</f>
        <v>9</v>
      </c>
      <c r="G369" s="51">
        <f>VLOOKUP(A369,[2]云南省2025年面向选定高校招录优秀毕业生省级职位1108!$A$1:$F$1555,6,FALSE)</f>
        <v>5</v>
      </c>
      <c r="H369" s="51"/>
      <c r="I369" s="76" t="s">
        <v>19</v>
      </c>
      <c r="J369" s="76" t="s">
        <v>20</v>
      </c>
      <c r="K369" s="75" t="s">
        <v>795</v>
      </c>
      <c r="L369" s="76" t="s">
        <v>38</v>
      </c>
      <c r="M369" s="77"/>
      <c r="N369" s="74"/>
      <c r="O369" s="75" t="s">
        <v>796</v>
      </c>
      <c r="P369" s="60" t="s">
        <v>287</v>
      </c>
    </row>
    <row r="370" s="1" customFormat="1" ht="54" customHeight="1" spans="1:16">
      <c r="A370" s="58">
        <v>3530367</v>
      </c>
      <c r="B370" s="76" t="s">
        <v>797</v>
      </c>
      <c r="C370" s="76" t="s">
        <v>418</v>
      </c>
      <c r="D370" s="60" t="s">
        <v>798</v>
      </c>
      <c r="E370" s="77">
        <v>4</v>
      </c>
      <c r="F370" s="51">
        <f>VLOOKUP(A370,[2]云南省2025年面向选定高校招录优秀毕业生省级职位1108!$A$1:$F$1555,5,FALSE)</f>
        <v>37</v>
      </c>
      <c r="G370" s="51">
        <f>VLOOKUP(A370,[2]云南省2025年面向选定高校招录优秀毕业生省级职位1108!$A$1:$F$1555,6,FALSE)</f>
        <v>27</v>
      </c>
      <c r="H370" s="51"/>
      <c r="I370" s="76" t="s">
        <v>19</v>
      </c>
      <c r="J370" s="76" t="s">
        <v>20</v>
      </c>
      <c r="K370" s="75" t="s">
        <v>37</v>
      </c>
      <c r="L370" s="76" t="s">
        <v>38</v>
      </c>
      <c r="M370" s="76" t="s">
        <v>23</v>
      </c>
      <c r="N370" s="74"/>
      <c r="O370" s="75" t="s">
        <v>799</v>
      </c>
      <c r="P370" s="60" t="s">
        <v>287</v>
      </c>
    </row>
    <row r="371" s="1" customFormat="1" ht="54" customHeight="1" spans="1:16">
      <c r="A371" s="58">
        <v>3530368</v>
      </c>
      <c r="B371" s="76" t="s">
        <v>800</v>
      </c>
      <c r="C371" s="76" t="s">
        <v>418</v>
      </c>
      <c r="D371" s="60" t="s">
        <v>801</v>
      </c>
      <c r="E371" s="77">
        <v>5</v>
      </c>
      <c r="F371" s="51">
        <f>VLOOKUP(A371,[2]云南省2025年面向选定高校招录优秀毕业生省级职位1108!$A$1:$F$1555,5,FALSE)</f>
        <v>21</v>
      </c>
      <c r="G371" s="51">
        <f>VLOOKUP(A371,[2]云南省2025年面向选定高校招录优秀毕业生省级职位1108!$A$1:$F$1555,6,FALSE)</f>
        <v>12</v>
      </c>
      <c r="H371" s="51"/>
      <c r="I371" s="76" t="s">
        <v>19</v>
      </c>
      <c r="J371" s="76" t="s">
        <v>20</v>
      </c>
      <c r="K371" s="75" t="s">
        <v>802</v>
      </c>
      <c r="L371" s="76" t="s">
        <v>38</v>
      </c>
      <c r="M371" s="77"/>
      <c r="N371" s="74"/>
      <c r="O371" s="75" t="s">
        <v>803</v>
      </c>
      <c r="P371" s="60" t="s">
        <v>287</v>
      </c>
    </row>
    <row r="372" s="1" customFormat="1" ht="54" customHeight="1" spans="1:16">
      <c r="A372" s="58">
        <v>3530369</v>
      </c>
      <c r="B372" s="76" t="s">
        <v>804</v>
      </c>
      <c r="C372" s="76" t="s">
        <v>418</v>
      </c>
      <c r="D372" s="60" t="s">
        <v>805</v>
      </c>
      <c r="E372" s="77">
        <v>3</v>
      </c>
      <c r="F372" s="51">
        <f>VLOOKUP(A372,[2]云南省2025年面向选定高校招录优秀毕业生省级职位1108!$A$1:$F$1555,5,FALSE)</f>
        <v>35</v>
      </c>
      <c r="G372" s="51">
        <f>VLOOKUP(A372,[2]云南省2025年面向选定高校招录优秀毕业生省级职位1108!$A$1:$F$1555,6,FALSE)</f>
        <v>25</v>
      </c>
      <c r="H372" s="51"/>
      <c r="I372" s="76" t="s">
        <v>19</v>
      </c>
      <c r="J372" s="76" t="s">
        <v>20</v>
      </c>
      <c r="K372" s="75" t="s">
        <v>806</v>
      </c>
      <c r="L372" s="76" t="s">
        <v>38</v>
      </c>
      <c r="M372" s="77"/>
      <c r="N372" s="74"/>
      <c r="O372" s="74" t="s">
        <v>807</v>
      </c>
      <c r="P372" s="60" t="s">
        <v>287</v>
      </c>
    </row>
    <row r="373" s="1" customFormat="1" ht="54" customHeight="1" spans="1:16">
      <c r="A373" s="58">
        <v>3530370</v>
      </c>
      <c r="B373" s="76" t="s">
        <v>808</v>
      </c>
      <c r="C373" s="76" t="s">
        <v>418</v>
      </c>
      <c r="D373" s="60" t="s">
        <v>809</v>
      </c>
      <c r="E373" s="77">
        <v>4</v>
      </c>
      <c r="F373" s="51">
        <f>VLOOKUP(A373,[2]云南省2025年面向选定高校招录优秀毕业生省级职位1108!$A$1:$F$1555,5,FALSE)</f>
        <v>23</v>
      </c>
      <c r="G373" s="51">
        <f>VLOOKUP(A373,[2]云南省2025年面向选定高校招录优秀毕业生省级职位1108!$A$1:$F$1555,6,FALSE)</f>
        <v>17</v>
      </c>
      <c r="H373" s="51"/>
      <c r="I373" s="76" t="s">
        <v>19</v>
      </c>
      <c r="J373" s="76" t="s">
        <v>20</v>
      </c>
      <c r="K373" s="75" t="s">
        <v>37</v>
      </c>
      <c r="L373" s="76" t="s">
        <v>38</v>
      </c>
      <c r="M373" s="77"/>
      <c r="N373" s="74"/>
      <c r="O373" s="75" t="s">
        <v>810</v>
      </c>
      <c r="P373" s="60" t="s">
        <v>287</v>
      </c>
    </row>
    <row r="374" s="1" customFormat="1" ht="54" customHeight="1" spans="1:16">
      <c r="A374" s="58">
        <v>3530371</v>
      </c>
      <c r="B374" s="76" t="s">
        <v>811</v>
      </c>
      <c r="C374" s="76" t="s">
        <v>418</v>
      </c>
      <c r="D374" s="60" t="s">
        <v>812</v>
      </c>
      <c r="E374" s="77">
        <v>2</v>
      </c>
      <c r="F374" s="51">
        <f>VLOOKUP(A374,[2]云南省2025年面向选定高校招录优秀毕业生省级职位1108!$A$1:$F$1555,5,FALSE)</f>
        <v>5</v>
      </c>
      <c r="G374" s="51">
        <f>VLOOKUP(A374,[2]云南省2025年面向选定高校招录优秀毕业生省级职位1108!$A$1:$F$1555,6,FALSE)</f>
        <v>4</v>
      </c>
      <c r="H374" s="51"/>
      <c r="I374" s="76" t="s">
        <v>19</v>
      </c>
      <c r="J374" s="76" t="s">
        <v>20</v>
      </c>
      <c r="K374" s="75" t="s">
        <v>813</v>
      </c>
      <c r="L374" s="76" t="s">
        <v>38</v>
      </c>
      <c r="M374" s="77"/>
      <c r="N374" s="74"/>
      <c r="O374" s="75" t="s">
        <v>814</v>
      </c>
      <c r="P374" s="60" t="s">
        <v>287</v>
      </c>
    </row>
    <row r="375" s="1" customFormat="1" ht="54" customHeight="1" spans="1:16">
      <c r="A375" s="58">
        <v>3530372</v>
      </c>
      <c r="B375" s="76" t="s">
        <v>815</v>
      </c>
      <c r="C375" s="76" t="s">
        <v>418</v>
      </c>
      <c r="D375" s="60" t="s">
        <v>816</v>
      </c>
      <c r="E375" s="77">
        <v>5</v>
      </c>
      <c r="F375" s="51">
        <f>VLOOKUP(A375,[2]云南省2025年面向选定高校招录优秀毕业生省级职位1108!$A$1:$F$1555,5,FALSE)</f>
        <v>19</v>
      </c>
      <c r="G375" s="51">
        <f>VLOOKUP(A375,[2]云南省2025年面向选定高校招录优秀毕业生省级职位1108!$A$1:$F$1555,6,FALSE)</f>
        <v>12</v>
      </c>
      <c r="H375" s="51"/>
      <c r="I375" s="76" t="s">
        <v>19</v>
      </c>
      <c r="J375" s="76" t="s">
        <v>20</v>
      </c>
      <c r="K375" s="75" t="s">
        <v>37</v>
      </c>
      <c r="L375" s="76" t="s">
        <v>38</v>
      </c>
      <c r="M375" s="77"/>
      <c r="N375" s="74"/>
      <c r="O375" s="75" t="s">
        <v>817</v>
      </c>
      <c r="P375" s="60" t="s">
        <v>287</v>
      </c>
    </row>
    <row r="376" s="1" customFormat="1" ht="54" customHeight="1" spans="1:16">
      <c r="A376" s="58">
        <v>3530373</v>
      </c>
      <c r="B376" s="76" t="s">
        <v>818</v>
      </c>
      <c r="C376" s="76" t="s">
        <v>418</v>
      </c>
      <c r="D376" s="60" t="s">
        <v>819</v>
      </c>
      <c r="E376" s="77">
        <v>2</v>
      </c>
      <c r="F376" s="51">
        <f>VLOOKUP(A376,[2]云南省2025年面向选定高校招录优秀毕业生省级职位1108!$A$1:$F$1555,5,FALSE)</f>
        <v>5</v>
      </c>
      <c r="G376" s="51">
        <f>VLOOKUP(A376,[2]云南省2025年面向选定高校招录优秀毕业生省级职位1108!$A$1:$F$1555,6,FALSE)</f>
        <v>3</v>
      </c>
      <c r="H376" s="51"/>
      <c r="I376" s="76" t="s">
        <v>19</v>
      </c>
      <c r="J376" s="76" t="s">
        <v>20</v>
      </c>
      <c r="K376" s="75" t="s">
        <v>820</v>
      </c>
      <c r="L376" s="76" t="s">
        <v>38</v>
      </c>
      <c r="M376" s="77"/>
      <c r="N376" s="74"/>
      <c r="O376" s="75" t="s">
        <v>821</v>
      </c>
      <c r="P376" s="60" t="s">
        <v>287</v>
      </c>
    </row>
    <row r="377" s="1" customFormat="1" ht="54" customHeight="1" spans="1:16">
      <c r="A377" s="58">
        <v>3530374</v>
      </c>
      <c r="B377" s="76" t="s">
        <v>822</v>
      </c>
      <c r="C377" s="76" t="s">
        <v>418</v>
      </c>
      <c r="D377" s="60" t="s">
        <v>823</v>
      </c>
      <c r="E377" s="77">
        <v>5</v>
      </c>
      <c r="F377" s="51">
        <f>VLOOKUP(A377,[2]云南省2025年面向选定高校招录优秀毕业生省级职位1108!$A$1:$F$1555,5,FALSE)</f>
        <v>11</v>
      </c>
      <c r="G377" s="51">
        <f>VLOOKUP(A377,[2]云南省2025年面向选定高校招录优秀毕业生省级职位1108!$A$1:$F$1555,6,FALSE)</f>
        <v>4</v>
      </c>
      <c r="H377" s="51"/>
      <c r="I377" s="76" t="s">
        <v>19</v>
      </c>
      <c r="J377" s="76" t="s">
        <v>20</v>
      </c>
      <c r="K377" s="75" t="s">
        <v>824</v>
      </c>
      <c r="L377" s="76" t="s">
        <v>38</v>
      </c>
      <c r="M377" s="77"/>
      <c r="N377" s="74"/>
      <c r="O377" s="75" t="s">
        <v>825</v>
      </c>
      <c r="P377" s="60" t="s">
        <v>287</v>
      </c>
    </row>
    <row r="378" s="1" customFormat="1" ht="54" customHeight="1" spans="1:16">
      <c r="A378" s="58">
        <v>3530375</v>
      </c>
      <c r="B378" s="76" t="s">
        <v>826</v>
      </c>
      <c r="C378" s="76" t="s">
        <v>418</v>
      </c>
      <c r="D378" s="60" t="s">
        <v>827</v>
      </c>
      <c r="E378" s="77">
        <v>2</v>
      </c>
      <c r="F378" s="51">
        <f>VLOOKUP(A378,[2]云南省2025年面向选定高校招录优秀毕业生省级职位1108!$A$1:$F$1555,5,FALSE)</f>
        <v>8</v>
      </c>
      <c r="G378" s="51">
        <f>VLOOKUP(A378,[2]云南省2025年面向选定高校招录优秀毕业生省级职位1108!$A$1:$F$1555,6,FALSE)</f>
        <v>3</v>
      </c>
      <c r="H378" s="51"/>
      <c r="I378" s="76" t="s">
        <v>19</v>
      </c>
      <c r="J378" s="76" t="s">
        <v>20</v>
      </c>
      <c r="K378" s="75" t="s">
        <v>828</v>
      </c>
      <c r="L378" s="76" t="s">
        <v>38</v>
      </c>
      <c r="M378" s="77"/>
      <c r="N378" s="74"/>
      <c r="O378" s="75" t="s">
        <v>829</v>
      </c>
      <c r="P378" s="60" t="s">
        <v>287</v>
      </c>
    </row>
    <row r="379" s="1" customFormat="1" ht="54" customHeight="1" spans="1:16">
      <c r="A379" s="58">
        <v>3530376</v>
      </c>
      <c r="B379" s="76" t="s">
        <v>830</v>
      </c>
      <c r="C379" s="76" t="s">
        <v>418</v>
      </c>
      <c r="D379" s="60" t="s">
        <v>831</v>
      </c>
      <c r="E379" s="77">
        <v>5</v>
      </c>
      <c r="F379" s="51">
        <f>VLOOKUP(A379,[2]云南省2025年面向选定高校招录优秀毕业生省级职位1108!$A$1:$F$1555,5,FALSE)</f>
        <v>28</v>
      </c>
      <c r="G379" s="51">
        <f>VLOOKUP(A379,[2]云南省2025年面向选定高校招录优秀毕业生省级职位1108!$A$1:$F$1555,6,FALSE)</f>
        <v>14</v>
      </c>
      <c r="H379" s="51"/>
      <c r="I379" s="76" t="s">
        <v>19</v>
      </c>
      <c r="J379" s="76" t="s">
        <v>20</v>
      </c>
      <c r="K379" s="75" t="s">
        <v>37</v>
      </c>
      <c r="L379" s="76" t="s">
        <v>38</v>
      </c>
      <c r="M379" s="77"/>
      <c r="N379" s="74"/>
      <c r="O379" s="75" t="s">
        <v>832</v>
      </c>
      <c r="P379" s="60" t="s">
        <v>287</v>
      </c>
    </row>
    <row r="380" s="1" customFormat="1" ht="54" customHeight="1" spans="1:16">
      <c r="A380" s="58">
        <v>3530377</v>
      </c>
      <c r="B380" s="76" t="s">
        <v>833</v>
      </c>
      <c r="C380" s="76" t="s">
        <v>418</v>
      </c>
      <c r="D380" s="60" t="s">
        <v>834</v>
      </c>
      <c r="E380" s="77">
        <v>3</v>
      </c>
      <c r="F380" s="51">
        <f>VLOOKUP(A380,[2]云南省2025年面向选定高校招录优秀毕业生省级职位1108!$A$1:$F$1555,5,FALSE)</f>
        <v>6</v>
      </c>
      <c r="G380" s="51">
        <f>VLOOKUP(A380,[2]云南省2025年面向选定高校招录优秀毕业生省级职位1108!$A$1:$F$1555,6,FALSE)</f>
        <v>5</v>
      </c>
      <c r="H380" s="51"/>
      <c r="I380" s="76" t="s">
        <v>19</v>
      </c>
      <c r="J380" s="76" t="s">
        <v>20</v>
      </c>
      <c r="K380" s="75" t="s">
        <v>37</v>
      </c>
      <c r="L380" s="76" t="s">
        <v>38</v>
      </c>
      <c r="M380" s="77"/>
      <c r="N380" s="74"/>
      <c r="O380" s="75" t="s">
        <v>835</v>
      </c>
      <c r="P380" s="60" t="s">
        <v>287</v>
      </c>
    </row>
    <row r="381" s="1" customFormat="1" ht="54" customHeight="1" spans="1:16">
      <c r="A381" s="58">
        <v>3530378</v>
      </c>
      <c r="B381" s="76" t="s">
        <v>836</v>
      </c>
      <c r="C381" s="76" t="s">
        <v>418</v>
      </c>
      <c r="D381" s="60" t="s">
        <v>837</v>
      </c>
      <c r="E381" s="77">
        <v>5</v>
      </c>
      <c r="F381" s="51">
        <f>VLOOKUP(A381,[2]云南省2025年面向选定高校招录优秀毕业生省级职位1108!$A$1:$F$1555,5,FALSE)</f>
        <v>23</v>
      </c>
      <c r="G381" s="51">
        <f>VLOOKUP(A381,[2]云南省2025年面向选定高校招录优秀毕业生省级职位1108!$A$1:$F$1555,6,FALSE)</f>
        <v>11</v>
      </c>
      <c r="H381" s="51"/>
      <c r="I381" s="76" t="s">
        <v>19</v>
      </c>
      <c r="J381" s="76" t="s">
        <v>20</v>
      </c>
      <c r="K381" s="75" t="s">
        <v>788</v>
      </c>
      <c r="L381" s="76" t="s">
        <v>38</v>
      </c>
      <c r="M381" s="77"/>
      <c r="N381" s="74"/>
      <c r="O381" s="75" t="s">
        <v>838</v>
      </c>
      <c r="P381" s="60" t="s">
        <v>287</v>
      </c>
    </row>
    <row r="382" s="1" customFormat="1" ht="54" customHeight="1" spans="1:16">
      <c r="A382" s="58">
        <v>3530379</v>
      </c>
      <c r="B382" s="76" t="s">
        <v>839</v>
      </c>
      <c r="C382" s="76" t="s">
        <v>418</v>
      </c>
      <c r="D382" s="60" t="s">
        <v>840</v>
      </c>
      <c r="E382" s="77">
        <v>3</v>
      </c>
      <c r="F382" s="51">
        <f>VLOOKUP(A382,[2]云南省2025年面向选定高校招录优秀毕业生省级职位1108!$A$1:$F$1555,5,FALSE)</f>
        <v>5</v>
      </c>
      <c r="G382" s="51">
        <f>VLOOKUP(A382,[2]云南省2025年面向选定高校招录优秀毕业生省级职位1108!$A$1:$F$1555,6,FALSE)</f>
        <v>3</v>
      </c>
      <c r="H382" s="51"/>
      <c r="I382" s="76" t="s">
        <v>19</v>
      </c>
      <c r="J382" s="76" t="s">
        <v>20</v>
      </c>
      <c r="K382" s="75" t="s">
        <v>841</v>
      </c>
      <c r="L382" s="76" t="s">
        <v>38</v>
      </c>
      <c r="M382" s="77"/>
      <c r="N382" s="74"/>
      <c r="O382" s="75" t="s">
        <v>842</v>
      </c>
      <c r="P382" s="60" t="s">
        <v>287</v>
      </c>
    </row>
    <row r="383" s="1" customFormat="1" ht="54" customHeight="1" spans="1:16">
      <c r="A383" s="58">
        <v>3530380</v>
      </c>
      <c r="B383" s="76" t="s">
        <v>843</v>
      </c>
      <c r="C383" s="76" t="s">
        <v>418</v>
      </c>
      <c r="D383" s="60" t="s">
        <v>844</v>
      </c>
      <c r="E383" s="77">
        <v>4</v>
      </c>
      <c r="F383" s="51">
        <f>VLOOKUP(A383,[2]云南省2025年面向选定高校招录优秀毕业生省级职位1108!$A$1:$F$1555,5,FALSE)</f>
        <v>12</v>
      </c>
      <c r="G383" s="51">
        <f>VLOOKUP(A383,[2]云南省2025年面向选定高校招录优秀毕业生省级职位1108!$A$1:$F$1555,6,FALSE)</f>
        <v>8</v>
      </c>
      <c r="H383" s="51"/>
      <c r="I383" s="76" t="s">
        <v>19</v>
      </c>
      <c r="J383" s="76" t="s">
        <v>20</v>
      </c>
      <c r="K383" s="75" t="s">
        <v>845</v>
      </c>
      <c r="L383" s="76" t="s">
        <v>38</v>
      </c>
      <c r="M383" s="77"/>
      <c r="N383" s="74"/>
      <c r="O383" s="75" t="s">
        <v>846</v>
      </c>
      <c r="P383" s="60" t="s">
        <v>287</v>
      </c>
    </row>
    <row r="384" s="1" customFormat="1" ht="54" customHeight="1" spans="1:16">
      <c r="A384" s="58">
        <v>3530381</v>
      </c>
      <c r="B384" s="76" t="s">
        <v>847</v>
      </c>
      <c r="C384" s="76" t="s">
        <v>418</v>
      </c>
      <c r="D384" s="60" t="s">
        <v>848</v>
      </c>
      <c r="E384" s="77">
        <v>4</v>
      </c>
      <c r="F384" s="51">
        <f>VLOOKUP(A384,[2]云南省2025年面向选定高校招录优秀毕业生省级职位1108!$A$1:$F$1555,5,FALSE)</f>
        <v>11</v>
      </c>
      <c r="G384" s="51">
        <f>VLOOKUP(A384,[2]云南省2025年面向选定高校招录优秀毕业生省级职位1108!$A$1:$F$1555,6,FALSE)</f>
        <v>5</v>
      </c>
      <c r="H384" s="51"/>
      <c r="I384" s="76" t="s">
        <v>19</v>
      </c>
      <c r="J384" s="76" t="s">
        <v>20</v>
      </c>
      <c r="K384" s="75" t="s">
        <v>845</v>
      </c>
      <c r="L384" s="76" t="s">
        <v>22</v>
      </c>
      <c r="M384" s="77"/>
      <c r="N384" s="74"/>
      <c r="O384" s="75" t="s">
        <v>849</v>
      </c>
      <c r="P384" s="60" t="s">
        <v>287</v>
      </c>
    </row>
    <row r="385" s="1" customFormat="1" ht="54" customHeight="1" spans="1:16">
      <c r="A385" s="58">
        <v>3530382</v>
      </c>
      <c r="B385" s="76" t="s">
        <v>850</v>
      </c>
      <c r="C385" s="76" t="s">
        <v>418</v>
      </c>
      <c r="D385" s="60" t="s">
        <v>851</v>
      </c>
      <c r="E385" s="77">
        <v>4</v>
      </c>
      <c r="F385" s="51">
        <f>VLOOKUP(A385,[2]云南省2025年面向选定高校招录优秀毕业生省级职位1108!$A$1:$F$1555,5,FALSE)</f>
        <v>12</v>
      </c>
      <c r="G385" s="51">
        <f>VLOOKUP(A385,[2]云南省2025年面向选定高校招录优秀毕业生省级职位1108!$A$1:$F$1555,6,FALSE)</f>
        <v>9</v>
      </c>
      <c r="H385" s="51"/>
      <c r="I385" s="76" t="s">
        <v>19</v>
      </c>
      <c r="J385" s="76" t="s">
        <v>20</v>
      </c>
      <c r="K385" s="75" t="s">
        <v>845</v>
      </c>
      <c r="L385" s="76" t="s">
        <v>28</v>
      </c>
      <c r="M385" s="77"/>
      <c r="N385" s="74"/>
      <c r="O385" s="75" t="s">
        <v>849</v>
      </c>
      <c r="P385" s="60" t="s">
        <v>287</v>
      </c>
    </row>
    <row r="386" s="1" customFormat="1" ht="54" customHeight="1" spans="1:16">
      <c r="A386" s="58">
        <v>3530383</v>
      </c>
      <c r="B386" s="76" t="s">
        <v>852</v>
      </c>
      <c r="C386" s="76" t="s">
        <v>418</v>
      </c>
      <c r="D386" s="60" t="s">
        <v>853</v>
      </c>
      <c r="E386" s="77">
        <v>2</v>
      </c>
      <c r="F386" s="51">
        <f>VLOOKUP(A386,[2]云南省2025年面向选定高校招录优秀毕业生省级职位1108!$A$1:$F$1555,5,FALSE)</f>
        <v>3</v>
      </c>
      <c r="G386" s="51">
        <f>VLOOKUP(A386,[2]云南省2025年面向选定高校招录优秀毕业生省级职位1108!$A$1:$F$1555,6,FALSE)</f>
        <v>1</v>
      </c>
      <c r="H386" s="51"/>
      <c r="I386" s="76" t="s">
        <v>19</v>
      </c>
      <c r="J386" s="76" t="s">
        <v>20</v>
      </c>
      <c r="K386" s="75" t="s">
        <v>37</v>
      </c>
      <c r="L386" s="76" t="s">
        <v>38</v>
      </c>
      <c r="M386" s="77"/>
      <c r="N386" s="74"/>
      <c r="O386" s="75" t="s">
        <v>854</v>
      </c>
      <c r="P386" s="60" t="s">
        <v>287</v>
      </c>
    </row>
    <row r="387" s="1" customFormat="1" ht="54" customHeight="1" spans="1:16">
      <c r="A387" s="58">
        <v>3530384</v>
      </c>
      <c r="B387" s="76" t="s">
        <v>855</v>
      </c>
      <c r="C387" s="76" t="s">
        <v>418</v>
      </c>
      <c r="D387" s="60" t="s">
        <v>856</v>
      </c>
      <c r="E387" s="77">
        <v>2</v>
      </c>
      <c r="F387" s="51">
        <f>VLOOKUP(A387,[2]云南省2025年面向选定高校招录优秀毕业生省级职位1108!$A$1:$F$1555,5,FALSE)</f>
        <v>11</v>
      </c>
      <c r="G387" s="51">
        <f>VLOOKUP(A387,[2]云南省2025年面向选定高校招录优秀毕业生省级职位1108!$A$1:$F$1555,6,FALSE)</f>
        <v>7</v>
      </c>
      <c r="H387" s="51"/>
      <c r="I387" s="76" t="s">
        <v>151</v>
      </c>
      <c r="J387" s="76" t="s">
        <v>152</v>
      </c>
      <c r="K387" s="75" t="s">
        <v>813</v>
      </c>
      <c r="L387" s="76" t="s">
        <v>38</v>
      </c>
      <c r="M387" s="77"/>
      <c r="N387" s="74"/>
      <c r="O387" s="74" t="s">
        <v>857</v>
      </c>
      <c r="P387" s="60" t="s">
        <v>287</v>
      </c>
    </row>
    <row r="388" s="1" customFormat="1" ht="54" customHeight="1" spans="1:16">
      <c r="A388" s="58">
        <v>3530385</v>
      </c>
      <c r="B388" s="76" t="s">
        <v>858</v>
      </c>
      <c r="C388" s="76" t="s">
        <v>418</v>
      </c>
      <c r="D388" s="60" t="s">
        <v>859</v>
      </c>
      <c r="E388" s="77">
        <v>2</v>
      </c>
      <c r="F388" s="51">
        <f>VLOOKUP(A388,[2]云南省2025年面向选定高校招录优秀毕业生省级职位1108!$A$1:$F$1555,5,FALSE)</f>
        <v>2</v>
      </c>
      <c r="G388" s="51">
        <f>VLOOKUP(A388,[2]云南省2025年面向选定高校招录优秀毕业生省级职位1108!$A$1:$F$1555,6,FALSE)</f>
        <v>1</v>
      </c>
      <c r="H388" s="51"/>
      <c r="I388" s="76" t="s">
        <v>19</v>
      </c>
      <c r="J388" s="76" t="s">
        <v>20</v>
      </c>
      <c r="K388" s="75" t="s">
        <v>37</v>
      </c>
      <c r="L388" s="76" t="s">
        <v>38</v>
      </c>
      <c r="M388" s="77"/>
      <c r="N388" s="74"/>
      <c r="O388" s="75" t="s">
        <v>860</v>
      </c>
      <c r="P388" s="60" t="s">
        <v>287</v>
      </c>
    </row>
    <row r="389" s="1" customFormat="1" ht="54" customHeight="1" spans="1:16">
      <c r="A389" s="58">
        <v>3530386</v>
      </c>
      <c r="B389" s="76" t="s">
        <v>861</v>
      </c>
      <c r="C389" s="76" t="s">
        <v>418</v>
      </c>
      <c r="D389" s="60" t="s">
        <v>862</v>
      </c>
      <c r="E389" s="77">
        <v>3</v>
      </c>
      <c r="F389" s="51">
        <f>VLOOKUP(A389,[2]云南省2025年面向选定高校招录优秀毕业生省级职位1108!$A$1:$F$1555,5,FALSE)</f>
        <v>4</v>
      </c>
      <c r="G389" s="51">
        <f>VLOOKUP(A389,[2]云南省2025年面向选定高校招录优秀毕业生省级职位1108!$A$1:$F$1555,6,FALSE)</f>
        <v>1</v>
      </c>
      <c r="H389" s="51"/>
      <c r="I389" s="76" t="s">
        <v>19</v>
      </c>
      <c r="J389" s="76" t="s">
        <v>20</v>
      </c>
      <c r="K389" s="75" t="s">
        <v>37</v>
      </c>
      <c r="L389" s="76" t="s">
        <v>38</v>
      </c>
      <c r="M389" s="77"/>
      <c r="N389" s="74"/>
      <c r="O389" s="74" t="s">
        <v>863</v>
      </c>
      <c r="P389" s="60" t="s">
        <v>287</v>
      </c>
    </row>
    <row r="390" s="1" customFormat="1" ht="54" customHeight="1" spans="1:16">
      <c r="A390" s="58">
        <v>3530387</v>
      </c>
      <c r="B390" s="76" t="s">
        <v>864</v>
      </c>
      <c r="C390" s="76" t="s">
        <v>418</v>
      </c>
      <c r="D390" s="60" t="s">
        <v>865</v>
      </c>
      <c r="E390" s="77">
        <v>5</v>
      </c>
      <c r="F390" s="51">
        <f>VLOOKUP(A390,[2]云南省2025年面向选定高校招录优秀毕业生省级职位1108!$A$1:$F$1555,5,FALSE)</f>
        <v>8</v>
      </c>
      <c r="G390" s="51">
        <f>VLOOKUP(A390,[2]云南省2025年面向选定高校招录优秀毕业生省级职位1108!$A$1:$F$1555,6,FALSE)</f>
        <v>5</v>
      </c>
      <c r="H390" s="51"/>
      <c r="I390" s="76" t="s">
        <v>151</v>
      </c>
      <c r="J390" s="76" t="s">
        <v>152</v>
      </c>
      <c r="K390" s="75" t="s">
        <v>788</v>
      </c>
      <c r="L390" s="76" t="s">
        <v>38</v>
      </c>
      <c r="M390" s="77"/>
      <c r="N390" s="74"/>
      <c r="O390" s="74" t="s">
        <v>866</v>
      </c>
      <c r="P390" s="60" t="s">
        <v>287</v>
      </c>
    </row>
    <row r="391" s="1" customFormat="1" ht="54" customHeight="1" spans="1:16">
      <c r="A391" s="58">
        <v>3530388</v>
      </c>
      <c r="B391" s="76" t="s">
        <v>867</v>
      </c>
      <c r="C391" s="76" t="s">
        <v>418</v>
      </c>
      <c r="D391" s="60" t="s">
        <v>868</v>
      </c>
      <c r="E391" s="77">
        <v>4</v>
      </c>
      <c r="F391" s="51">
        <f>VLOOKUP(A391,[2]云南省2025年面向选定高校招录优秀毕业生省级职位1108!$A$1:$F$1555,5,FALSE)</f>
        <v>13</v>
      </c>
      <c r="G391" s="51">
        <f>VLOOKUP(A391,[2]云南省2025年面向选定高校招录优秀毕业生省级职位1108!$A$1:$F$1555,6,FALSE)</f>
        <v>4</v>
      </c>
      <c r="H391" s="51"/>
      <c r="I391" s="76" t="s">
        <v>151</v>
      </c>
      <c r="J391" s="76" t="s">
        <v>152</v>
      </c>
      <c r="K391" s="75" t="s">
        <v>869</v>
      </c>
      <c r="L391" s="76" t="s">
        <v>38</v>
      </c>
      <c r="M391" s="77"/>
      <c r="N391" s="74"/>
      <c r="O391" s="74" t="s">
        <v>870</v>
      </c>
      <c r="P391" s="60" t="s">
        <v>287</v>
      </c>
    </row>
    <row r="392" s="1" customFormat="1" ht="54" customHeight="1" spans="1:16">
      <c r="A392" s="58">
        <v>3530389</v>
      </c>
      <c r="B392" s="76" t="s">
        <v>871</v>
      </c>
      <c r="C392" s="76" t="s">
        <v>418</v>
      </c>
      <c r="D392" s="60" t="s">
        <v>872</v>
      </c>
      <c r="E392" s="77">
        <v>3</v>
      </c>
      <c r="F392" s="51">
        <f>VLOOKUP(A392,[2]云南省2025年面向选定高校招录优秀毕业生省级职位1108!$A$1:$F$1555,5,FALSE)</f>
        <v>4</v>
      </c>
      <c r="G392" s="51">
        <f>VLOOKUP(A392,[2]云南省2025年面向选定高校招录优秀毕业生省级职位1108!$A$1:$F$1555,6,FALSE)</f>
        <v>3</v>
      </c>
      <c r="H392" s="51"/>
      <c r="I392" s="76" t="s">
        <v>151</v>
      </c>
      <c r="J392" s="76" t="s">
        <v>152</v>
      </c>
      <c r="K392" s="75" t="s">
        <v>873</v>
      </c>
      <c r="L392" s="76" t="s">
        <v>38</v>
      </c>
      <c r="M392" s="77"/>
      <c r="N392" s="74"/>
      <c r="O392" s="74" t="s">
        <v>874</v>
      </c>
      <c r="P392" s="60" t="s">
        <v>287</v>
      </c>
    </row>
    <row r="393" s="1" customFormat="1" ht="54" customHeight="1" spans="1:16">
      <c r="A393" s="58">
        <v>3530390</v>
      </c>
      <c r="B393" s="76" t="s">
        <v>875</v>
      </c>
      <c r="C393" s="76" t="s">
        <v>418</v>
      </c>
      <c r="D393" s="60" t="s">
        <v>876</v>
      </c>
      <c r="E393" s="77">
        <v>3</v>
      </c>
      <c r="F393" s="51">
        <f>VLOOKUP(A393,[2]云南省2025年面向选定高校招录优秀毕业生省级职位1108!$A$1:$F$1555,5,FALSE)</f>
        <v>3</v>
      </c>
      <c r="G393" s="51">
        <f>VLOOKUP(A393,[2]云南省2025年面向选定高校招录优秀毕业生省级职位1108!$A$1:$F$1555,6,FALSE)</f>
        <v>2</v>
      </c>
      <c r="H393" s="51"/>
      <c r="I393" s="76" t="s">
        <v>151</v>
      </c>
      <c r="J393" s="76" t="s">
        <v>152</v>
      </c>
      <c r="K393" s="75" t="s">
        <v>37</v>
      </c>
      <c r="L393" s="76" t="s">
        <v>38</v>
      </c>
      <c r="M393" s="77"/>
      <c r="N393" s="74"/>
      <c r="O393" s="75" t="s">
        <v>877</v>
      </c>
      <c r="P393" s="60" t="s">
        <v>39</v>
      </c>
    </row>
    <row r="394" s="1" customFormat="1" ht="54" customHeight="1" spans="1:16">
      <c r="A394" s="58">
        <v>3530391</v>
      </c>
      <c r="B394" s="76" t="s">
        <v>878</v>
      </c>
      <c r="C394" s="76" t="s">
        <v>418</v>
      </c>
      <c r="D394" s="60" t="s">
        <v>879</v>
      </c>
      <c r="E394" s="77">
        <v>3</v>
      </c>
      <c r="F394" s="51">
        <f>VLOOKUP(A394,[2]云南省2025年面向选定高校招录优秀毕业生省级职位1108!$A$1:$F$1555,5,FALSE)</f>
        <v>30</v>
      </c>
      <c r="G394" s="51">
        <f>VLOOKUP(A394,[2]云南省2025年面向选定高校招录优秀毕业生省级职位1108!$A$1:$F$1555,6,FALSE)</f>
        <v>18</v>
      </c>
      <c r="H394" s="51"/>
      <c r="I394" s="76" t="s">
        <v>19</v>
      </c>
      <c r="J394" s="76" t="s">
        <v>20</v>
      </c>
      <c r="K394" s="75" t="s">
        <v>37</v>
      </c>
      <c r="L394" s="76" t="s">
        <v>38</v>
      </c>
      <c r="M394" s="77"/>
      <c r="N394" s="74"/>
      <c r="O394" s="75" t="s">
        <v>880</v>
      </c>
      <c r="P394" s="60" t="s">
        <v>287</v>
      </c>
    </row>
    <row r="395" s="1" customFormat="1" ht="54" customHeight="1" spans="1:16">
      <c r="A395" s="58">
        <v>4530392</v>
      </c>
      <c r="B395" s="76" t="s">
        <v>881</v>
      </c>
      <c r="C395" s="76" t="s">
        <v>461</v>
      </c>
      <c r="D395" s="60" t="s">
        <v>882</v>
      </c>
      <c r="E395" s="77">
        <v>1</v>
      </c>
      <c r="F395" s="51">
        <f>VLOOKUP(A395,[2]云南省2025年面向选定高校招录优秀毕业生省级职位1108!$A$1:$F$1555,5,FALSE)</f>
        <v>1</v>
      </c>
      <c r="G395" s="51">
        <f>VLOOKUP(A395,[2]云南省2025年面向选定高校招录优秀毕业生省级职位1108!$A$1:$F$1555,6,FALSE)</f>
        <v>1</v>
      </c>
      <c r="H395" s="51"/>
      <c r="I395" s="76" t="s">
        <v>151</v>
      </c>
      <c r="J395" s="76" t="s">
        <v>152</v>
      </c>
      <c r="K395" s="75" t="s">
        <v>37</v>
      </c>
      <c r="L395" s="76" t="s">
        <v>38</v>
      </c>
      <c r="M395" s="77"/>
      <c r="N395" s="74"/>
      <c r="O395" s="74"/>
      <c r="P395" s="60" t="s">
        <v>39</v>
      </c>
    </row>
    <row r="396" s="1" customFormat="1" ht="54" customHeight="1" spans="1:16">
      <c r="A396" s="58">
        <v>4530393</v>
      </c>
      <c r="B396" s="76" t="s">
        <v>883</v>
      </c>
      <c r="C396" s="76" t="s">
        <v>461</v>
      </c>
      <c r="D396" s="60" t="s">
        <v>884</v>
      </c>
      <c r="E396" s="77">
        <v>4</v>
      </c>
      <c r="F396" s="51">
        <f>VLOOKUP(A396,[2]云南省2025年面向选定高校招录优秀毕业生省级职位1108!$A$1:$F$1555,5,FALSE)</f>
        <v>58</v>
      </c>
      <c r="G396" s="51">
        <f>VLOOKUP(A396,[2]云南省2025年面向选定高校招录优秀毕业生省级职位1108!$A$1:$F$1555,6,FALSE)</f>
        <v>22</v>
      </c>
      <c r="H396" s="51"/>
      <c r="I396" s="76" t="s">
        <v>151</v>
      </c>
      <c r="J396" s="76" t="s">
        <v>152</v>
      </c>
      <c r="K396" s="75" t="s">
        <v>37</v>
      </c>
      <c r="L396" s="76" t="s">
        <v>38</v>
      </c>
      <c r="M396" s="77"/>
      <c r="N396" s="74"/>
      <c r="O396" s="75" t="s">
        <v>885</v>
      </c>
      <c r="P396" s="77" t="s">
        <v>464</v>
      </c>
    </row>
    <row r="397" s="1" customFormat="1" ht="54" customHeight="1" spans="1:16">
      <c r="A397" s="58">
        <v>3530394</v>
      </c>
      <c r="B397" s="76" t="s">
        <v>886</v>
      </c>
      <c r="C397" s="76" t="s">
        <v>418</v>
      </c>
      <c r="D397" s="60" t="s">
        <v>887</v>
      </c>
      <c r="E397" s="77">
        <v>2</v>
      </c>
      <c r="F397" s="51">
        <f>VLOOKUP(A397,[2]云南省2025年面向选定高校招录优秀毕业生省级职位1108!$A$1:$F$1555,5,FALSE)</f>
        <v>7</v>
      </c>
      <c r="G397" s="51">
        <f>VLOOKUP(A397,[2]云南省2025年面向选定高校招录优秀毕业生省级职位1108!$A$1:$F$1555,6,FALSE)</f>
        <v>1</v>
      </c>
      <c r="H397" s="51"/>
      <c r="I397" s="76" t="s">
        <v>151</v>
      </c>
      <c r="J397" s="76" t="s">
        <v>152</v>
      </c>
      <c r="K397" s="75" t="s">
        <v>788</v>
      </c>
      <c r="L397" s="76" t="s">
        <v>38</v>
      </c>
      <c r="M397" s="77"/>
      <c r="N397" s="74"/>
      <c r="O397" s="74" t="s">
        <v>888</v>
      </c>
      <c r="P397" s="60" t="s">
        <v>287</v>
      </c>
    </row>
    <row r="398" s="1" customFormat="1" ht="54" customHeight="1" spans="1:16">
      <c r="A398" s="58">
        <v>3530395</v>
      </c>
      <c r="B398" s="76" t="s">
        <v>889</v>
      </c>
      <c r="C398" s="76" t="s">
        <v>418</v>
      </c>
      <c r="D398" s="60" t="s">
        <v>890</v>
      </c>
      <c r="E398" s="77">
        <v>4</v>
      </c>
      <c r="F398" s="51">
        <f>VLOOKUP(A398,[2]云南省2025年面向选定高校招录优秀毕业生省级职位1108!$A$1:$F$1555,5,FALSE)</f>
        <v>17</v>
      </c>
      <c r="G398" s="51">
        <f>VLOOKUP(A398,[2]云南省2025年面向选定高校招录优秀毕业生省级职位1108!$A$1:$F$1555,6,FALSE)</f>
        <v>13</v>
      </c>
      <c r="H398" s="51"/>
      <c r="I398" s="76" t="s">
        <v>19</v>
      </c>
      <c r="J398" s="76" t="s">
        <v>20</v>
      </c>
      <c r="K398" s="75" t="s">
        <v>37</v>
      </c>
      <c r="L398" s="76" t="s">
        <v>38</v>
      </c>
      <c r="M398" s="76" t="s">
        <v>23</v>
      </c>
      <c r="N398" s="74"/>
      <c r="O398" s="75" t="s">
        <v>891</v>
      </c>
      <c r="P398" s="60" t="s">
        <v>287</v>
      </c>
    </row>
    <row r="399" s="1" customFormat="1" ht="54" customHeight="1" spans="1:16">
      <c r="A399" s="58">
        <v>3530396</v>
      </c>
      <c r="B399" s="76" t="s">
        <v>892</v>
      </c>
      <c r="C399" s="76" t="s">
        <v>418</v>
      </c>
      <c r="D399" s="60" t="s">
        <v>893</v>
      </c>
      <c r="E399" s="77">
        <v>2</v>
      </c>
      <c r="F399" s="51">
        <f>VLOOKUP(A399,[2]云南省2025年面向选定高校招录优秀毕业生省级职位1108!$A$1:$F$1555,5,FALSE)</f>
        <v>14</v>
      </c>
      <c r="G399" s="51">
        <f>VLOOKUP(A399,[2]云南省2025年面向选定高校招录优秀毕业生省级职位1108!$A$1:$F$1555,6,FALSE)</f>
        <v>9</v>
      </c>
      <c r="H399" s="51"/>
      <c r="I399" s="76" t="s">
        <v>19</v>
      </c>
      <c r="J399" s="76" t="s">
        <v>20</v>
      </c>
      <c r="K399" s="75" t="s">
        <v>37</v>
      </c>
      <c r="L399" s="76" t="s">
        <v>22</v>
      </c>
      <c r="M399" s="76" t="s">
        <v>23</v>
      </c>
      <c r="N399" s="74"/>
      <c r="O399" s="74"/>
      <c r="P399" s="60" t="s">
        <v>287</v>
      </c>
    </row>
    <row r="400" s="1" customFormat="1" ht="54" customHeight="1" spans="1:16">
      <c r="A400" s="58">
        <v>3530397</v>
      </c>
      <c r="B400" s="76" t="s">
        <v>892</v>
      </c>
      <c r="C400" s="76" t="s">
        <v>418</v>
      </c>
      <c r="D400" s="60" t="s">
        <v>894</v>
      </c>
      <c r="E400" s="77">
        <v>2</v>
      </c>
      <c r="F400" s="51">
        <f>VLOOKUP(A400,[2]云南省2025年面向选定高校招录优秀毕业生省级职位1108!$A$1:$F$1555,5,FALSE)</f>
        <v>5</v>
      </c>
      <c r="G400" s="51">
        <f>VLOOKUP(A400,[2]云南省2025年面向选定高校招录优秀毕业生省级职位1108!$A$1:$F$1555,6,FALSE)</f>
        <v>3</v>
      </c>
      <c r="H400" s="51"/>
      <c r="I400" s="76" t="s">
        <v>19</v>
      </c>
      <c r="J400" s="76" t="s">
        <v>20</v>
      </c>
      <c r="K400" s="75" t="s">
        <v>37</v>
      </c>
      <c r="L400" s="76" t="s">
        <v>28</v>
      </c>
      <c r="M400" s="76" t="s">
        <v>23</v>
      </c>
      <c r="N400" s="74"/>
      <c r="O400" s="74"/>
      <c r="P400" s="60" t="s">
        <v>287</v>
      </c>
    </row>
    <row r="401" s="1" customFormat="1" ht="54" customHeight="1" spans="1:16">
      <c r="A401" s="58">
        <v>3530398</v>
      </c>
      <c r="B401" s="76" t="s">
        <v>895</v>
      </c>
      <c r="C401" s="76" t="s">
        <v>418</v>
      </c>
      <c r="D401" s="60" t="s">
        <v>896</v>
      </c>
      <c r="E401" s="77">
        <v>1</v>
      </c>
      <c r="F401" s="51">
        <f>VLOOKUP(A401,[2]云南省2025年面向选定高校招录优秀毕业生省级职位1108!$A$1:$F$1555,5,FALSE)</f>
        <v>2</v>
      </c>
      <c r="G401" s="51">
        <f>VLOOKUP(A401,[2]云南省2025年面向选定高校招录优秀毕业生省级职位1108!$A$1:$F$1555,6,FALSE)</f>
        <v>1</v>
      </c>
      <c r="H401" s="51"/>
      <c r="I401" s="76" t="s">
        <v>19</v>
      </c>
      <c r="J401" s="76" t="s">
        <v>20</v>
      </c>
      <c r="K401" s="75" t="s">
        <v>37</v>
      </c>
      <c r="L401" s="76" t="s">
        <v>38</v>
      </c>
      <c r="M401" s="76" t="s">
        <v>23</v>
      </c>
      <c r="N401" s="74"/>
      <c r="O401" s="74"/>
      <c r="P401" s="60" t="s">
        <v>287</v>
      </c>
    </row>
    <row r="402" s="1" customFormat="1" ht="54" customHeight="1" spans="1:16">
      <c r="A402" s="58">
        <v>3530399</v>
      </c>
      <c r="B402" s="76" t="s">
        <v>897</v>
      </c>
      <c r="C402" s="76" t="s">
        <v>418</v>
      </c>
      <c r="D402" s="60" t="s">
        <v>898</v>
      </c>
      <c r="E402" s="77">
        <v>1</v>
      </c>
      <c r="F402" s="51">
        <f>VLOOKUP(A402,[2]云南省2025年面向选定高校招录优秀毕业生省级职位1108!$A$1:$F$1555,5,FALSE)</f>
        <v>1</v>
      </c>
      <c r="G402" s="51">
        <f>VLOOKUP(A402,[2]云南省2025年面向选定高校招录优秀毕业生省级职位1108!$A$1:$F$1555,6,FALSE)</f>
        <v>0</v>
      </c>
      <c r="H402" s="51"/>
      <c r="I402" s="76" t="s">
        <v>19</v>
      </c>
      <c r="J402" s="76" t="s">
        <v>20</v>
      </c>
      <c r="K402" s="75" t="s">
        <v>37</v>
      </c>
      <c r="L402" s="76" t="s">
        <v>38</v>
      </c>
      <c r="M402" s="77"/>
      <c r="N402" s="74"/>
      <c r="O402" s="74"/>
      <c r="P402" s="60" t="s">
        <v>287</v>
      </c>
    </row>
    <row r="403" s="1" customFormat="1" ht="54" customHeight="1" spans="1:16">
      <c r="A403" s="58">
        <v>3530400</v>
      </c>
      <c r="B403" s="76" t="s">
        <v>899</v>
      </c>
      <c r="C403" s="76" t="s">
        <v>418</v>
      </c>
      <c r="D403" s="60" t="s">
        <v>900</v>
      </c>
      <c r="E403" s="77">
        <v>1</v>
      </c>
      <c r="F403" s="51">
        <f>VLOOKUP(A403,[2]云南省2025年面向选定高校招录优秀毕业生省级职位1108!$A$1:$F$1555,5,FALSE)</f>
        <v>1</v>
      </c>
      <c r="G403" s="51">
        <f>VLOOKUP(A403,[2]云南省2025年面向选定高校招录优秀毕业生省级职位1108!$A$1:$F$1555,6,FALSE)</f>
        <v>0</v>
      </c>
      <c r="H403" s="51"/>
      <c r="I403" s="76" t="s">
        <v>151</v>
      </c>
      <c r="J403" s="76" t="s">
        <v>152</v>
      </c>
      <c r="K403" s="75" t="s">
        <v>901</v>
      </c>
      <c r="L403" s="76" t="s">
        <v>38</v>
      </c>
      <c r="M403" s="77"/>
      <c r="N403" s="74"/>
      <c r="O403" s="75" t="s">
        <v>71</v>
      </c>
      <c r="P403" s="60" t="s">
        <v>287</v>
      </c>
    </row>
    <row r="404" s="1" customFormat="1" ht="54" customHeight="1" spans="1:16">
      <c r="A404" s="58">
        <v>3530401</v>
      </c>
      <c r="B404" s="76" t="s">
        <v>902</v>
      </c>
      <c r="C404" s="76" t="s">
        <v>418</v>
      </c>
      <c r="D404" s="60" t="s">
        <v>903</v>
      </c>
      <c r="E404" s="77">
        <v>1</v>
      </c>
      <c r="F404" s="51">
        <f>VLOOKUP(A404,[2]云南省2025年面向选定高校招录优秀毕业生省级职位1108!$A$1:$F$1555,5,FALSE)</f>
        <v>1</v>
      </c>
      <c r="G404" s="51">
        <f>VLOOKUP(A404,[2]云南省2025年面向选定高校招录优秀毕业生省级职位1108!$A$1:$F$1555,6,FALSE)</f>
        <v>1</v>
      </c>
      <c r="H404" s="51"/>
      <c r="I404" s="76" t="s">
        <v>151</v>
      </c>
      <c r="J404" s="76" t="s">
        <v>152</v>
      </c>
      <c r="K404" s="75" t="s">
        <v>37</v>
      </c>
      <c r="L404" s="76" t="s">
        <v>38</v>
      </c>
      <c r="M404" s="77"/>
      <c r="N404" s="74"/>
      <c r="O404" s="74"/>
      <c r="P404" s="60" t="s">
        <v>39</v>
      </c>
    </row>
    <row r="405" s="1" customFormat="1" ht="54" customHeight="1" spans="1:16">
      <c r="A405" s="58">
        <v>3530402</v>
      </c>
      <c r="B405" s="76" t="s">
        <v>904</v>
      </c>
      <c r="C405" s="76" t="s">
        <v>418</v>
      </c>
      <c r="D405" s="60" t="s">
        <v>905</v>
      </c>
      <c r="E405" s="77">
        <v>1</v>
      </c>
      <c r="F405" s="51">
        <f>VLOOKUP(A405,[2]云南省2025年面向选定高校招录优秀毕业生省级职位1108!$A$1:$F$1555,5,FALSE)</f>
        <v>7</v>
      </c>
      <c r="G405" s="51">
        <f>VLOOKUP(A405,[2]云南省2025年面向选定高校招录优秀毕业生省级职位1108!$A$1:$F$1555,6,FALSE)</f>
        <v>0</v>
      </c>
      <c r="H405" s="51"/>
      <c r="I405" s="76" t="s">
        <v>19</v>
      </c>
      <c r="J405" s="76" t="s">
        <v>20</v>
      </c>
      <c r="K405" s="75" t="s">
        <v>37</v>
      </c>
      <c r="L405" s="76" t="s">
        <v>38</v>
      </c>
      <c r="M405" s="76" t="s">
        <v>23</v>
      </c>
      <c r="N405" s="74"/>
      <c r="O405" s="74"/>
      <c r="P405" s="60" t="s">
        <v>287</v>
      </c>
    </row>
    <row r="406" s="1" customFormat="1" ht="54" customHeight="1" spans="1:16">
      <c r="A406" s="58">
        <v>3530403</v>
      </c>
      <c r="B406" s="76" t="s">
        <v>906</v>
      </c>
      <c r="C406" s="76" t="s">
        <v>418</v>
      </c>
      <c r="D406" s="60" t="s">
        <v>907</v>
      </c>
      <c r="E406" s="77">
        <v>1</v>
      </c>
      <c r="F406" s="51">
        <f>VLOOKUP(A406,[2]云南省2025年面向选定高校招录优秀毕业生省级职位1108!$A$1:$F$1555,5,FALSE)</f>
        <v>3</v>
      </c>
      <c r="G406" s="51">
        <f>VLOOKUP(A406,[2]云南省2025年面向选定高校招录优秀毕业生省级职位1108!$A$1:$F$1555,6,FALSE)</f>
        <v>2</v>
      </c>
      <c r="H406" s="51"/>
      <c r="I406" s="76" t="s">
        <v>151</v>
      </c>
      <c r="J406" s="76" t="s">
        <v>152</v>
      </c>
      <c r="K406" s="75" t="s">
        <v>908</v>
      </c>
      <c r="L406" s="76" t="s">
        <v>38</v>
      </c>
      <c r="M406" s="77"/>
      <c r="N406" s="74"/>
      <c r="O406" s="74"/>
      <c r="P406" s="60" t="s">
        <v>287</v>
      </c>
    </row>
    <row r="407" s="1" customFormat="1" ht="54" customHeight="1" spans="1:16">
      <c r="A407" s="58">
        <v>3530404</v>
      </c>
      <c r="B407" s="76" t="s">
        <v>909</v>
      </c>
      <c r="C407" s="76" t="s">
        <v>418</v>
      </c>
      <c r="D407" s="60" t="s">
        <v>910</v>
      </c>
      <c r="E407" s="77">
        <v>1</v>
      </c>
      <c r="F407" s="51">
        <f>VLOOKUP(A407,[2]云南省2025年面向选定高校招录优秀毕业生省级职位1108!$A$1:$F$1555,5,FALSE)</f>
        <v>1</v>
      </c>
      <c r="G407" s="51">
        <f>VLOOKUP(A407,[2]云南省2025年面向选定高校招录优秀毕业生省级职位1108!$A$1:$F$1555,6,FALSE)</f>
        <v>1</v>
      </c>
      <c r="H407" s="51"/>
      <c r="I407" s="76" t="s">
        <v>19</v>
      </c>
      <c r="J407" s="76" t="s">
        <v>20</v>
      </c>
      <c r="K407" s="75" t="s">
        <v>37</v>
      </c>
      <c r="L407" s="76" t="s">
        <v>22</v>
      </c>
      <c r="M407" s="77"/>
      <c r="N407" s="74"/>
      <c r="O407" s="74"/>
      <c r="P407" s="60" t="s">
        <v>287</v>
      </c>
    </row>
    <row r="408" s="1" customFormat="1" ht="54" customHeight="1" spans="1:16">
      <c r="A408" s="58">
        <v>3530405</v>
      </c>
      <c r="B408" s="76" t="s">
        <v>909</v>
      </c>
      <c r="C408" s="76" t="s">
        <v>418</v>
      </c>
      <c r="D408" s="60" t="s">
        <v>911</v>
      </c>
      <c r="E408" s="77">
        <v>1</v>
      </c>
      <c r="F408" s="51">
        <f>VLOOKUP(A408,[2]云南省2025年面向选定高校招录优秀毕业生省级职位1108!$A$1:$F$1555,5,FALSE)</f>
        <v>1</v>
      </c>
      <c r="G408" s="51">
        <f>VLOOKUP(A408,[2]云南省2025年面向选定高校招录优秀毕业生省级职位1108!$A$1:$F$1555,6,FALSE)</f>
        <v>0</v>
      </c>
      <c r="H408" s="51"/>
      <c r="I408" s="76" t="s">
        <v>19</v>
      </c>
      <c r="J408" s="76" t="s">
        <v>20</v>
      </c>
      <c r="K408" s="75" t="s">
        <v>37</v>
      </c>
      <c r="L408" s="76" t="s">
        <v>28</v>
      </c>
      <c r="M408" s="77"/>
      <c r="N408" s="74"/>
      <c r="O408" s="74"/>
      <c r="P408" s="60" t="s">
        <v>287</v>
      </c>
    </row>
    <row r="409" s="1" customFormat="1" ht="54" customHeight="1" spans="1:16">
      <c r="A409" s="58">
        <v>3530406</v>
      </c>
      <c r="B409" s="76" t="s">
        <v>912</v>
      </c>
      <c r="C409" s="76" t="s">
        <v>418</v>
      </c>
      <c r="D409" s="60" t="s">
        <v>913</v>
      </c>
      <c r="E409" s="77">
        <v>1</v>
      </c>
      <c r="F409" s="51">
        <f>VLOOKUP(A409,[2]云南省2025年面向选定高校招录优秀毕业生省级职位1108!$A$1:$F$1555,5,FALSE)</f>
        <v>0</v>
      </c>
      <c r="G409" s="51">
        <f>VLOOKUP(A409,[2]云南省2025年面向选定高校招录优秀毕业生省级职位1108!$A$1:$F$1555,6,FALSE)</f>
        <v>0</v>
      </c>
      <c r="H409" s="51"/>
      <c r="I409" s="76" t="s">
        <v>19</v>
      </c>
      <c r="J409" s="76" t="s">
        <v>20</v>
      </c>
      <c r="K409" s="75" t="s">
        <v>37</v>
      </c>
      <c r="L409" s="76" t="s">
        <v>38</v>
      </c>
      <c r="M409" s="77"/>
      <c r="N409" s="74"/>
      <c r="O409" s="75" t="s">
        <v>271</v>
      </c>
      <c r="P409" s="60" t="s">
        <v>287</v>
      </c>
    </row>
    <row r="410" s="1" customFormat="1" ht="54" customHeight="1" spans="1:16">
      <c r="A410" s="58">
        <v>3530407</v>
      </c>
      <c r="B410" s="76" t="s">
        <v>914</v>
      </c>
      <c r="C410" s="76" t="s">
        <v>418</v>
      </c>
      <c r="D410" s="60" t="s">
        <v>915</v>
      </c>
      <c r="E410" s="77">
        <v>1</v>
      </c>
      <c r="F410" s="51">
        <f>VLOOKUP(A410,[2]云南省2025年面向选定高校招录优秀毕业生省级职位1108!$A$1:$F$1555,5,FALSE)</f>
        <v>5</v>
      </c>
      <c r="G410" s="51">
        <f>VLOOKUP(A410,[2]云南省2025年面向选定高校招录优秀毕业生省级职位1108!$A$1:$F$1555,6,FALSE)</f>
        <v>3</v>
      </c>
      <c r="H410" s="51"/>
      <c r="I410" s="76" t="s">
        <v>19</v>
      </c>
      <c r="J410" s="76" t="s">
        <v>20</v>
      </c>
      <c r="K410" s="75" t="s">
        <v>37</v>
      </c>
      <c r="L410" s="76" t="s">
        <v>22</v>
      </c>
      <c r="M410" s="77"/>
      <c r="N410" s="74"/>
      <c r="O410" s="74"/>
      <c r="P410" s="60" t="s">
        <v>287</v>
      </c>
    </row>
    <row r="411" s="1" customFormat="1" ht="54" customHeight="1" spans="1:16">
      <c r="A411" s="58">
        <v>3530408</v>
      </c>
      <c r="B411" s="76" t="s">
        <v>914</v>
      </c>
      <c r="C411" s="76" t="s">
        <v>418</v>
      </c>
      <c r="D411" s="60" t="s">
        <v>916</v>
      </c>
      <c r="E411" s="77">
        <v>1</v>
      </c>
      <c r="F411" s="51">
        <f>VLOOKUP(A411,[2]云南省2025年面向选定高校招录优秀毕业生省级职位1108!$A$1:$F$1555,5,FALSE)</f>
        <v>1</v>
      </c>
      <c r="G411" s="51">
        <f>VLOOKUP(A411,[2]云南省2025年面向选定高校招录优秀毕业生省级职位1108!$A$1:$F$1555,6,FALSE)</f>
        <v>0</v>
      </c>
      <c r="H411" s="51"/>
      <c r="I411" s="76" t="s">
        <v>19</v>
      </c>
      <c r="J411" s="76" t="s">
        <v>20</v>
      </c>
      <c r="K411" s="75" t="s">
        <v>37</v>
      </c>
      <c r="L411" s="76" t="s">
        <v>28</v>
      </c>
      <c r="M411" s="77"/>
      <c r="N411" s="74"/>
      <c r="O411" s="74"/>
      <c r="P411" s="60" t="s">
        <v>287</v>
      </c>
    </row>
    <row r="412" s="1" customFormat="1" ht="54" customHeight="1" spans="1:16">
      <c r="A412" s="58">
        <v>3530409</v>
      </c>
      <c r="B412" s="59" t="s">
        <v>917</v>
      </c>
      <c r="C412" s="59" t="s">
        <v>418</v>
      </c>
      <c r="D412" s="60" t="s">
        <v>918</v>
      </c>
      <c r="E412" s="60">
        <v>1</v>
      </c>
      <c r="F412" s="51">
        <f>VLOOKUP(A412,[2]云南省2025年面向选定高校招录优秀毕业生省级职位1108!$A$1:$F$1555,5,FALSE)</f>
        <v>6</v>
      </c>
      <c r="G412" s="51">
        <f>VLOOKUP(A412,[2]云南省2025年面向选定高校招录优秀毕业生省级职位1108!$A$1:$F$1555,6,FALSE)</f>
        <v>5</v>
      </c>
      <c r="H412" s="51"/>
      <c r="I412" s="59" t="s">
        <v>151</v>
      </c>
      <c r="J412" s="59" t="s">
        <v>152</v>
      </c>
      <c r="K412" s="64" t="s">
        <v>919</v>
      </c>
      <c r="L412" s="59" t="s">
        <v>38</v>
      </c>
      <c r="M412" s="60"/>
      <c r="N412" s="66" t="s">
        <v>53</v>
      </c>
      <c r="O412" s="66"/>
      <c r="P412" s="60" t="s">
        <v>287</v>
      </c>
    </row>
    <row r="413" s="1" customFormat="1" ht="54" customHeight="1" spans="1:16">
      <c r="A413" s="58">
        <v>3530410</v>
      </c>
      <c r="B413" s="76" t="s">
        <v>920</v>
      </c>
      <c r="C413" s="76" t="s">
        <v>418</v>
      </c>
      <c r="D413" s="60" t="s">
        <v>921</v>
      </c>
      <c r="E413" s="77">
        <v>1</v>
      </c>
      <c r="F413" s="51">
        <f>VLOOKUP(A413,[2]云南省2025年面向选定高校招录优秀毕业生省级职位1108!$A$1:$F$1555,5,FALSE)</f>
        <v>0</v>
      </c>
      <c r="G413" s="51">
        <f>VLOOKUP(A413,[2]云南省2025年面向选定高校招录优秀毕业生省级职位1108!$A$1:$F$1555,6,FALSE)</f>
        <v>0</v>
      </c>
      <c r="H413" s="51"/>
      <c r="I413" s="76" t="s">
        <v>151</v>
      </c>
      <c r="J413" s="76" t="s">
        <v>152</v>
      </c>
      <c r="K413" s="75" t="s">
        <v>37</v>
      </c>
      <c r="L413" s="76" t="s">
        <v>38</v>
      </c>
      <c r="M413" s="77"/>
      <c r="N413" s="74"/>
      <c r="O413" s="74"/>
      <c r="P413" s="60" t="s">
        <v>39</v>
      </c>
    </row>
    <row r="414" s="1" customFormat="1" ht="54" customHeight="1" spans="1:16">
      <c r="A414" s="58">
        <v>3530411</v>
      </c>
      <c r="B414" s="76" t="s">
        <v>922</v>
      </c>
      <c r="C414" s="76" t="s">
        <v>418</v>
      </c>
      <c r="D414" s="60" t="s">
        <v>923</v>
      </c>
      <c r="E414" s="77">
        <v>1</v>
      </c>
      <c r="F414" s="51">
        <f>VLOOKUP(A414,[2]云南省2025年面向选定高校招录优秀毕业生省级职位1108!$A$1:$F$1555,5,FALSE)</f>
        <v>0</v>
      </c>
      <c r="G414" s="51">
        <f>VLOOKUP(A414,[2]云南省2025年面向选定高校招录优秀毕业生省级职位1108!$A$1:$F$1555,6,FALSE)</f>
        <v>0</v>
      </c>
      <c r="H414" s="51"/>
      <c r="I414" s="76" t="s">
        <v>19</v>
      </c>
      <c r="J414" s="76" t="s">
        <v>20</v>
      </c>
      <c r="K414" s="75" t="s">
        <v>37</v>
      </c>
      <c r="L414" s="76" t="s">
        <v>38</v>
      </c>
      <c r="M414" s="77"/>
      <c r="N414" s="74"/>
      <c r="O414" s="75" t="s">
        <v>271</v>
      </c>
      <c r="P414" s="60" t="s">
        <v>287</v>
      </c>
    </row>
    <row r="415" s="1" customFormat="1" ht="54" customHeight="1" spans="1:16">
      <c r="A415" s="58">
        <v>3530412</v>
      </c>
      <c r="B415" s="76" t="s">
        <v>924</v>
      </c>
      <c r="C415" s="76" t="s">
        <v>418</v>
      </c>
      <c r="D415" s="60" t="s">
        <v>925</v>
      </c>
      <c r="E415" s="77">
        <v>2</v>
      </c>
      <c r="F415" s="51">
        <f>VLOOKUP(A415,[2]云南省2025年面向选定高校招录优秀毕业生省级职位1108!$A$1:$F$1555,5,FALSE)</f>
        <v>6</v>
      </c>
      <c r="G415" s="51">
        <f>VLOOKUP(A415,[2]云南省2025年面向选定高校招录优秀毕业生省级职位1108!$A$1:$F$1555,6,FALSE)</f>
        <v>0</v>
      </c>
      <c r="H415" s="51"/>
      <c r="I415" s="76" t="s">
        <v>19</v>
      </c>
      <c r="J415" s="76" t="s">
        <v>20</v>
      </c>
      <c r="K415" s="75" t="s">
        <v>37</v>
      </c>
      <c r="L415" s="76" t="s">
        <v>38</v>
      </c>
      <c r="M415" s="77"/>
      <c r="N415" s="74"/>
      <c r="O415" s="74" t="s">
        <v>926</v>
      </c>
      <c r="P415" s="60" t="s">
        <v>287</v>
      </c>
    </row>
    <row r="416" s="1" customFormat="1" ht="54" customHeight="1" spans="1:16">
      <c r="A416" s="58">
        <v>4530413</v>
      </c>
      <c r="B416" s="76" t="s">
        <v>927</v>
      </c>
      <c r="C416" s="76" t="s">
        <v>461</v>
      </c>
      <c r="D416" s="60" t="s">
        <v>928</v>
      </c>
      <c r="E416" s="77">
        <v>1</v>
      </c>
      <c r="F416" s="51">
        <f>VLOOKUP(A416,[2]云南省2025年面向选定高校招录优秀毕业生省级职位1108!$A$1:$F$1555,5,FALSE)</f>
        <v>9</v>
      </c>
      <c r="G416" s="51">
        <f>VLOOKUP(A416,[2]云南省2025年面向选定高校招录优秀毕业生省级职位1108!$A$1:$F$1555,6,FALSE)</f>
        <v>3</v>
      </c>
      <c r="H416" s="51"/>
      <c r="I416" s="76" t="s">
        <v>151</v>
      </c>
      <c r="J416" s="76" t="s">
        <v>152</v>
      </c>
      <c r="K416" s="75" t="s">
        <v>37</v>
      </c>
      <c r="L416" s="76" t="s">
        <v>22</v>
      </c>
      <c r="M416" s="77"/>
      <c r="N416" s="74"/>
      <c r="O416" s="74"/>
      <c r="P416" s="77" t="s">
        <v>464</v>
      </c>
    </row>
    <row r="417" s="1" customFormat="1" ht="54" customHeight="1" spans="1:16">
      <c r="A417" s="58">
        <v>4530414</v>
      </c>
      <c r="B417" s="76" t="s">
        <v>927</v>
      </c>
      <c r="C417" s="76" t="s">
        <v>461</v>
      </c>
      <c r="D417" s="60" t="s">
        <v>929</v>
      </c>
      <c r="E417" s="77">
        <v>1</v>
      </c>
      <c r="F417" s="51">
        <f>VLOOKUP(A417,[2]云南省2025年面向选定高校招录优秀毕业生省级职位1108!$A$1:$F$1555,5,FALSE)</f>
        <v>12</v>
      </c>
      <c r="G417" s="51">
        <f>VLOOKUP(A417,[2]云南省2025年面向选定高校招录优秀毕业生省级职位1108!$A$1:$F$1555,6,FALSE)</f>
        <v>5</v>
      </c>
      <c r="H417" s="51"/>
      <c r="I417" s="76" t="s">
        <v>151</v>
      </c>
      <c r="J417" s="76" t="s">
        <v>152</v>
      </c>
      <c r="K417" s="75" t="s">
        <v>37</v>
      </c>
      <c r="L417" s="76" t="s">
        <v>28</v>
      </c>
      <c r="M417" s="77"/>
      <c r="N417" s="74"/>
      <c r="O417" s="74"/>
      <c r="P417" s="77" t="s">
        <v>464</v>
      </c>
    </row>
    <row r="418" s="1" customFormat="1" ht="54" customHeight="1" spans="1:16">
      <c r="A418" s="58">
        <v>3530415</v>
      </c>
      <c r="B418" s="59" t="s">
        <v>930</v>
      </c>
      <c r="C418" s="59" t="s">
        <v>418</v>
      </c>
      <c r="D418" s="60" t="s">
        <v>931</v>
      </c>
      <c r="E418" s="60">
        <v>1</v>
      </c>
      <c r="F418" s="51">
        <f>VLOOKUP(A418,[2]云南省2025年面向选定高校招录优秀毕业生省级职位1108!$A$1:$F$1555,5,FALSE)</f>
        <v>4</v>
      </c>
      <c r="G418" s="51">
        <f>VLOOKUP(A418,[2]云南省2025年面向选定高校招录优秀毕业生省级职位1108!$A$1:$F$1555,6,FALSE)</f>
        <v>3</v>
      </c>
      <c r="H418" s="51"/>
      <c r="I418" s="59" t="s">
        <v>151</v>
      </c>
      <c r="J418" s="59" t="s">
        <v>152</v>
      </c>
      <c r="K418" s="64" t="s">
        <v>932</v>
      </c>
      <c r="L418" s="59" t="s">
        <v>38</v>
      </c>
      <c r="M418" s="60"/>
      <c r="N418" s="66" t="s">
        <v>53</v>
      </c>
      <c r="O418" s="66"/>
      <c r="P418" s="60" t="s">
        <v>287</v>
      </c>
    </row>
    <row r="419" s="1" customFormat="1" ht="54" customHeight="1" spans="1:16">
      <c r="A419" s="58">
        <v>3530416</v>
      </c>
      <c r="B419" s="76" t="s">
        <v>933</v>
      </c>
      <c r="C419" s="76" t="s">
        <v>418</v>
      </c>
      <c r="D419" s="60" t="s">
        <v>934</v>
      </c>
      <c r="E419" s="77">
        <v>1</v>
      </c>
      <c r="F419" s="51">
        <f>VLOOKUP(A419,[2]云南省2025年面向选定高校招录优秀毕业生省级职位1108!$A$1:$F$1555,5,FALSE)</f>
        <v>2</v>
      </c>
      <c r="G419" s="51">
        <f>VLOOKUP(A419,[2]云南省2025年面向选定高校招录优秀毕业生省级职位1108!$A$1:$F$1555,6,FALSE)</f>
        <v>1</v>
      </c>
      <c r="H419" s="51"/>
      <c r="I419" s="76" t="s">
        <v>151</v>
      </c>
      <c r="J419" s="76" t="s">
        <v>152</v>
      </c>
      <c r="K419" s="75" t="s">
        <v>935</v>
      </c>
      <c r="L419" s="76" t="s">
        <v>38</v>
      </c>
      <c r="M419" s="77"/>
      <c r="N419" s="74"/>
      <c r="O419" s="75" t="s">
        <v>71</v>
      </c>
      <c r="P419" s="60" t="s">
        <v>287</v>
      </c>
    </row>
    <row r="420" s="1" customFormat="1" ht="54" customHeight="1" spans="1:16">
      <c r="A420" s="58">
        <v>3530417</v>
      </c>
      <c r="B420" s="76" t="s">
        <v>936</v>
      </c>
      <c r="C420" s="76" t="s">
        <v>418</v>
      </c>
      <c r="D420" s="60" t="s">
        <v>937</v>
      </c>
      <c r="E420" s="77">
        <v>1</v>
      </c>
      <c r="F420" s="51">
        <f>VLOOKUP(A420,[2]云南省2025年面向选定高校招录优秀毕业生省级职位1108!$A$1:$F$1555,5,FALSE)</f>
        <v>2</v>
      </c>
      <c r="G420" s="51">
        <f>VLOOKUP(A420,[2]云南省2025年面向选定高校招录优秀毕业生省级职位1108!$A$1:$F$1555,6,FALSE)</f>
        <v>0</v>
      </c>
      <c r="H420" s="51"/>
      <c r="I420" s="76" t="s">
        <v>19</v>
      </c>
      <c r="J420" s="76" t="s">
        <v>20</v>
      </c>
      <c r="K420" s="75" t="s">
        <v>795</v>
      </c>
      <c r="L420" s="76" t="s">
        <v>38</v>
      </c>
      <c r="M420" s="77"/>
      <c r="N420" s="74"/>
      <c r="O420" s="67"/>
      <c r="P420" s="60" t="s">
        <v>287</v>
      </c>
    </row>
    <row r="421" s="1" customFormat="1" ht="54" customHeight="1" spans="1:16">
      <c r="A421" s="58">
        <v>3530418</v>
      </c>
      <c r="B421" s="59" t="s">
        <v>938</v>
      </c>
      <c r="C421" s="59" t="s">
        <v>418</v>
      </c>
      <c r="D421" s="60" t="s">
        <v>939</v>
      </c>
      <c r="E421" s="60">
        <v>1</v>
      </c>
      <c r="F421" s="51">
        <f>VLOOKUP(A421,[2]云南省2025年面向选定高校招录优秀毕业生省级职位1108!$A$1:$F$1555,5,FALSE)</f>
        <v>6</v>
      </c>
      <c r="G421" s="51">
        <f>VLOOKUP(A421,[2]云南省2025年面向选定高校招录优秀毕业生省级职位1108!$A$1:$F$1555,6,FALSE)</f>
        <v>4</v>
      </c>
      <c r="H421" s="51"/>
      <c r="I421" s="59" t="s">
        <v>151</v>
      </c>
      <c r="J421" s="59" t="s">
        <v>152</v>
      </c>
      <c r="K421" s="64" t="s">
        <v>940</v>
      </c>
      <c r="L421" s="59" t="s">
        <v>38</v>
      </c>
      <c r="M421" s="60"/>
      <c r="N421" s="66" t="s">
        <v>53</v>
      </c>
      <c r="O421" s="66"/>
      <c r="P421" s="60" t="s">
        <v>287</v>
      </c>
    </row>
    <row r="422" s="1" customFormat="1" ht="54" customHeight="1" spans="1:16">
      <c r="A422" s="58">
        <v>3530419</v>
      </c>
      <c r="B422" s="76" t="s">
        <v>941</v>
      </c>
      <c r="C422" s="76" t="s">
        <v>418</v>
      </c>
      <c r="D422" s="60" t="s">
        <v>942</v>
      </c>
      <c r="E422" s="77">
        <v>1</v>
      </c>
      <c r="F422" s="51">
        <f>VLOOKUP(A422,[2]云南省2025年面向选定高校招录优秀毕业生省级职位1108!$A$1:$F$1555,5,FALSE)</f>
        <v>1</v>
      </c>
      <c r="G422" s="51">
        <f>VLOOKUP(A422,[2]云南省2025年面向选定高校招录优秀毕业生省级职位1108!$A$1:$F$1555,6,FALSE)</f>
        <v>0</v>
      </c>
      <c r="H422" s="51"/>
      <c r="I422" s="76" t="s">
        <v>19</v>
      </c>
      <c r="J422" s="76" t="s">
        <v>20</v>
      </c>
      <c r="K422" s="75" t="s">
        <v>788</v>
      </c>
      <c r="L422" s="76" t="s">
        <v>38</v>
      </c>
      <c r="M422" s="77"/>
      <c r="N422" s="74"/>
      <c r="O422" s="67"/>
      <c r="P422" s="60" t="s">
        <v>287</v>
      </c>
    </row>
    <row r="423" s="1" customFormat="1" ht="54" customHeight="1" spans="1:16">
      <c r="A423" s="58">
        <v>4530420</v>
      </c>
      <c r="B423" s="76" t="s">
        <v>943</v>
      </c>
      <c r="C423" s="76" t="s">
        <v>461</v>
      </c>
      <c r="D423" s="60" t="s">
        <v>944</v>
      </c>
      <c r="E423" s="77">
        <v>1</v>
      </c>
      <c r="F423" s="51">
        <f>VLOOKUP(A423,[2]云南省2025年面向选定高校招录优秀毕业生省级职位1108!$A$1:$F$1555,5,FALSE)</f>
        <v>11</v>
      </c>
      <c r="G423" s="51">
        <f>VLOOKUP(A423,[2]云南省2025年面向选定高校招录优秀毕业生省级职位1108!$A$1:$F$1555,6,FALSE)</f>
        <v>5</v>
      </c>
      <c r="H423" s="51"/>
      <c r="I423" s="76" t="s">
        <v>151</v>
      </c>
      <c r="J423" s="76" t="s">
        <v>152</v>
      </c>
      <c r="K423" s="75" t="s">
        <v>37</v>
      </c>
      <c r="L423" s="76" t="s">
        <v>38</v>
      </c>
      <c r="M423" s="77"/>
      <c r="N423" s="74"/>
      <c r="O423" s="75" t="s">
        <v>600</v>
      </c>
      <c r="P423" s="77" t="s">
        <v>464</v>
      </c>
    </row>
    <row r="424" s="1" customFormat="1" ht="54" customHeight="1" spans="1:16">
      <c r="A424" s="58">
        <v>3530421</v>
      </c>
      <c r="B424" s="76" t="s">
        <v>945</v>
      </c>
      <c r="C424" s="76" t="s">
        <v>418</v>
      </c>
      <c r="D424" s="60" t="s">
        <v>946</v>
      </c>
      <c r="E424" s="77">
        <v>1</v>
      </c>
      <c r="F424" s="51">
        <f>VLOOKUP(A424,[2]云南省2025年面向选定高校招录优秀毕业生省级职位1108!$A$1:$F$1555,5,FALSE)</f>
        <v>1</v>
      </c>
      <c r="G424" s="51">
        <f>VLOOKUP(A424,[2]云南省2025年面向选定高校招录优秀毕业生省级职位1108!$A$1:$F$1555,6,FALSE)</f>
        <v>0</v>
      </c>
      <c r="H424" s="51"/>
      <c r="I424" s="76" t="s">
        <v>19</v>
      </c>
      <c r="J424" s="76" t="s">
        <v>20</v>
      </c>
      <c r="K424" s="75" t="s">
        <v>788</v>
      </c>
      <c r="L424" s="76" t="s">
        <v>38</v>
      </c>
      <c r="M424" s="77"/>
      <c r="N424" s="74"/>
      <c r="O424" s="67"/>
      <c r="P424" s="60" t="s">
        <v>287</v>
      </c>
    </row>
    <row r="425" s="1" customFormat="1" ht="54" customHeight="1" spans="1:16">
      <c r="A425" s="58">
        <v>2530422</v>
      </c>
      <c r="B425" s="76" t="s">
        <v>947</v>
      </c>
      <c r="C425" s="76" t="s">
        <v>282</v>
      </c>
      <c r="D425" s="60" t="s">
        <v>948</v>
      </c>
      <c r="E425" s="77">
        <v>1</v>
      </c>
      <c r="F425" s="51">
        <f>VLOOKUP(A425,[2]云南省2025年面向选定高校招录优秀毕业生省级职位1108!$A$1:$F$1555,5,FALSE)</f>
        <v>21</v>
      </c>
      <c r="G425" s="51">
        <f>VLOOKUP(A425,[2]云南省2025年面向选定高校招录优秀毕业生省级职位1108!$A$1:$F$1555,6,FALSE)</f>
        <v>12</v>
      </c>
      <c r="H425" s="51"/>
      <c r="I425" s="76" t="s">
        <v>19</v>
      </c>
      <c r="J425" s="76" t="s">
        <v>20</v>
      </c>
      <c r="K425" s="75" t="s">
        <v>949</v>
      </c>
      <c r="L425" s="76" t="s">
        <v>38</v>
      </c>
      <c r="M425" s="76" t="s">
        <v>23</v>
      </c>
      <c r="N425" s="74"/>
      <c r="O425" s="74"/>
      <c r="P425" s="60" t="s">
        <v>287</v>
      </c>
    </row>
    <row r="426" s="1" customFormat="1" ht="54" customHeight="1" spans="1:16">
      <c r="A426" s="58">
        <v>2530423</v>
      </c>
      <c r="B426" s="76" t="s">
        <v>950</v>
      </c>
      <c r="C426" s="76" t="s">
        <v>282</v>
      </c>
      <c r="D426" s="60" t="s">
        <v>951</v>
      </c>
      <c r="E426" s="77">
        <v>1</v>
      </c>
      <c r="F426" s="51">
        <f>VLOOKUP(A426,[2]云南省2025年面向选定高校招录优秀毕业生省级职位1108!$A$1:$F$1555,5,FALSE)</f>
        <v>21</v>
      </c>
      <c r="G426" s="51">
        <f>VLOOKUP(A426,[2]云南省2025年面向选定高校招录优秀毕业生省级职位1108!$A$1:$F$1555,6,FALSE)</f>
        <v>14</v>
      </c>
      <c r="H426" s="51"/>
      <c r="I426" s="76" t="s">
        <v>19</v>
      </c>
      <c r="J426" s="76" t="s">
        <v>20</v>
      </c>
      <c r="K426" s="75" t="s">
        <v>949</v>
      </c>
      <c r="L426" s="76" t="s">
        <v>38</v>
      </c>
      <c r="M426" s="76" t="s">
        <v>23</v>
      </c>
      <c r="N426" s="74"/>
      <c r="O426" s="74"/>
      <c r="P426" s="60" t="s">
        <v>287</v>
      </c>
    </row>
    <row r="427" s="1" customFormat="1" ht="54" customHeight="1" spans="1:16">
      <c r="A427" s="58">
        <v>2530424</v>
      </c>
      <c r="B427" s="76" t="s">
        <v>952</v>
      </c>
      <c r="C427" s="76" t="s">
        <v>282</v>
      </c>
      <c r="D427" s="60" t="s">
        <v>953</v>
      </c>
      <c r="E427" s="77">
        <v>1</v>
      </c>
      <c r="F427" s="51">
        <f>VLOOKUP(A427,[2]云南省2025年面向选定高校招录优秀毕业生省级职位1108!$A$1:$F$1555,5,FALSE)</f>
        <v>0</v>
      </c>
      <c r="G427" s="51">
        <f>VLOOKUP(A427,[2]云南省2025年面向选定高校招录优秀毕业生省级职位1108!$A$1:$F$1555,6,FALSE)</f>
        <v>0</v>
      </c>
      <c r="H427" s="51"/>
      <c r="I427" s="76" t="s">
        <v>19</v>
      </c>
      <c r="J427" s="76" t="s">
        <v>20</v>
      </c>
      <c r="K427" s="75" t="s">
        <v>37</v>
      </c>
      <c r="L427" s="76" t="s">
        <v>22</v>
      </c>
      <c r="M427" s="76" t="s">
        <v>23</v>
      </c>
      <c r="N427" s="74"/>
      <c r="O427" s="75" t="s">
        <v>71</v>
      </c>
      <c r="P427" s="60" t="s">
        <v>39</v>
      </c>
    </row>
    <row r="428" s="1" customFormat="1" ht="54" customHeight="1" spans="1:16">
      <c r="A428" s="58">
        <v>2530425</v>
      </c>
      <c r="B428" s="76" t="s">
        <v>952</v>
      </c>
      <c r="C428" s="76" t="s">
        <v>282</v>
      </c>
      <c r="D428" s="60" t="s">
        <v>954</v>
      </c>
      <c r="E428" s="77">
        <v>1</v>
      </c>
      <c r="F428" s="51">
        <f>VLOOKUP(A428,[2]云南省2025年面向选定高校招录优秀毕业生省级职位1108!$A$1:$F$1555,5,FALSE)</f>
        <v>6</v>
      </c>
      <c r="G428" s="51">
        <f>VLOOKUP(A428,[2]云南省2025年面向选定高校招录优秀毕业生省级职位1108!$A$1:$F$1555,6,FALSE)</f>
        <v>4</v>
      </c>
      <c r="H428" s="51"/>
      <c r="I428" s="76" t="s">
        <v>19</v>
      </c>
      <c r="J428" s="76" t="s">
        <v>20</v>
      </c>
      <c r="K428" s="75" t="s">
        <v>37</v>
      </c>
      <c r="L428" s="76" t="s">
        <v>28</v>
      </c>
      <c r="M428" s="76" t="s">
        <v>23</v>
      </c>
      <c r="N428" s="74"/>
      <c r="O428" s="75" t="s">
        <v>71</v>
      </c>
      <c r="P428" s="60" t="s">
        <v>39</v>
      </c>
    </row>
    <row r="429" s="1" customFormat="1" ht="54" customHeight="1" spans="1:16">
      <c r="A429" s="58">
        <v>2530426</v>
      </c>
      <c r="B429" s="76" t="s">
        <v>955</v>
      </c>
      <c r="C429" s="76" t="s">
        <v>282</v>
      </c>
      <c r="D429" s="60" t="s">
        <v>956</v>
      </c>
      <c r="E429" s="77">
        <v>1</v>
      </c>
      <c r="F429" s="51">
        <f>VLOOKUP(A429,[2]云南省2025年面向选定高校招录优秀毕业生省级职位1108!$A$1:$F$1555,5,FALSE)</f>
        <v>62</v>
      </c>
      <c r="G429" s="51">
        <f>VLOOKUP(A429,[2]云南省2025年面向选定高校招录优秀毕业生省级职位1108!$A$1:$F$1555,6,FALSE)</f>
        <v>31</v>
      </c>
      <c r="H429" s="51"/>
      <c r="I429" s="76" t="s">
        <v>19</v>
      </c>
      <c r="J429" s="76" t="s">
        <v>20</v>
      </c>
      <c r="K429" s="75" t="s">
        <v>957</v>
      </c>
      <c r="L429" s="76" t="s">
        <v>22</v>
      </c>
      <c r="M429" s="76" t="s">
        <v>23</v>
      </c>
      <c r="N429" s="74"/>
      <c r="O429" s="74"/>
      <c r="P429" s="60" t="s">
        <v>287</v>
      </c>
    </row>
    <row r="430" s="1" customFormat="1" ht="54" customHeight="1" spans="1:16">
      <c r="A430" s="58">
        <v>2530427</v>
      </c>
      <c r="B430" s="76" t="s">
        <v>955</v>
      </c>
      <c r="C430" s="76" t="s">
        <v>282</v>
      </c>
      <c r="D430" s="60" t="s">
        <v>958</v>
      </c>
      <c r="E430" s="77">
        <v>1</v>
      </c>
      <c r="F430" s="51">
        <f>VLOOKUP(A430,[2]云南省2025年面向选定高校招录优秀毕业生省级职位1108!$A$1:$F$1555,5,FALSE)</f>
        <v>50</v>
      </c>
      <c r="G430" s="51">
        <f>VLOOKUP(A430,[2]云南省2025年面向选定高校招录优秀毕业生省级职位1108!$A$1:$F$1555,6,FALSE)</f>
        <v>34</v>
      </c>
      <c r="H430" s="51"/>
      <c r="I430" s="76" t="s">
        <v>19</v>
      </c>
      <c r="J430" s="76" t="s">
        <v>20</v>
      </c>
      <c r="K430" s="75" t="s">
        <v>957</v>
      </c>
      <c r="L430" s="76" t="s">
        <v>28</v>
      </c>
      <c r="M430" s="76" t="s">
        <v>23</v>
      </c>
      <c r="N430" s="74"/>
      <c r="O430" s="74"/>
      <c r="P430" s="60" t="s">
        <v>287</v>
      </c>
    </row>
    <row r="431" s="1" customFormat="1" ht="54" customHeight="1" spans="1:16">
      <c r="A431" s="58">
        <v>2530428</v>
      </c>
      <c r="B431" s="76" t="s">
        <v>959</v>
      </c>
      <c r="C431" s="76" t="s">
        <v>282</v>
      </c>
      <c r="D431" s="60" t="s">
        <v>960</v>
      </c>
      <c r="E431" s="77">
        <v>1</v>
      </c>
      <c r="F431" s="51">
        <f>VLOOKUP(A431,[2]云南省2025年面向选定高校招录优秀毕业生省级职位1108!$A$1:$F$1555,5,FALSE)</f>
        <v>13</v>
      </c>
      <c r="G431" s="51">
        <f>VLOOKUP(A431,[2]云南省2025年面向选定高校招录优秀毕业生省级职位1108!$A$1:$F$1555,6,FALSE)</f>
        <v>8</v>
      </c>
      <c r="H431" s="51"/>
      <c r="I431" s="76" t="s">
        <v>19</v>
      </c>
      <c r="J431" s="76" t="s">
        <v>20</v>
      </c>
      <c r="K431" s="75" t="s">
        <v>144</v>
      </c>
      <c r="L431" s="76" t="s">
        <v>22</v>
      </c>
      <c r="M431" s="77"/>
      <c r="N431" s="75" t="s">
        <v>24</v>
      </c>
      <c r="O431" s="74"/>
      <c r="P431" s="60" t="s">
        <v>321</v>
      </c>
    </row>
    <row r="432" s="1" customFormat="1" ht="54" customHeight="1" spans="1:16">
      <c r="A432" s="58">
        <v>2530429</v>
      </c>
      <c r="B432" s="76" t="s">
        <v>959</v>
      </c>
      <c r="C432" s="76" t="s">
        <v>282</v>
      </c>
      <c r="D432" s="60" t="s">
        <v>961</v>
      </c>
      <c r="E432" s="77">
        <v>1</v>
      </c>
      <c r="F432" s="51">
        <f>VLOOKUP(A432,[2]云南省2025年面向选定高校招录优秀毕业生省级职位1108!$A$1:$F$1555,5,FALSE)</f>
        <v>10</v>
      </c>
      <c r="G432" s="51">
        <f>VLOOKUP(A432,[2]云南省2025年面向选定高校招录优秀毕业生省级职位1108!$A$1:$F$1555,6,FALSE)</f>
        <v>6</v>
      </c>
      <c r="H432" s="51"/>
      <c r="I432" s="76" t="s">
        <v>19</v>
      </c>
      <c r="J432" s="76" t="s">
        <v>20</v>
      </c>
      <c r="K432" s="75" t="s">
        <v>144</v>
      </c>
      <c r="L432" s="76" t="s">
        <v>28</v>
      </c>
      <c r="M432" s="77"/>
      <c r="N432" s="75" t="s">
        <v>24</v>
      </c>
      <c r="O432" s="74"/>
      <c r="P432" s="60" t="s">
        <v>321</v>
      </c>
    </row>
    <row r="433" s="1" customFormat="1" ht="54" customHeight="1" spans="1:16">
      <c r="A433" s="58">
        <v>2530430</v>
      </c>
      <c r="B433" s="76" t="s">
        <v>962</v>
      </c>
      <c r="C433" s="76" t="s">
        <v>282</v>
      </c>
      <c r="D433" s="60" t="s">
        <v>963</v>
      </c>
      <c r="E433" s="77">
        <v>1</v>
      </c>
      <c r="F433" s="51">
        <f>VLOOKUP(A433,[2]云南省2025年面向选定高校招录优秀毕业生省级职位1108!$A$1:$F$1555,5,FALSE)</f>
        <v>18</v>
      </c>
      <c r="G433" s="51">
        <f>VLOOKUP(A433,[2]云南省2025年面向选定高校招录优秀毕业生省级职位1108!$A$1:$F$1555,6,FALSE)</f>
        <v>9</v>
      </c>
      <c r="H433" s="51"/>
      <c r="I433" s="76" t="s">
        <v>19</v>
      </c>
      <c r="J433" s="76" t="s">
        <v>20</v>
      </c>
      <c r="K433" s="75" t="s">
        <v>964</v>
      </c>
      <c r="L433" s="76" t="s">
        <v>22</v>
      </c>
      <c r="M433" s="77"/>
      <c r="N433" s="74"/>
      <c r="O433" s="74"/>
      <c r="P433" s="60" t="s">
        <v>287</v>
      </c>
    </row>
    <row r="434" s="1" customFormat="1" ht="54" customHeight="1" spans="1:16">
      <c r="A434" s="58">
        <v>2530431</v>
      </c>
      <c r="B434" s="76" t="s">
        <v>962</v>
      </c>
      <c r="C434" s="76" t="s">
        <v>282</v>
      </c>
      <c r="D434" s="60" t="s">
        <v>965</v>
      </c>
      <c r="E434" s="77">
        <v>1</v>
      </c>
      <c r="F434" s="51">
        <f>VLOOKUP(A434,[2]云南省2025年面向选定高校招录优秀毕业生省级职位1108!$A$1:$F$1555,5,FALSE)</f>
        <v>18</v>
      </c>
      <c r="G434" s="51">
        <f>VLOOKUP(A434,[2]云南省2025年面向选定高校招录优秀毕业生省级职位1108!$A$1:$F$1555,6,FALSE)</f>
        <v>8</v>
      </c>
      <c r="H434" s="51"/>
      <c r="I434" s="76" t="s">
        <v>19</v>
      </c>
      <c r="J434" s="76" t="s">
        <v>20</v>
      </c>
      <c r="K434" s="75" t="s">
        <v>964</v>
      </c>
      <c r="L434" s="76" t="s">
        <v>28</v>
      </c>
      <c r="M434" s="77"/>
      <c r="N434" s="74"/>
      <c r="O434" s="74"/>
      <c r="P434" s="60" t="s">
        <v>287</v>
      </c>
    </row>
    <row r="435" s="1" customFormat="1" ht="54" customHeight="1" spans="1:16">
      <c r="A435" s="58">
        <v>2530432</v>
      </c>
      <c r="B435" s="76" t="s">
        <v>966</v>
      </c>
      <c r="C435" s="76" t="s">
        <v>282</v>
      </c>
      <c r="D435" s="60" t="s">
        <v>967</v>
      </c>
      <c r="E435" s="77">
        <v>1</v>
      </c>
      <c r="F435" s="51">
        <f>VLOOKUP(A435,[2]云南省2025年面向选定高校招录优秀毕业生省级职位1108!$A$1:$F$1555,5,FALSE)</f>
        <v>36</v>
      </c>
      <c r="G435" s="51">
        <f>VLOOKUP(A435,[2]云南省2025年面向选定高校招录优秀毕业生省级职位1108!$A$1:$F$1555,6,FALSE)</f>
        <v>22</v>
      </c>
      <c r="H435" s="51"/>
      <c r="I435" s="76" t="s">
        <v>19</v>
      </c>
      <c r="J435" s="76" t="s">
        <v>20</v>
      </c>
      <c r="K435" s="75" t="s">
        <v>968</v>
      </c>
      <c r="L435" s="76" t="s">
        <v>38</v>
      </c>
      <c r="M435" s="77"/>
      <c r="N435" s="74"/>
      <c r="O435" s="74"/>
      <c r="P435" s="60" t="s">
        <v>287</v>
      </c>
    </row>
    <row r="436" s="1" customFormat="1" ht="54" customHeight="1" spans="1:16">
      <c r="A436" s="58">
        <v>2530433</v>
      </c>
      <c r="B436" s="76" t="s">
        <v>969</v>
      </c>
      <c r="C436" s="76" t="s">
        <v>282</v>
      </c>
      <c r="D436" s="60" t="s">
        <v>970</v>
      </c>
      <c r="E436" s="77">
        <v>1</v>
      </c>
      <c r="F436" s="51">
        <f>VLOOKUP(A436,[2]云南省2025年面向选定高校招录优秀毕业生省级职位1108!$A$1:$F$1555,5,FALSE)</f>
        <v>9</v>
      </c>
      <c r="G436" s="51">
        <f>VLOOKUP(A436,[2]云南省2025年面向选定高校招录优秀毕业生省级职位1108!$A$1:$F$1555,6,FALSE)</f>
        <v>6</v>
      </c>
      <c r="H436" s="51"/>
      <c r="I436" s="76" t="s">
        <v>19</v>
      </c>
      <c r="J436" s="76" t="s">
        <v>20</v>
      </c>
      <c r="K436" s="75" t="s">
        <v>37</v>
      </c>
      <c r="L436" s="76" t="s">
        <v>22</v>
      </c>
      <c r="M436" s="77"/>
      <c r="N436" s="74"/>
      <c r="O436" s="74"/>
      <c r="P436" s="60" t="s">
        <v>39</v>
      </c>
    </row>
    <row r="437" s="1" customFormat="1" ht="54" customHeight="1" spans="1:16">
      <c r="A437" s="58">
        <v>2530434</v>
      </c>
      <c r="B437" s="76" t="s">
        <v>969</v>
      </c>
      <c r="C437" s="76" t="s">
        <v>282</v>
      </c>
      <c r="D437" s="60" t="s">
        <v>971</v>
      </c>
      <c r="E437" s="77">
        <v>1</v>
      </c>
      <c r="F437" s="51">
        <f>VLOOKUP(A437,[2]云南省2025年面向选定高校招录优秀毕业生省级职位1108!$A$1:$F$1555,5,FALSE)</f>
        <v>7</v>
      </c>
      <c r="G437" s="51">
        <f>VLOOKUP(A437,[2]云南省2025年面向选定高校招录优秀毕业生省级职位1108!$A$1:$F$1555,6,FALSE)</f>
        <v>4</v>
      </c>
      <c r="H437" s="51"/>
      <c r="I437" s="76" t="s">
        <v>19</v>
      </c>
      <c r="J437" s="76" t="s">
        <v>20</v>
      </c>
      <c r="K437" s="75" t="s">
        <v>37</v>
      </c>
      <c r="L437" s="76" t="s">
        <v>28</v>
      </c>
      <c r="M437" s="77"/>
      <c r="N437" s="74"/>
      <c r="O437" s="74"/>
      <c r="P437" s="60" t="s">
        <v>39</v>
      </c>
    </row>
    <row r="438" s="1" customFormat="1" ht="54" customHeight="1" spans="1:16">
      <c r="A438" s="58">
        <v>2530435</v>
      </c>
      <c r="B438" s="76" t="s">
        <v>969</v>
      </c>
      <c r="C438" s="76" t="s">
        <v>282</v>
      </c>
      <c r="D438" s="60" t="s">
        <v>972</v>
      </c>
      <c r="E438" s="77">
        <v>1</v>
      </c>
      <c r="F438" s="51">
        <f>VLOOKUP(A438,[2]云南省2025年面向选定高校招录优秀毕业生省级职位1108!$A$1:$F$1555,5,FALSE)</f>
        <v>33</v>
      </c>
      <c r="G438" s="51">
        <f>VLOOKUP(A438,[2]云南省2025年面向选定高校招录优秀毕业生省级职位1108!$A$1:$F$1555,6,FALSE)</f>
        <v>22</v>
      </c>
      <c r="H438" s="51"/>
      <c r="I438" s="76" t="s">
        <v>19</v>
      </c>
      <c r="J438" s="76" t="s">
        <v>20</v>
      </c>
      <c r="K438" s="75" t="s">
        <v>973</v>
      </c>
      <c r="L438" s="76" t="s">
        <v>22</v>
      </c>
      <c r="M438" s="77"/>
      <c r="N438" s="74"/>
      <c r="O438" s="74"/>
      <c r="P438" s="60" t="s">
        <v>287</v>
      </c>
    </row>
    <row r="439" s="1" customFormat="1" ht="54" customHeight="1" spans="1:16">
      <c r="A439" s="58">
        <v>2530436</v>
      </c>
      <c r="B439" s="76" t="s">
        <v>969</v>
      </c>
      <c r="C439" s="76" t="s">
        <v>282</v>
      </c>
      <c r="D439" s="60" t="s">
        <v>974</v>
      </c>
      <c r="E439" s="77">
        <v>1</v>
      </c>
      <c r="F439" s="51">
        <f>VLOOKUP(A439,[2]云南省2025年面向选定高校招录优秀毕业生省级职位1108!$A$1:$F$1555,5,FALSE)</f>
        <v>48</v>
      </c>
      <c r="G439" s="51">
        <f>VLOOKUP(A439,[2]云南省2025年面向选定高校招录优秀毕业生省级职位1108!$A$1:$F$1555,6,FALSE)</f>
        <v>26</v>
      </c>
      <c r="H439" s="51"/>
      <c r="I439" s="76" t="s">
        <v>19</v>
      </c>
      <c r="J439" s="76" t="s">
        <v>20</v>
      </c>
      <c r="K439" s="75" t="s">
        <v>973</v>
      </c>
      <c r="L439" s="76" t="s">
        <v>28</v>
      </c>
      <c r="M439" s="77"/>
      <c r="N439" s="74"/>
      <c r="O439" s="74"/>
      <c r="P439" s="60" t="s">
        <v>287</v>
      </c>
    </row>
    <row r="440" s="1" customFormat="1" ht="54" customHeight="1" spans="1:16">
      <c r="A440" s="58">
        <v>2530437</v>
      </c>
      <c r="B440" s="76" t="s">
        <v>969</v>
      </c>
      <c r="C440" s="76" t="s">
        <v>282</v>
      </c>
      <c r="D440" s="60" t="s">
        <v>975</v>
      </c>
      <c r="E440" s="77">
        <v>1</v>
      </c>
      <c r="F440" s="51">
        <f>VLOOKUP(A440,[2]云南省2025年面向选定高校招录优秀毕业生省级职位1108!$A$1:$F$1555,5,FALSE)</f>
        <v>16</v>
      </c>
      <c r="G440" s="51">
        <f>VLOOKUP(A440,[2]云南省2025年面向选定高校招录优秀毕业生省级职位1108!$A$1:$F$1555,6,FALSE)</f>
        <v>13</v>
      </c>
      <c r="H440" s="51"/>
      <c r="I440" s="76" t="s">
        <v>19</v>
      </c>
      <c r="J440" s="76" t="s">
        <v>20</v>
      </c>
      <c r="K440" s="75" t="s">
        <v>976</v>
      </c>
      <c r="L440" s="76" t="s">
        <v>22</v>
      </c>
      <c r="M440" s="77"/>
      <c r="N440" s="74"/>
      <c r="O440" s="74"/>
      <c r="P440" s="60" t="s">
        <v>287</v>
      </c>
    </row>
    <row r="441" s="1" customFormat="1" ht="54" customHeight="1" spans="1:16">
      <c r="A441" s="58">
        <v>2530438</v>
      </c>
      <c r="B441" s="76" t="s">
        <v>969</v>
      </c>
      <c r="C441" s="76" t="s">
        <v>282</v>
      </c>
      <c r="D441" s="60" t="s">
        <v>977</v>
      </c>
      <c r="E441" s="77">
        <v>1</v>
      </c>
      <c r="F441" s="51">
        <f>VLOOKUP(A441,[2]云南省2025年面向选定高校招录优秀毕业生省级职位1108!$A$1:$F$1555,5,FALSE)</f>
        <v>4</v>
      </c>
      <c r="G441" s="51">
        <f>VLOOKUP(A441,[2]云南省2025年面向选定高校招录优秀毕业生省级职位1108!$A$1:$F$1555,6,FALSE)</f>
        <v>1</v>
      </c>
      <c r="H441" s="51"/>
      <c r="I441" s="76" t="s">
        <v>19</v>
      </c>
      <c r="J441" s="76" t="s">
        <v>20</v>
      </c>
      <c r="K441" s="75" t="s">
        <v>976</v>
      </c>
      <c r="L441" s="76" t="s">
        <v>28</v>
      </c>
      <c r="M441" s="77"/>
      <c r="N441" s="74"/>
      <c r="O441" s="74"/>
      <c r="P441" s="60" t="s">
        <v>287</v>
      </c>
    </row>
    <row r="442" s="1" customFormat="1" ht="54" customHeight="1" spans="1:16">
      <c r="A442" s="58">
        <v>2530439</v>
      </c>
      <c r="B442" s="76" t="s">
        <v>978</v>
      </c>
      <c r="C442" s="76" t="s">
        <v>282</v>
      </c>
      <c r="D442" s="60" t="s">
        <v>979</v>
      </c>
      <c r="E442" s="77">
        <v>1</v>
      </c>
      <c r="F442" s="51">
        <f>VLOOKUP(A442,[2]云南省2025年面向选定高校招录优秀毕业生省级职位1108!$A$1:$F$1555,5,FALSE)</f>
        <v>18</v>
      </c>
      <c r="G442" s="51">
        <f>VLOOKUP(A442,[2]云南省2025年面向选定高校招录优秀毕业生省级职位1108!$A$1:$F$1555,6,FALSE)</f>
        <v>10</v>
      </c>
      <c r="H442" s="51"/>
      <c r="I442" s="76" t="s">
        <v>19</v>
      </c>
      <c r="J442" s="76" t="s">
        <v>20</v>
      </c>
      <c r="K442" s="75" t="s">
        <v>980</v>
      </c>
      <c r="L442" s="76" t="s">
        <v>38</v>
      </c>
      <c r="M442" s="77"/>
      <c r="N442" s="74"/>
      <c r="O442" s="74"/>
      <c r="P442" s="60" t="s">
        <v>287</v>
      </c>
    </row>
    <row r="443" s="1" customFormat="1" ht="54" customHeight="1" spans="1:16">
      <c r="A443" s="58">
        <v>2530440</v>
      </c>
      <c r="B443" s="76" t="s">
        <v>981</v>
      </c>
      <c r="C443" s="76" t="s">
        <v>282</v>
      </c>
      <c r="D443" s="60" t="s">
        <v>982</v>
      </c>
      <c r="E443" s="77">
        <v>1</v>
      </c>
      <c r="F443" s="51">
        <f>VLOOKUP(A443,[2]云南省2025年面向选定高校招录优秀毕业生省级职位1108!$A$1:$F$1555,5,FALSE)</f>
        <v>48</v>
      </c>
      <c r="G443" s="51">
        <f>VLOOKUP(A443,[2]云南省2025年面向选定高校招录优秀毕业生省级职位1108!$A$1:$F$1555,6,FALSE)</f>
        <v>29</v>
      </c>
      <c r="H443" s="51"/>
      <c r="I443" s="76" t="s">
        <v>19</v>
      </c>
      <c r="J443" s="76" t="s">
        <v>20</v>
      </c>
      <c r="K443" s="75" t="s">
        <v>983</v>
      </c>
      <c r="L443" s="76" t="s">
        <v>38</v>
      </c>
      <c r="M443" s="77"/>
      <c r="N443" s="74"/>
      <c r="O443" s="74"/>
      <c r="P443" s="60" t="s">
        <v>287</v>
      </c>
    </row>
    <row r="444" s="1" customFormat="1" ht="54" customHeight="1" spans="1:16">
      <c r="A444" s="58">
        <v>2530441</v>
      </c>
      <c r="B444" s="76" t="s">
        <v>981</v>
      </c>
      <c r="C444" s="76" t="s">
        <v>282</v>
      </c>
      <c r="D444" s="60" t="s">
        <v>984</v>
      </c>
      <c r="E444" s="77">
        <v>1</v>
      </c>
      <c r="F444" s="51">
        <f>VLOOKUP(A444,[2]云南省2025年面向选定高校招录优秀毕业生省级职位1108!$A$1:$F$1555,5,FALSE)</f>
        <v>10</v>
      </c>
      <c r="G444" s="51">
        <f>VLOOKUP(A444,[2]云南省2025年面向选定高校招录优秀毕业生省级职位1108!$A$1:$F$1555,6,FALSE)</f>
        <v>7</v>
      </c>
      <c r="H444" s="51"/>
      <c r="I444" s="76" t="s">
        <v>19</v>
      </c>
      <c r="J444" s="76" t="s">
        <v>20</v>
      </c>
      <c r="K444" s="75" t="s">
        <v>985</v>
      </c>
      <c r="L444" s="76" t="s">
        <v>38</v>
      </c>
      <c r="M444" s="77"/>
      <c r="N444" s="74"/>
      <c r="O444" s="74"/>
      <c r="P444" s="60" t="s">
        <v>287</v>
      </c>
    </row>
    <row r="445" s="1" customFormat="1" ht="54" customHeight="1" spans="1:16">
      <c r="A445" s="58">
        <v>2530442</v>
      </c>
      <c r="B445" s="76" t="s">
        <v>981</v>
      </c>
      <c r="C445" s="76" t="s">
        <v>282</v>
      </c>
      <c r="D445" s="60" t="s">
        <v>986</v>
      </c>
      <c r="E445" s="77">
        <v>1</v>
      </c>
      <c r="F445" s="51">
        <f>VLOOKUP(A445,[2]云南省2025年面向选定高校招录优秀毕业生省级职位1108!$A$1:$F$1555,5,FALSE)</f>
        <v>3</v>
      </c>
      <c r="G445" s="51">
        <f>VLOOKUP(A445,[2]云南省2025年面向选定高校招录优秀毕业生省级职位1108!$A$1:$F$1555,6,FALSE)</f>
        <v>1</v>
      </c>
      <c r="H445" s="51"/>
      <c r="I445" s="76" t="s">
        <v>19</v>
      </c>
      <c r="J445" s="76" t="s">
        <v>20</v>
      </c>
      <c r="K445" s="75" t="s">
        <v>987</v>
      </c>
      <c r="L445" s="76" t="s">
        <v>22</v>
      </c>
      <c r="M445" s="77"/>
      <c r="N445" s="74"/>
      <c r="O445" s="75" t="s">
        <v>988</v>
      </c>
      <c r="P445" s="60" t="s">
        <v>287</v>
      </c>
    </row>
    <row r="446" s="1" customFormat="1" ht="54" customHeight="1" spans="1:16">
      <c r="A446" s="58">
        <v>2530443</v>
      </c>
      <c r="B446" s="76" t="s">
        <v>981</v>
      </c>
      <c r="C446" s="76" t="s">
        <v>282</v>
      </c>
      <c r="D446" s="60" t="s">
        <v>989</v>
      </c>
      <c r="E446" s="77">
        <v>1</v>
      </c>
      <c r="F446" s="51">
        <f>VLOOKUP(A446,[2]云南省2025年面向选定高校招录优秀毕业生省级职位1108!$A$1:$F$1555,5,FALSE)</f>
        <v>12</v>
      </c>
      <c r="G446" s="51">
        <f>VLOOKUP(A446,[2]云南省2025年面向选定高校招录优秀毕业生省级职位1108!$A$1:$F$1555,6,FALSE)</f>
        <v>11</v>
      </c>
      <c r="H446" s="51"/>
      <c r="I446" s="76" t="s">
        <v>19</v>
      </c>
      <c r="J446" s="76" t="s">
        <v>20</v>
      </c>
      <c r="K446" s="75" t="s">
        <v>990</v>
      </c>
      <c r="L446" s="76" t="s">
        <v>22</v>
      </c>
      <c r="M446" s="77"/>
      <c r="N446" s="74"/>
      <c r="O446" s="75" t="s">
        <v>988</v>
      </c>
      <c r="P446" s="60" t="s">
        <v>287</v>
      </c>
    </row>
    <row r="447" s="1" customFormat="1" ht="54" customHeight="1" spans="1:16">
      <c r="A447" s="58">
        <v>2530444</v>
      </c>
      <c r="B447" s="76" t="s">
        <v>991</v>
      </c>
      <c r="C447" s="76" t="s">
        <v>282</v>
      </c>
      <c r="D447" s="60" t="s">
        <v>992</v>
      </c>
      <c r="E447" s="77">
        <v>1</v>
      </c>
      <c r="F447" s="51">
        <f>VLOOKUP(A447,[2]云南省2025年面向选定高校招录优秀毕业生省级职位1108!$A$1:$F$1555,5,FALSE)</f>
        <v>89</v>
      </c>
      <c r="G447" s="51">
        <f>VLOOKUP(A447,[2]云南省2025年面向选定高校招录优秀毕业生省级职位1108!$A$1:$F$1555,6,FALSE)</f>
        <v>46</v>
      </c>
      <c r="H447" s="51"/>
      <c r="I447" s="76" t="s">
        <v>19</v>
      </c>
      <c r="J447" s="76" t="s">
        <v>20</v>
      </c>
      <c r="K447" s="75" t="s">
        <v>993</v>
      </c>
      <c r="L447" s="76" t="s">
        <v>38</v>
      </c>
      <c r="M447" s="77"/>
      <c r="N447" s="74"/>
      <c r="O447" s="74"/>
      <c r="P447" s="60" t="s">
        <v>287</v>
      </c>
    </row>
    <row r="448" s="1" customFormat="1" ht="54" customHeight="1" spans="1:16">
      <c r="A448" s="58">
        <v>2530445</v>
      </c>
      <c r="B448" s="76" t="s">
        <v>994</v>
      </c>
      <c r="C448" s="76" t="s">
        <v>282</v>
      </c>
      <c r="D448" s="60" t="s">
        <v>995</v>
      </c>
      <c r="E448" s="77">
        <v>1</v>
      </c>
      <c r="F448" s="51">
        <f>VLOOKUP(A448,[2]云南省2025年面向选定高校招录优秀毕业生省级职位1108!$A$1:$F$1555,5,FALSE)</f>
        <v>3</v>
      </c>
      <c r="G448" s="51">
        <f>VLOOKUP(A448,[2]云南省2025年面向选定高校招录优秀毕业生省级职位1108!$A$1:$F$1555,6,FALSE)</f>
        <v>2</v>
      </c>
      <c r="H448" s="51"/>
      <c r="I448" s="76" t="s">
        <v>19</v>
      </c>
      <c r="J448" s="76" t="s">
        <v>20</v>
      </c>
      <c r="K448" s="75" t="s">
        <v>37</v>
      </c>
      <c r="L448" s="76" t="s">
        <v>38</v>
      </c>
      <c r="M448" s="77"/>
      <c r="N448" s="74"/>
      <c r="O448" s="75" t="s">
        <v>71</v>
      </c>
      <c r="P448" s="60" t="s">
        <v>39</v>
      </c>
    </row>
    <row r="449" s="1" customFormat="1" ht="54" customHeight="1" spans="1:16">
      <c r="A449" s="58">
        <v>2530446</v>
      </c>
      <c r="B449" s="76" t="s">
        <v>996</v>
      </c>
      <c r="C449" s="76" t="s">
        <v>282</v>
      </c>
      <c r="D449" s="60" t="s">
        <v>997</v>
      </c>
      <c r="E449" s="77">
        <v>1</v>
      </c>
      <c r="F449" s="51">
        <f>VLOOKUP(A449,[2]云南省2025年面向选定高校招录优秀毕业生省级职位1108!$A$1:$F$1555,5,FALSE)</f>
        <v>5</v>
      </c>
      <c r="G449" s="51">
        <f>VLOOKUP(A449,[2]云南省2025年面向选定高校招录优秀毕业生省级职位1108!$A$1:$F$1555,6,FALSE)</f>
        <v>2</v>
      </c>
      <c r="H449" s="51"/>
      <c r="I449" s="76" t="s">
        <v>19</v>
      </c>
      <c r="J449" s="76" t="s">
        <v>20</v>
      </c>
      <c r="K449" s="75" t="s">
        <v>998</v>
      </c>
      <c r="L449" s="76" t="s">
        <v>22</v>
      </c>
      <c r="M449" s="77"/>
      <c r="N449" s="74"/>
      <c r="O449" s="75" t="s">
        <v>71</v>
      </c>
      <c r="P449" s="60" t="s">
        <v>287</v>
      </c>
    </row>
    <row r="450" s="1" customFormat="1" ht="54" customHeight="1" spans="1:16">
      <c r="A450" s="58">
        <v>2530447</v>
      </c>
      <c r="B450" s="76" t="s">
        <v>996</v>
      </c>
      <c r="C450" s="76" t="s">
        <v>282</v>
      </c>
      <c r="D450" s="60" t="s">
        <v>999</v>
      </c>
      <c r="E450" s="77">
        <v>1</v>
      </c>
      <c r="F450" s="51">
        <f>VLOOKUP(A450,[2]云南省2025年面向选定高校招录优秀毕业生省级职位1108!$A$1:$F$1555,5,FALSE)</f>
        <v>8</v>
      </c>
      <c r="G450" s="51">
        <f>VLOOKUP(A450,[2]云南省2025年面向选定高校招录优秀毕业生省级职位1108!$A$1:$F$1555,6,FALSE)</f>
        <v>1</v>
      </c>
      <c r="H450" s="51"/>
      <c r="I450" s="76" t="s">
        <v>19</v>
      </c>
      <c r="J450" s="76" t="s">
        <v>20</v>
      </c>
      <c r="K450" s="75" t="s">
        <v>998</v>
      </c>
      <c r="L450" s="76" t="s">
        <v>28</v>
      </c>
      <c r="M450" s="77"/>
      <c r="N450" s="74"/>
      <c r="O450" s="75" t="s">
        <v>71</v>
      </c>
      <c r="P450" s="60" t="s">
        <v>287</v>
      </c>
    </row>
    <row r="451" s="1" customFormat="1" ht="54" customHeight="1" spans="1:16">
      <c r="A451" s="58">
        <v>2530448</v>
      </c>
      <c r="B451" s="76" t="s">
        <v>1000</v>
      </c>
      <c r="C451" s="76" t="s">
        <v>282</v>
      </c>
      <c r="D451" s="60" t="s">
        <v>1001</v>
      </c>
      <c r="E451" s="77">
        <v>1</v>
      </c>
      <c r="F451" s="51">
        <f>VLOOKUP(A451,[2]云南省2025年面向选定高校招录优秀毕业生省级职位1108!$A$1:$F$1555,5,FALSE)</f>
        <v>2</v>
      </c>
      <c r="G451" s="51">
        <f>VLOOKUP(A451,[2]云南省2025年面向选定高校招录优秀毕业生省级职位1108!$A$1:$F$1555,6,FALSE)</f>
        <v>1</v>
      </c>
      <c r="H451" s="51"/>
      <c r="I451" s="76" t="s">
        <v>19</v>
      </c>
      <c r="J451" s="76" t="s">
        <v>20</v>
      </c>
      <c r="K451" s="75" t="s">
        <v>1002</v>
      </c>
      <c r="L451" s="76" t="s">
        <v>22</v>
      </c>
      <c r="M451" s="77"/>
      <c r="N451" s="74"/>
      <c r="O451" s="75" t="s">
        <v>71</v>
      </c>
      <c r="P451" s="60" t="s">
        <v>287</v>
      </c>
    </row>
    <row r="452" s="1" customFormat="1" ht="54" customHeight="1" spans="1:16">
      <c r="A452" s="58">
        <v>2530449</v>
      </c>
      <c r="B452" s="76" t="s">
        <v>1000</v>
      </c>
      <c r="C452" s="76" t="s">
        <v>282</v>
      </c>
      <c r="D452" s="60" t="s">
        <v>1003</v>
      </c>
      <c r="E452" s="77">
        <v>1</v>
      </c>
      <c r="F452" s="51">
        <f>VLOOKUP(A452,[2]云南省2025年面向选定高校招录优秀毕业生省级职位1108!$A$1:$F$1555,5,FALSE)</f>
        <v>4</v>
      </c>
      <c r="G452" s="51">
        <f>VLOOKUP(A452,[2]云南省2025年面向选定高校招录优秀毕业生省级职位1108!$A$1:$F$1555,6,FALSE)</f>
        <v>2</v>
      </c>
      <c r="H452" s="51"/>
      <c r="I452" s="76" t="s">
        <v>19</v>
      </c>
      <c r="J452" s="76" t="s">
        <v>20</v>
      </c>
      <c r="K452" s="75" t="s">
        <v>1002</v>
      </c>
      <c r="L452" s="76" t="s">
        <v>28</v>
      </c>
      <c r="M452" s="77"/>
      <c r="N452" s="74"/>
      <c r="O452" s="75" t="s">
        <v>71</v>
      </c>
      <c r="P452" s="60" t="s">
        <v>287</v>
      </c>
    </row>
    <row r="453" s="1" customFormat="1" ht="54" customHeight="1" spans="1:16">
      <c r="A453" s="58">
        <v>2530450</v>
      </c>
      <c r="B453" s="76" t="s">
        <v>1004</v>
      </c>
      <c r="C453" s="76" t="s">
        <v>282</v>
      </c>
      <c r="D453" s="60" t="s">
        <v>1005</v>
      </c>
      <c r="E453" s="77">
        <v>1</v>
      </c>
      <c r="F453" s="51">
        <f>VLOOKUP(A453,[2]云南省2025年面向选定高校招录优秀毕业生省级职位1108!$A$1:$F$1555,5,FALSE)</f>
        <v>2</v>
      </c>
      <c r="G453" s="51">
        <f>VLOOKUP(A453,[2]云南省2025年面向选定高校招录优秀毕业生省级职位1108!$A$1:$F$1555,6,FALSE)</f>
        <v>0</v>
      </c>
      <c r="H453" s="51"/>
      <c r="I453" s="76" t="s">
        <v>19</v>
      </c>
      <c r="J453" s="76" t="s">
        <v>20</v>
      </c>
      <c r="K453" s="75" t="s">
        <v>1006</v>
      </c>
      <c r="L453" s="76" t="s">
        <v>22</v>
      </c>
      <c r="M453" s="77"/>
      <c r="N453" s="74"/>
      <c r="O453" s="75" t="s">
        <v>71</v>
      </c>
      <c r="P453" s="60" t="s">
        <v>287</v>
      </c>
    </row>
    <row r="454" s="1" customFormat="1" ht="54" customHeight="1" spans="1:16">
      <c r="A454" s="58">
        <v>2530451</v>
      </c>
      <c r="B454" s="76" t="s">
        <v>1004</v>
      </c>
      <c r="C454" s="76" t="s">
        <v>282</v>
      </c>
      <c r="D454" s="60" t="s">
        <v>1007</v>
      </c>
      <c r="E454" s="77">
        <v>1</v>
      </c>
      <c r="F454" s="51">
        <f>VLOOKUP(A454,[2]云南省2025年面向选定高校招录优秀毕业生省级职位1108!$A$1:$F$1555,5,FALSE)</f>
        <v>0</v>
      </c>
      <c r="G454" s="51">
        <f>VLOOKUP(A454,[2]云南省2025年面向选定高校招录优秀毕业生省级职位1108!$A$1:$F$1555,6,FALSE)</f>
        <v>0</v>
      </c>
      <c r="H454" s="51"/>
      <c r="I454" s="76" t="s">
        <v>19</v>
      </c>
      <c r="J454" s="76" t="s">
        <v>20</v>
      </c>
      <c r="K454" s="75" t="s">
        <v>1006</v>
      </c>
      <c r="L454" s="76" t="s">
        <v>28</v>
      </c>
      <c r="M454" s="77"/>
      <c r="N454" s="74"/>
      <c r="O454" s="75" t="s">
        <v>71</v>
      </c>
      <c r="P454" s="60" t="s">
        <v>287</v>
      </c>
    </row>
    <row r="455" s="1" customFormat="1" ht="54" customHeight="1" spans="1:16">
      <c r="A455" s="58">
        <v>2530452</v>
      </c>
      <c r="B455" s="76" t="s">
        <v>1008</v>
      </c>
      <c r="C455" s="76" t="s">
        <v>282</v>
      </c>
      <c r="D455" s="60" t="s">
        <v>1009</v>
      </c>
      <c r="E455" s="77">
        <v>1</v>
      </c>
      <c r="F455" s="51">
        <f>VLOOKUP(A455,[2]云南省2025年面向选定高校招录优秀毕业生省级职位1108!$A$1:$F$1555,5,FALSE)</f>
        <v>8</v>
      </c>
      <c r="G455" s="51">
        <f>VLOOKUP(A455,[2]云南省2025年面向选定高校招录优秀毕业生省级职位1108!$A$1:$F$1555,6,FALSE)</f>
        <v>6</v>
      </c>
      <c r="H455" s="51"/>
      <c r="I455" s="76" t="s">
        <v>19</v>
      </c>
      <c r="J455" s="76" t="s">
        <v>20</v>
      </c>
      <c r="K455" s="75" t="s">
        <v>1010</v>
      </c>
      <c r="L455" s="76" t="s">
        <v>22</v>
      </c>
      <c r="M455" s="77"/>
      <c r="N455" s="74"/>
      <c r="O455" s="75" t="s">
        <v>71</v>
      </c>
      <c r="P455" s="60" t="s">
        <v>287</v>
      </c>
    </row>
    <row r="456" s="1" customFormat="1" ht="54" customHeight="1" spans="1:16">
      <c r="A456" s="58">
        <v>2530453</v>
      </c>
      <c r="B456" s="76" t="s">
        <v>1008</v>
      </c>
      <c r="C456" s="76" t="s">
        <v>282</v>
      </c>
      <c r="D456" s="60" t="s">
        <v>1011</v>
      </c>
      <c r="E456" s="77">
        <v>1</v>
      </c>
      <c r="F456" s="51">
        <f>VLOOKUP(A456,[2]云南省2025年面向选定高校招录优秀毕业生省级职位1108!$A$1:$F$1555,5,FALSE)</f>
        <v>2</v>
      </c>
      <c r="G456" s="51">
        <f>VLOOKUP(A456,[2]云南省2025年面向选定高校招录优秀毕业生省级职位1108!$A$1:$F$1555,6,FALSE)</f>
        <v>2</v>
      </c>
      <c r="H456" s="51"/>
      <c r="I456" s="76" t="s">
        <v>19</v>
      </c>
      <c r="J456" s="76" t="s">
        <v>20</v>
      </c>
      <c r="K456" s="75" t="s">
        <v>1010</v>
      </c>
      <c r="L456" s="76" t="s">
        <v>28</v>
      </c>
      <c r="M456" s="77"/>
      <c r="N456" s="74"/>
      <c r="O456" s="75" t="s">
        <v>71</v>
      </c>
      <c r="P456" s="60" t="s">
        <v>287</v>
      </c>
    </row>
    <row r="457" s="1" customFormat="1" ht="54" customHeight="1" spans="1:16">
      <c r="A457" s="58">
        <v>2530454</v>
      </c>
      <c r="B457" s="76" t="s">
        <v>1012</v>
      </c>
      <c r="C457" s="76" t="s">
        <v>282</v>
      </c>
      <c r="D457" s="60" t="s">
        <v>1013</v>
      </c>
      <c r="E457" s="77">
        <v>3</v>
      </c>
      <c r="F457" s="51">
        <f>VLOOKUP(A457,[2]云南省2025年面向选定高校招录优秀毕业生省级职位1108!$A$1:$F$1555,5,FALSE)</f>
        <v>10</v>
      </c>
      <c r="G457" s="51">
        <f>VLOOKUP(A457,[2]云南省2025年面向选定高校招录优秀毕业生省级职位1108!$A$1:$F$1555,6,FALSE)</f>
        <v>5</v>
      </c>
      <c r="H457" s="51"/>
      <c r="I457" s="76" t="s">
        <v>19</v>
      </c>
      <c r="J457" s="76" t="s">
        <v>20</v>
      </c>
      <c r="K457" s="75" t="s">
        <v>1014</v>
      </c>
      <c r="L457" s="76" t="s">
        <v>22</v>
      </c>
      <c r="M457" s="77"/>
      <c r="N457" s="74"/>
      <c r="O457" s="74" t="s">
        <v>1015</v>
      </c>
      <c r="P457" s="60" t="s">
        <v>287</v>
      </c>
    </row>
    <row r="458" s="1" customFormat="1" ht="54" customHeight="1" spans="1:16">
      <c r="A458" s="58">
        <v>2530455</v>
      </c>
      <c r="B458" s="76" t="s">
        <v>1016</v>
      </c>
      <c r="C458" s="76" t="s">
        <v>282</v>
      </c>
      <c r="D458" s="60" t="s">
        <v>1017</v>
      </c>
      <c r="E458" s="77">
        <v>3</v>
      </c>
      <c r="F458" s="51">
        <f>VLOOKUP(A458,[2]云南省2025年面向选定高校招录优秀毕业生省级职位1108!$A$1:$F$1555,5,FALSE)</f>
        <v>4</v>
      </c>
      <c r="G458" s="51">
        <f>VLOOKUP(A458,[2]云南省2025年面向选定高校招录优秀毕业生省级职位1108!$A$1:$F$1555,6,FALSE)</f>
        <v>3</v>
      </c>
      <c r="H458" s="51"/>
      <c r="I458" s="76" t="s">
        <v>19</v>
      </c>
      <c r="J458" s="76" t="s">
        <v>20</v>
      </c>
      <c r="K458" s="75" t="s">
        <v>1014</v>
      </c>
      <c r="L458" s="76" t="s">
        <v>28</v>
      </c>
      <c r="M458" s="77"/>
      <c r="N458" s="74"/>
      <c r="O458" s="74" t="s">
        <v>1015</v>
      </c>
      <c r="P458" s="60" t="s">
        <v>287</v>
      </c>
    </row>
    <row r="459" s="1" customFormat="1" ht="54" customHeight="1" spans="1:16">
      <c r="A459" s="58">
        <v>2530456</v>
      </c>
      <c r="B459" s="76" t="s">
        <v>1018</v>
      </c>
      <c r="C459" s="76" t="s">
        <v>282</v>
      </c>
      <c r="D459" s="60" t="s">
        <v>1019</v>
      </c>
      <c r="E459" s="77">
        <v>2</v>
      </c>
      <c r="F459" s="51">
        <f>VLOOKUP(A459,[2]云南省2025年面向选定高校招录优秀毕业生省级职位1108!$A$1:$F$1555,5,FALSE)</f>
        <v>4</v>
      </c>
      <c r="G459" s="51">
        <f>VLOOKUP(A459,[2]云南省2025年面向选定高校招录优秀毕业生省级职位1108!$A$1:$F$1555,6,FALSE)</f>
        <v>2</v>
      </c>
      <c r="H459" s="51"/>
      <c r="I459" s="76" t="s">
        <v>151</v>
      </c>
      <c r="J459" s="76" t="s">
        <v>152</v>
      </c>
      <c r="K459" s="75" t="s">
        <v>1020</v>
      </c>
      <c r="L459" s="76" t="s">
        <v>22</v>
      </c>
      <c r="M459" s="77"/>
      <c r="N459" s="74"/>
      <c r="O459" s="75" t="s">
        <v>71</v>
      </c>
      <c r="P459" s="60" t="s">
        <v>287</v>
      </c>
    </row>
    <row r="460" s="1" customFormat="1" ht="54" customHeight="1" spans="1:16">
      <c r="A460" s="58">
        <v>2530457</v>
      </c>
      <c r="B460" s="76" t="s">
        <v>1018</v>
      </c>
      <c r="C460" s="76" t="s">
        <v>282</v>
      </c>
      <c r="D460" s="60" t="s">
        <v>1021</v>
      </c>
      <c r="E460" s="77">
        <v>2</v>
      </c>
      <c r="F460" s="51">
        <f>VLOOKUP(A460,[2]云南省2025年面向选定高校招录优秀毕业生省级职位1108!$A$1:$F$1555,5,FALSE)</f>
        <v>0</v>
      </c>
      <c r="G460" s="51">
        <f>VLOOKUP(A460,[2]云南省2025年面向选定高校招录优秀毕业生省级职位1108!$A$1:$F$1555,6,FALSE)</f>
        <v>0</v>
      </c>
      <c r="H460" s="51"/>
      <c r="I460" s="76" t="s">
        <v>151</v>
      </c>
      <c r="J460" s="76" t="s">
        <v>152</v>
      </c>
      <c r="K460" s="75" t="s">
        <v>1020</v>
      </c>
      <c r="L460" s="76" t="s">
        <v>28</v>
      </c>
      <c r="M460" s="77"/>
      <c r="N460" s="74"/>
      <c r="O460" s="75" t="s">
        <v>71</v>
      </c>
      <c r="P460" s="60" t="s">
        <v>287</v>
      </c>
    </row>
    <row r="461" s="1" customFormat="1" ht="54" customHeight="1" spans="1:16">
      <c r="A461" s="58">
        <v>2530458</v>
      </c>
      <c r="B461" s="76" t="s">
        <v>1022</v>
      </c>
      <c r="C461" s="76" t="s">
        <v>282</v>
      </c>
      <c r="D461" s="60" t="s">
        <v>1023</v>
      </c>
      <c r="E461" s="77">
        <v>1</v>
      </c>
      <c r="F461" s="51">
        <f>VLOOKUP(A461,[2]云南省2025年面向选定高校招录优秀毕业生省级职位1108!$A$1:$F$1555,5,FALSE)</f>
        <v>4</v>
      </c>
      <c r="G461" s="51">
        <f>VLOOKUP(A461,[2]云南省2025年面向选定高校招录优秀毕业生省级职位1108!$A$1:$F$1555,6,FALSE)</f>
        <v>2</v>
      </c>
      <c r="H461" s="51"/>
      <c r="I461" s="76" t="s">
        <v>19</v>
      </c>
      <c r="J461" s="76" t="s">
        <v>20</v>
      </c>
      <c r="K461" s="75" t="s">
        <v>1024</v>
      </c>
      <c r="L461" s="76" t="s">
        <v>22</v>
      </c>
      <c r="M461" s="77"/>
      <c r="N461" s="74"/>
      <c r="O461" s="75" t="s">
        <v>71</v>
      </c>
      <c r="P461" s="60" t="s">
        <v>287</v>
      </c>
    </row>
    <row r="462" s="1" customFormat="1" ht="54" customHeight="1" spans="1:16">
      <c r="A462" s="58">
        <v>2530459</v>
      </c>
      <c r="B462" s="76" t="s">
        <v>1022</v>
      </c>
      <c r="C462" s="76" t="s">
        <v>282</v>
      </c>
      <c r="D462" s="60" t="s">
        <v>1025</v>
      </c>
      <c r="E462" s="77">
        <v>1</v>
      </c>
      <c r="F462" s="51">
        <f>VLOOKUP(A462,[2]云南省2025年面向选定高校招录优秀毕业生省级职位1108!$A$1:$F$1555,5,FALSE)</f>
        <v>2</v>
      </c>
      <c r="G462" s="51">
        <f>VLOOKUP(A462,[2]云南省2025年面向选定高校招录优秀毕业生省级职位1108!$A$1:$F$1555,6,FALSE)</f>
        <v>1</v>
      </c>
      <c r="H462" s="51"/>
      <c r="I462" s="76" t="s">
        <v>19</v>
      </c>
      <c r="J462" s="76" t="s">
        <v>20</v>
      </c>
      <c r="K462" s="75" t="s">
        <v>1024</v>
      </c>
      <c r="L462" s="76" t="s">
        <v>28</v>
      </c>
      <c r="M462" s="77"/>
      <c r="N462" s="74"/>
      <c r="O462" s="75" t="s">
        <v>71</v>
      </c>
      <c r="P462" s="60" t="s">
        <v>287</v>
      </c>
    </row>
    <row r="463" s="1" customFormat="1" ht="54" customHeight="1" spans="1:16">
      <c r="A463" s="58">
        <v>2530460</v>
      </c>
      <c r="B463" s="76" t="s">
        <v>1026</v>
      </c>
      <c r="C463" s="76" t="s">
        <v>282</v>
      </c>
      <c r="D463" s="60" t="s">
        <v>1027</v>
      </c>
      <c r="E463" s="77">
        <v>2</v>
      </c>
      <c r="F463" s="51">
        <f>VLOOKUP(A463,[2]云南省2025年面向选定高校招录优秀毕业生省级职位1108!$A$1:$F$1555,5,FALSE)</f>
        <v>22</v>
      </c>
      <c r="G463" s="51">
        <f>VLOOKUP(A463,[2]云南省2025年面向选定高校招录优秀毕业生省级职位1108!$A$1:$F$1555,6,FALSE)</f>
        <v>15</v>
      </c>
      <c r="H463" s="51"/>
      <c r="I463" s="76" t="s">
        <v>19</v>
      </c>
      <c r="J463" s="76" t="s">
        <v>20</v>
      </c>
      <c r="K463" s="75" t="s">
        <v>1028</v>
      </c>
      <c r="L463" s="76" t="s">
        <v>22</v>
      </c>
      <c r="M463" s="77"/>
      <c r="N463" s="74"/>
      <c r="O463" s="74" t="s">
        <v>1029</v>
      </c>
      <c r="P463" s="60" t="s">
        <v>287</v>
      </c>
    </row>
    <row r="464" s="1" customFormat="1" ht="54" customHeight="1" spans="1:16">
      <c r="A464" s="58">
        <v>2530461</v>
      </c>
      <c r="B464" s="76" t="s">
        <v>1030</v>
      </c>
      <c r="C464" s="76" t="s">
        <v>282</v>
      </c>
      <c r="D464" s="60" t="s">
        <v>1031</v>
      </c>
      <c r="E464" s="77">
        <v>2</v>
      </c>
      <c r="F464" s="51">
        <f>VLOOKUP(A464,[2]云南省2025年面向选定高校招录优秀毕业生省级职位1108!$A$1:$F$1555,5,FALSE)</f>
        <v>31</v>
      </c>
      <c r="G464" s="51">
        <f>VLOOKUP(A464,[2]云南省2025年面向选定高校招录优秀毕业生省级职位1108!$A$1:$F$1555,6,FALSE)</f>
        <v>12</v>
      </c>
      <c r="H464" s="51"/>
      <c r="I464" s="76" t="s">
        <v>19</v>
      </c>
      <c r="J464" s="76" t="s">
        <v>20</v>
      </c>
      <c r="K464" s="75" t="s">
        <v>1028</v>
      </c>
      <c r="L464" s="76" t="s">
        <v>28</v>
      </c>
      <c r="M464" s="77"/>
      <c r="N464" s="74"/>
      <c r="O464" s="74" t="s">
        <v>1029</v>
      </c>
      <c r="P464" s="60" t="s">
        <v>287</v>
      </c>
    </row>
    <row r="465" s="1" customFormat="1" ht="54" customHeight="1" spans="1:16">
      <c r="A465" s="58">
        <v>3530462</v>
      </c>
      <c r="B465" s="76" t="s">
        <v>1032</v>
      </c>
      <c r="C465" s="76" t="s">
        <v>418</v>
      </c>
      <c r="D465" s="60" t="s">
        <v>1033</v>
      </c>
      <c r="E465" s="77">
        <v>1</v>
      </c>
      <c r="F465" s="51">
        <f>VLOOKUP(A465,[2]云南省2025年面向选定高校招录优秀毕业生省级职位1108!$A$1:$F$1555,5,FALSE)</f>
        <v>4</v>
      </c>
      <c r="G465" s="51">
        <f>VLOOKUP(A465,[2]云南省2025年面向选定高校招录优秀毕业生省级职位1108!$A$1:$F$1555,6,FALSE)</f>
        <v>3</v>
      </c>
      <c r="H465" s="51"/>
      <c r="I465" s="76" t="s">
        <v>19</v>
      </c>
      <c r="J465" s="76" t="s">
        <v>20</v>
      </c>
      <c r="K465" s="75" t="s">
        <v>1034</v>
      </c>
      <c r="L465" s="76" t="s">
        <v>22</v>
      </c>
      <c r="M465" s="77"/>
      <c r="N465" s="74"/>
      <c r="O465" s="74"/>
      <c r="P465" s="60" t="s">
        <v>287</v>
      </c>
    </row>
    <row r="466" s="1" customFormat="1" ht="54" customHeight="1" spans="1:16">
      <c r="A466" s="58">
        <v>3530463</v>
      </c>
      <c r="B466" s="76" t="s">
        <v>1032</v>
      </c>
      <c r="C466" s="76" t="s">
        <v>418</v>
      </c>
      <c r="D466" s="60" t="s">
        <v>1035</v>
      </c>
      <c r="E466" s="77">
        <v>1</v>
      </c>
      <c r="F466" s="51">
        <f>VLOOKUP(A466,[2]云南省2025年面向选定高校招录优秀毕业生省级职位1108!$A$1:$F$1555,5,FALSE)</f>
        <v>6</v>
      </c>
      <c r="G466" s="51">
        <f>VLOOKUP(A466,[2]云南省2025年面向选定高校招录优秀毕业生省级职位1108!$A$1:$F$1555,6,FALSE)</f>
        <v>3</v>
      </c>
      <c r="H466" s="51"/>
      <c r="I466" s="76" t="s">
        <v>19</v>
      </c>
      <c r="J466" s="76" t="s">
        <v>20</v>
      </c>
      <c r="K466" s="75" t="s">
        <v>1034</v>
      </c>
      <c r="L466" s="76" t="s">
        <v>28</v>
      </c>
      <c r="M466" s="77"/>
      <c r="N466" s="74"/>
      <c r="O466" s="74"/>
      <c r="P466" s="60" t="s">
        <v>287</v>
      </c>
    </row>
    <row r="467" s="1" customFormat="1" ht="54" customHeight="1" spans="1:16">
      <c r="A467" s="58">
        <v>3530464</v>
      </c>
      <c r="B467" s="76" t="s">
        <v>1036</v>
      </c>
      <c r="C467" s="76" t="s">
        <v>418</v>
      </c>
      <c r="D467" s="60" t="s">
        <v>1037</v>
      </c>
      <c r="E467" s="77">
        <v>1</v>
      </c>
      <c r="F467" s="51">
        <f>VLOOKUP(A467,[2]云南省2025年面向选定高校招录优秀毕业生省级职位1108!$A$1:$F$1555,5,FALSE)</f>
        <v>4</v>
      </c>
      <c r="G467" s="51">
        <f>VLOOKUP(A467,[2]云南省2025年面向选定高校招录优秀毕业生省级职位1108!$A$1:$F$1555,6,FALSE)</f>
        <v>2</v>
      </c>
      <c r="H467" s="51"/>
      <c r="I467" s="76" t="s">
        <v>19</v>
      </c>
      <c r="J467" s="76" t="s">
        <v>20</v>
      </c>
      <c r="K467" s="75" t="s">
        <v>1038</v>
      </c>
      <c r="L467" s="76" t="s">
        <v>22</v>
      </c>
      <c r="M467" s="77"/>
      <c r="N467" s="74"/>
      <c r="O467" s="74"/>
      <c r="P467" s="60" t="s">
        <v>287</v>
      </c>
    </row>
    <row r="468" s="1" customFormat="1" ht="54" customHeight="1" spans="1:16">
      <c r="A468" s="58">
        <v>3530465</v>
      </c>
      <c r="B468" s="76" t="s">
        <v>1036</v>
      </c>
      <c r="C468" s="76" t="s">
        <v>418</v>
      </c>
      <c r="D468" s="60" t="s">
        <v>1039</v>
      </c>
      <c r="E468" s="77">
        <v>1</v>
      </c>
      <c r="F468" s="51">
        <f>VLOOKUP(A468,[2]云南省2025年面向选定高校招录优秀毕业生省级职位1108!$A$1:$F$1555,5,FALSE)</f>
        <v>11</v>
      </c>
      <c r="G468" s="51">
        <f>VLOOKUP(A468,[2]云南省2025年面向选定高校招录优秀毕业生省级职位1108!$A$1:$F$1555,6,FALSE)</f>
        <v>7</v>
      </c>
      <c r="H468" s="51"/>
      <c r="I468" s="76" t="s">
        <v>19</v>
      </c>
      <c r="J468" s="76" t="s">
        <v>20</v>
      </c>
      <c r="K468" s="75" t="s">
        <v>1038</v>
      </c>
      <c r="L468" s="76" t="s">
        <v>28</v>
      </c>
      <c r="M468" s="77"/>
      <c r="N468" s="74"/>
      <c r="O468" s="74"/>
      <c r="P468" s="60" t="s">
        <v>287</v>
      </c>
    </row>
    <row r="469" s="1" customFormat="1" ht="54" customHeight="1" spans="1:16">
      <c r="A469" s="58">
        <v>4530466</v>
      </c>
      <c r="B469" s="76" t="s">
        <v>1040</v>
      </c>
      <c r="C469" s="87" t="s">
        <v>461</v>
      </c>
      <c r="D469" s="60" t="s">
        <v>1041</v>
      </c>
      <c r="E469" s="77">
        <v>2</v>
      </c>
      <c r="F469" s="51">
        <f>VLOOKUP(A469,[2]云南省2025年面向选定高校招录优秀毕业生省级职位1108!$A$1:$F$1555,5,FALSE)</f>
        <v>35</v>
      </c>
      <c r="G469" s="51">
        <f>VLOOKUP(A469,[2]云南省2025年面向选定高校招录优秀毕业生省级职位1108!$A$1:$F$1555,6,FALSE)</f>
        <v>15</v>
      </c>
      <c r="H469" s="51"/>
      <c r="I469" s="76" t="s">
        <v>19</v>
      </c>
      <c r="J469" s="76" t="s">
        <v>20</v>
      </c>
      <c r="K469" s="75" t="s">
        <v>37</v>
      </c>
      <c r="L469" s="76" t="s">
        <v>22</v>
      </c>
      <c r="M469" s="77"/>
      <c r="N469" s="74"/>
      <c r="O469" s="75" t="s">
        <v>1042</v>
      </c>
      <c r="P469" s="77" t="s">
        <v>464</v>
      </c>
    </row>
    <row r="470" s="1" customFormat="1" ht="54" customHeight="1" spans="1:16">
      <c r="A470" s="58">
        <v>4530467</v>
      </c>
      <c r="B470" s="76" t="s">
        <v>1043</v>
      </c>
      <c r="C470" s="87" t="s">
        <v>461</v>
      </c>
      <c r="D470" s="60" t="s">
        <v>1044</v>
      </c>
      <c r="E470" s="77">
        <v>2</v>
      </c>
      <c r="F470" s="51">
        <f>VLOOKUP(A470,[2]云南省2025年面向选定高校招录优秀毕业生省级职位1108!$A$1:$F$1555,5,FALSE)</f>
        <v>49</v>
      </c>
      <c r="G470" s="51">
        <f>VLOOKUP(A470,[2]云南省2025年面向选定高校招录优秀毕业生省级职位1108!$A$1:$F$1555,6,FALSE)</f>
        <v>29</v>
      </c>
      <c r="H470" s="51"/>
      <c r="I470" s="76" t="s">
        <v>19</v>
      </c>
      <c r="J470" s="76" t="s">
        <v>20</v>
      </c>
      <c r="K470" s="75" t="s">
        <v>37</v>
      </c>
      <c r="L470" s="76" t="s">
        <v>28</v>
      </c>
      <c r="M470" s="77"/>
      <c r="N470" s="74"/>
      <c r="O470" s="75" t="s">
        <v>1042</v>
      </c>
      <c r="P470" s="77" t="s">
        <v>464</v>
      </c>
    </row>
    <row r="471" s="1" customFormat="1" ht="54" customHeight="1" spans="1:16">
      <c r="A471" s="58">
        <v>4530468</v>
      </c>
      <c r="B471" s="76" t="s">
        <v>1045</v>
      </c>
      <c r="C471" s="87" t="s">
        <v>461</v>
      </c>
      <c r="D471" s="60" t="s">
        <v>1046</v>
      </c>
      <c r="E471" s="77">
        <v>4</v>
      </c>
      <c r="F471" s="51">
        <f>VLOOKUP(A471,[2]云南省2025年面向选定高校招录优秀毕业生省级职位1108!$A$1:$F$1555,5,FALSE)</f>
        <v>75</v>
      </c>
      <c r="G471" s="51">
        <f>VLOOKUP(A471,[2]云南省2025年面向选定高校招录优秀毕业生省级职位1108!$A$1:$F$1555,6,FALSE)</f>
        <v>44</v>
      </c>
      <c r="H471" s="51"/>
      <c r="I471" s="76" t="s">
        <v>19</v>
      </c>
      <c r="J471" s="76" t="s">
        <v>20</v>
      </c>
      <c r="K471" s="75" t="s">
        <v>37</v>
      </c>
      <c r="L471" s="76" t="s">
        <v>22</v>
      </c>
      <c r="M471" s="77"/>
      <c r="N471" s="74"/>
      <c r="O471" s="75" t="s">
        <v>1047</v>
      </c>
      <c r="P471" s="77" t="s">
        <v>464</v>
      </c>
    </row>
    <row r="472" s="1" customFormat="1" ht="54" customHeight="1" spans="1:16">
      <c r="A472" s="58">
        <v>4530469</v>
      </c>
      <c r="B472" s="76" t="s">
        <v>1048</v>
      </c>
      <c r="C472" s="87" t="s">
        <v>461</v>
      </c>
      <c r="D472" s="60" t="s">
        <v>1049</v>
      </c>
      <c r="E472" s="77">
        <v>4</v>
      </c>
      <c r="F472" s="51">
        <f>VLOOKUP(A472,[2]云南省2025年面向选定高校招录优秀毕业生省级职位1108!$A$1:$F$1555,5,FALSE)</f>
        <v>114</v>
      </c>
      <c r="G472" s="51">
        <f>VLOOKUP(A472,[2]云南省2025年面向选定高校招录优秀毕业生省级职位1108!$A$1:$F$1555,6,FALSE)</f>
        <v>55</v>
      </c>
      <c r="H472" s="51"/>
      <c r="I472" s="76" t="s">
        <v>19</v>
      </c>
      <c r="J472" s="76" t="s">
        <v>20</v>
      </c>
      <c r="K472" s="75" t="s">
        <v>37</v>
      </c>
      <c r="L472" s="76" t="s">
        <v>28</v>
      </c>
      <c r="M472" s="77"/>
      <c r="N472" s="74"/>
      <c r="O472" s="75" t="s">
        <v>1047</v>
      </c>
      <c r="P472" s="77" t="s">
        <v>464</v>
      </c>
    </row>
    <row r="473" s="1" customFormat="1" ht="54" customHeight="1" spans="1:16">
      <c r="A473" s="58">
        <v>4530470</v>
      </c>
      <c r="B473" s="76" t="s">
        <v>1050</v>
      </c>
      <c r="C473" s="87" t="s">
        <v>461</v>
      </c>
      <c r="D473" s="60" t="s">
        <v>1051</v>
      </c>
      <c r="E473" s="77">
        <v>1</v>
      </c>
      <c r="F473" s="51">
        <f>VLOOKUP(A473,[2]云南省2025年面向选定高校招录优秀毕业生省级职位1108!$A$1:$F$1555,5,FALSE)</f>
        <v>0</v>
      </c>
      <c r="G473" s="51">
        <f>VLOOKUP(A473,[2]云南省2025年面向选定高校招录优秀毕业生省级职位1108!$A$1:$F$1555,6,FALSE)</f>
        <v>0</v>
      </c>
      <c r="H473" s="51"/>
      <c r="I473" s="76" t="s">
        <v>151</v>
      </c>
      <c r="J473" s="76" t="s">
        <v>152</v>
      </c>
      <c r="K473" s="75" t="s">
        <v>37</v>
      </c>
      <c r="L473" s="76" t="s">
        <v>22</v>
      </c>
      <c r="M473" s="77"/>
      <c r="N473" s="74"/>
      <c r="O473" s="74"/>
      <c r="P473" s="60" t="s">
        <v>39</v>
      </c>
    </row>
    <row r="474" s="1" customFormat="1" ht="54" customHeight="1" spans="1:16">
      <c r="A474" s="58">
        <v>4530471</v>
      </c>
      <c r="B474" s="76" t="s">
        <v>1050</v>
      </c>
      <c r="C474" s="87" t="s">
        <v>461</v>
      </c>
      <c r="D474" s="60" t="s">
        <v>1052</v>
      </c>
      <c r="E474" s="77">
        <v>1</v>
      </c>
      <c r="F474" s="51">
        <f>VLOOKUP(A474,[2]云南省2025年面向选定高校招录优秀毕业生省级职位1108!$A$1:$F$1555,5,FALSE)</f>
        <v>0</v>
      </c>
      <c r="G474" s="51">
        <f>VLOOKUP(A474,[2]云南省2025年面向选定高校招录优秀毕业生省级职位1108!$A$1:$F$1555,6,FALSE)</f>
        <v>0</v>
      </c>
      <c r="H474" s="51"/>
      <c r="I474" s="76" t="s">
        <v>151</v>
      </c>
      <c r="J474" s="76" t="s">
        <v>152</v>
      </c>
      <c r="K474" s="75" t="s">
        <v>37</v>
      </c>
      <c r="L474" s="76" t="s">
        <v>28</v>
      </c>
      <c r="M474" s="77"/>
      <c r="N474" s="74"/>
      <c r="O474" s="74"/>
      <c r="P474" s="60" t="s">
        <v>39</v>
      </c>
    </row>
    <row r="475" s="1" customFormat="1" ht="54" customHeight="1" spans="1:16">
      <c r="A475" s="58">
        <v>4530472</v>
      </c>
      <c r="B475" s="76" t="s">
        <v>1053</v>
      </c>
      <c r="C475" s="87" t="s">
        <v>461</v>
      </c>
      <c r="D475" s="60" t="s">
        <v>1054</v>
      </c>
      <c r="E475" s="77">
        <v>1</v>
      </c>
      <c r="F475" s="51">
        <f>VLOOKUP(A475,[2]云南省2025年面向选定高校招录优秀毕业生省级职位1108!$A$1:$F$1555,5,FALSE)</f>
        <v>6</v>
      </c>
      <c r="G475" s="51">
        <f>VLOOKUP(A475,[2]云南省2025年面向选定高校招录优秀毕业生省级职位1108!$A$1:$F$1555,6,FALSE)</f>
        <v>2</v>
      </c>
      <c r="H475" s="51"/>
      <c r="I475" s="76" t="s">
        <v>151</v>
      </c>
      <c r="J475" s="76" t="s">
        <v>152</v>
      </c>
      <c r="K475" s="75" t="s">
        <v>1055</v>
      </c>
      <c r="L475" s="76" t="s">
        <v>22</v>
      </c>
      <c r="M475" s="77"/>
      <c r="N475" s="74"/>
      <c r="O475" s="74"/>
      <c r="P475" s="77" t="s">
        <v>464</v>
      </c>
    </row>
    <row r="476" s="1" customFormat="1" ht="54" customHeight="1" spans="1:16">
      <c r="A476" s="58">
        <v>4530473</v>
      </c>
      <c r="B476" s="76" t="s">
        <v>1053</v>
      </c>
      <c r="C476" s="87" t="s">
        <v>461</v>
      </c>
      <c r="D476" s="60" t="s">
        <v>1056</v>
      </c>
      <c r="E476" s="77">
        <v>1</v>
      </c>
      <c r="F476" s="51">
        <f>VLOOKUP(A476,[2]云南省2025年面向选定高校招录优秀毕业生省级职位1108!$A$1:$F$1555,5,FALSE)</f>
        <v>4</v>
      </c>
      <c r="G476" s="51">
        <f>VLOOKUP(A476,[2]云南省2025年面向选定高校招录优秀毕业生省级职位1108!$A$1:$F$1555,6,FALSE)</f>
        <v>3</v>
      </c>
      <c r="H476" s="51"/>
      <c r="I476" s="76" t="s">
        <v>151</v>
      </c>
      <c r="J476" s="76" t="s">
        <v>152</v>
      </c>
      <c r="K476" s="75" t="s">
        <v>1055</v>
      </c>
      <c r="L476" s="76" t="s">
        <v>28</v>
      </c>
      <c r="M476" s="77"/>
      <c r="N476" s="74"/>
      <c r="O476" s="74"/>
      <c r="P476" s="77" t="s">
        <v>464</v>
      </c>
    </row>
    <row r="477" s="1" customFormat="1" ht="54" customHeight="1" spans="1:16">
      <c r="A477" s="58">
        <v>4530474</v>
      </c>
      <c r="B477" s="76" t="s">
        <v>1057</v>
      </c>
      <c r="C477" s="87" t="s">
        <v>461</v>
      </c>
      <c r="D477" s="60" t="s">
        <v>1058</v>
      </c>
      <c r="E477" s="77">
        <v>3</v>
      </c>
      <c r="F477" s="51">
        <f>VLOOKUP(A477,[2]云南省2025年面向选定高校招录优秀毕业生省级职位1108!$A$1:$F$1555,5,FALSE)</f>
        <v>15</v>
      </c>
      <c r="G477" s="51">
        <f>VLOOKUP(A477,[2]云南省2025年面向选定高校招录优秀毕业生省级职位1108!$A$1:$F$1555,6,FALSE)</f>
        <v>10</v>
      </c>
      <c r="H477" s="51"/>
      <c r="I477" s="76" t="s">
        <v>151</v>
      </c>
      <c r="J477" s="76" t="s">
        <v>152</v>
      </c>
      <c r="K477" s="75" t="s">
        <v>37</v>
      </c>
      <c r="L477" s="76" t="s">
        <v>22</v>
      </c>
      <c r="M477" s="77"/>
      <c r="N477" s="74"/>
      <c r="O477" s="74" t="s">
        <v>1059</v>
      </c>
      <c r="P477" s="77" t="s">
        <v>464</v>
      </c>
    </row>
    <row r="478" s="1" customFormat="1" ht="54" customHeight="1" spans="1:16">
      <c r="A478" s="58">
        <v>4530475</v>
      </c>
      <c r="B478" s="76" t="s">
        <v>1060</v>
      </c>
      <c r="C478" s="87" t="s">
        <v>461</v>
      </c>
      <c r="D478" s="60" t="s">
        <v>1061</v>
      </c>
      <c r="E478" s="77">
        <v>3</v>
      </c>
      <c r="F478" s="51">
        <f>VLOOKUP(A478,[2]云南省2025年面向选定高校招录优秀毕业生省级职位1108!$A$1:$F$1555,5,FALSE)</f>
        <v>13</v>
      </c>
      <c r="G478" s="51">
        <f>VLOOKUP(A478,[2]云南省2025年面向选定高校招录优秀毕业生省级职位1108!$A$1:$F$1555,6,FALSE)</f>
        <v>8</v>
      </c>
      <c r="H478" s="51"/>
      <c r="I478" s="76" t="s">
        <v>151</v>
      </c>
      <c r="J478" s="76" t="s">
        <v>152</v>
      </c>
      <c r="K478" s="75" t="s">
        <v>37</v>
      </c>
      <c r="L478" s="76" t="s">
        <v>28</v>
      </c>
      <c r="M478" s="77"/>
      <c r="N478" s="74"/>
      <c r="O478" s="74" t="s">
        <v>1059</v>
      </c>
      <c r="P478" s="77" t="s">
        <v>464</v>
      </c>
    </row>
    <row r="479" s="1" customFormat="1" ht="54" customHeight="1" spans="1:16">
      <c r="A479" s="58">
        <v>4530476</v>
      </c>
      <c r="B479" s="76" t="s">
        <v>1062</v>
      </c>
      <c r="C479" s="87" t="s">
        <v>461</v>
      </c>
      <c r="D479" s="60" t="s">
        <v>1063</v>
      </c>
      <c r="E479" s="77">
        <v>1</v>
      </c>
      <c r="F479" s="51">
        <f>VLOOKUP(A479,[2]云南省2025年面向选定高校招录优秀毕业生省级职位1108!$A$1:$F$1555,5,FALSE)</f>
        <v>10</v>
      </c>
      <c r="G479" s="51">
        <f>VLOOKUP(A479,[2]云南省2025年面向选定高校招录优秀毕业生省级职位1108!$A$1:$F$1555,6,FALSE)</f>
        <v>5</v>
      </c>
      <c r="H479" s="51"/>
      <c r="I479" s="76" t="s">
        <v>151</v>
      </c>
      <c r="J479" s="76" t="s">
        <v>152</v>
      </c>
      <c r="K479" s="75" t="s">
        <v>1064</v>
      </c>
      <c r="L479" s="76" t="s">
        <v>22</v>
      </c>
      <c r="M479" s="77"/>
      <c r="N479" s="74"/>
      <c r="O479" s="74"/>
      <c r="P479" s="77" t="s">
        <v>464</v>
      </c>
    </row>
    <row r="480" s="1" customFormat="1" ht="54" customHeight="1" spans="1:16">
      <c r="A480" s="58">
        <v>4530477</v>
      </c>
      <c r="B480" s="76" t="s">
        <v>1062</v>
      </c>
      <c r="C480" s="87" t="s">
        <v>461</v>
      </c>
      <c r="D480" s="60" t="s">
        <v>1065</v>
      </c>
      <c r="E480" s="77">
        <v>1</v>
      </c>
      <c r="F480" s="51">
        <f>VLOOKUP(A480,[2]云南省2025年面向选定高校招录优秀毕业生省级职位1108!$A$1:$F$1555,5,FALSE)</f>
        <v>4</v>
      </c>
      <c r="G480" s="51">
        <f>VLOOKUP(A480,[2]云南省2025年面向选定高校招录优秀毕业生省级职位1108!$A$1:$F$1555,6,FALSE)</f>
        <v>1</v>
      </c>
      <c r="H480" s="51"/>
      <c r="I480" s="76" t="s">
        <v>151</v>
      </c>
      <c r="J480" s="76" t="s">
        <v>152</v>
      </c>
      <c r="K480" s="75" t="s">
        <v>1064</v>
      </c>
      <c r="L480" s="76" t="s">
        <v>28</v>
      </c>
      <c r="M480" s="77"/>
      <c r="N480" s="74"/>
      <c r="O480" s="74"/>
      <c r="P480" s="77" t="s">
        <v>464</v>
      </c>
    </row>
    <row r="481" s="1" customFormat="1" ht="54" customHeight="1" spans="1:16">
      <c r="A481" s="58">
        <v>3530478</v>
      </c>
      <c r="B481" s="76" t="s">
        <v>1066</v>
      </c>
      <c r="C481" s="76" t="s">
        <v>418</v>
      </c>
      <c r="D481" s="60" t="s">
        <v>1067</v>
      </c>
      <c r="E481" s="77">
        <v>1</v>
      </c>
      <c r="F481" s="51">
        <f>VLOOKUP(A481,[2]云南省2025年面向选定高校招录优秀毕业生省级职位1108!$A$1:$F$1555,5,FALSE)</f>
        <v>0</v>
      </c>
      <c r="G481" s="51">
        <f>VLOOKUP(A481,[2]云南省2025年面向选定高校招录优秀毕业生省级职位1108!$A$1:$F$1555,6,FALSE)</f>
        <v>0</v>
      </c>
      <c r="H481" s="51"/>
      <c r="I481" s="76" t="s">
        <v>19</v>
      </c>
      <c r="J481" s="76" t="s">
        <v>20</v>
      </c>
      <c r="K481" s="75" t="s">
        <v>37</v>
      </c>
      <c r="L481" s="76" t="s">
        <v>22</v>
      </c>
      <c r="M481" s="76" t="s">
        <v>23</v>
      </c>
      <c r="N481" s="74"/>
      <c r="O481" s="74"/>
      <c r="P481" s="60" t="s">
        <v>39</v>
      </c>
    </row>
    <row r="482" s="1" customFormat="1" ht="54" customHeight="1" spans="1:16">
      <c r="A482" s="58">
        <v>3530479</v>
      </c>
      <c r="B482" s="76" t="s">
        <v>1066</v>
      </c>
      <c r="C482" s="76" t="s">
        <v>418</v>
      </c>
      <c r="D482" s="60" t="s">
        <v>1068</v>
      </c>
      <c r="E482" s="77">
        <v>1</v>
      </c>
      <c r="F482" s="51">
        <f>VLOOKUP(A482,[2]云南省2025年面向选定高校招录优秀毕业生省级职位1108!$A$1:$F$1555,5,FALSE)</f>
        <v>0</v>
      </c>
      <c r="G482" s="51">
        <f>VLOOKUP(A482,[2]云南省2025年面向选定高校招录优秀毕业生省级职位1108!$A$1:$F$1555,6,FALSE)</f>
        <v>0</v>
      </c>
      <c r="H482" s="51"/>
      <c r="I482" s="76" t="s">
        <v>19</v>
      </c>
      <c r="J482" s="76" t="s">
        <v>20</v>
      </c>
      <c r="K482" s="75" t="s">
        <v>37</v>
      </c>
      <c r="L482" s="76" t="s">
        <v>28</v>
      </c>
      <c r="M482" s="76" t="s">
        <v>23</v>
      </c>
      <c r="N482" s="74"/>
      <c r="O482" s="74"/>
      <c r="P482" s="60" t="s">
        <v>39</v>
      </c>
    </row>
    <row r="483" s="1" customFormat="1" ht="54" customHeight="1" spans="1:16">
      <c r="A483" s="58">
        <v>3530480</v>
      </c>
      <c r="B483" s="76" t="s">
        <v>1069</v>
      </c>
      <c r="C483" s="76" t="s">
        <v>418</v>
      </c>
      <c r="D483" s="60" t="s">
        <v>1070</v>
      </c>
      <c r="E483" s="77">
        <v>1</v>
      </c>
      <c r="F483" s="51">
        <f>VLOOKUP(A483,[2]云南省2025年面向选定高校招录优秀毕业生省级职位1108!$A$1:$F$1555,5,FALSE)</f>
        <v>5</v>
      </c>
      <c r="G483" s="51">
        <f>VLOOKUP(A483,[2]云南省2025年面向选定高校招录优秀毕业生省级职位1108!$A$1:$F$1555,6,FALSE)</f>
        <v>1</v>
      </c>
      <c r="H483" s="51"/>
      <c r="I483" s="76" t="s">
        <v>19</v>
      </c>
      <c r="J483" s="76" t="s">
        <v>20</v>
      </c>
      <c r="K483" s="75" t="s">
        <v>1071</v>
      </c>
      <c r="L483" s="76" t="s">
        <v>22</v>
      </c>
      <c r="M483" s="77"/>
      <c r="N483" s="74"/>
      <c r="O483" s="74"/>
      <c r="P483" s="60" t="s">
        <v>287</v>
      </c>
    </row>
    <row r="484" s="1" customFormat="1" ht="54" customHeight="1" spans="1:16">
      <c r="A484" s="58">
        <v>3530481</v>
      </c>
      <c r="B484" s="76" t="s">
        <v>1069</v>
      </c>
      <c r="C484" s="76" t="s">
        <v>418</v>
      </c>
      <c r="D484" s="60" t="s">
        <v>1072</v>
      </c>
      <c r="E484" s="77">
        <v>1</v>
      </c>
      <c r="F484" s="51">
        <f>VLOOKUP(A484,[2]云南省2025年面向选定高校招录优秀毕业生省级职位1108!$A$1:$F$1555,5,FALSE)</f>
        <v>12</v>
      </c>
      <c r="G484" s="51">
        <f>VLOOKUP(A484,[2]云南省2025年面向选定高校招录优秀毕业生省级职位1108!$A$1:$F$1555,6,FALSE)</f>
        <v>5</v>
      </c>
      <c r="H484" s="51"/>
      <c r="I484" s="76" t="s">
        <v>19</v>
      </c>
      <c r="J484" s="76" t="s">
        <v>20</v>
      </c>
      <c r="K484" s="75" t="s">
        <v>1071</v>
      </c>
      <c r="L484" s="76" t="s">
        <v>28</v>
      </c>
      <c r="M484" s="77"/>
      <c r="N484" s="74"/>
      <c r="O484" s="74"/>
      <c r="P484" s="60" t="s">
        <v>287</v>
      </c>
    </row>
    <row r="485" s="1" customFormat="1" ht="54" customHeight="1" spans="1:16">
      <c r="A485" s="58">
        <v>3530482</v>
      </c>
      <c r="B485" s="76" t="s">
        <v>1073</v>
      </c>
      <c r="C485" s="76" t="s">
        <v>418</v>
      </c>
      <c r="D485" s="60" t="s">
        <v>1074</v>
      </c>
      <c r="E485" s="77">
        <v>1</v>
      </c>
      <c r="F485" s="51">
        <f>VLOOKUP(A485,[2]云南省2025年面向选定高校招录优秀毕业生省级职位1108!$A$1:$F$1555,5,FALSE)</f>
        <v>0</v>
      </c>
      <c r="G485" s="51">
        <f>VLOOKUP(A485,[2]云南省2025年面向选定高校招录优秀毕业生省级职位1108!$A$1:$F$1555,6,FALSE)</f>
        <v>0</v>
      </c>
      <c r="H485" s="51"/>
      <c r="I485" s="76" t="s">
        <v>19</v>
      </c>
      <c r="J485" s="76" t="s">
        <v>20</v>
      </c>
      <c r="K485" s="75" t="s">
        <v>37</v>
      </c>
      <c r="L485" s="76" t="s">
        <v>38</v>
      </c>
      <c r="M485" s="76" t="s">
        <v>23</v>
      </c>
      <c r="N485" s="74"/>
      <c r="O485" s="74"/>
      <c r="P485" s="60" t="s">
        <v>39</v>
      </c>
    </row>
    <row r="486" s="1" customFormat="1" ht="54" customHeight="1" spans="1:16">
      <c r="A486" s="58">
        <v>3530483</v>
      </c>
      <c r="B486" s="76" t="s">
        <v>1075</v>
      </c>
      <c r="C486" s="76" t="s">
        <v>418</v>
      </c>
      <c r="D486" s="60" t="s">
        <v>1076</v>
      </c>
      <c r="E486" s="77">
        <v>1</v>
      </c>
      <c r="F486" s="51">
        <f>VLOOKUP(A486,[2]云南省2025年面向选定高校招录优秀毕业生省级职位1108!$A$1:$F$1555,5,FALSE)</f>
        <v>0</v>
      </c>
      <c r="G486" s="51">
        <f>VLOOKUP(A486,[2]云南省2025年面向选定高校招录优秀毕业生省级职位1108!$A$1:$F$1555,6,FALSE)</f>
        <v>0</v>
      </c>
      <c r="H486" s="51"/>
      <c r="I486" s="76" t="s">
        <v>151</v>
      </c>
      <c r="J486" s="76" t="s">
        <v>152</v>
      </c>
      <c r="K486" s="75" t="s">
        <v>37</v>
      </c>
      <c r="L486" s="76" t="s">
        <v>38</v>
      </c>
      <c r="M486" s="76" t="s">
        <v>23</v>
      </c>
      <c r="N486" s="74"/>
      <c r="O486" s="74"/>
      <c r="P486" s="60" t="s">
        <v>39</v>
      </c>
    </row>
    <row r="487" s="1" customFormat="1" ht="54" customHeight="1" spans="1:16">
      <c r="A487" s="58">
        <v>3530484</v>
      </c>
      <c r="B487" s="76" t="s">
        <v>1077</v>
      </c>
      <c r="C487" s="76" t="s">
        <v>418</v>
      </c>
      <c r="D487" s="60" t="s">
        <v>1078</v>
      </c>
      <c r="E487" s="77">
        <v>1</v>
      </c>
      <c r="F487" s="51">
        <f>VLOOKUP(A487,[2]云南省2025年面向选定高校招录优秀毕业生省级职位1108!$A$1:$F$1555,5,FALSE)</f>
        <v>0</v>
      </c>
      <c r="G487" s="51">
        <f>VLOOKUP(A487,[2]云南省2025年面向选定高校招录优秀毕业生省级职位1108!$A$1:$F$1555,6,FALSE)</f>
        <v>0</v>
      </c>
      <c r="H487" s="51"/>
      <c r="I487" s="76" t="s">
        <v>19</v>
      </c>
      <c r="J487" s="76" t="s">
        <v>20</v>
      </c>
      <c r="K487" s="75" t="s">
        <v>37</v>
      </c>
      <c r="L487" s="76" t="s">
        <v>38</v>
      </c>
      <c r="M487" s="77"/>
      <c r="N487" s="74"/>
      <c r="O487" s="74"/>
      <c r="P487" s="60" t="s">
        <v>39</v>
      </c>
    </row>
    <row r="488" s="1" customFormat="1" ht="54" customHeight="1" spans="1:16">
      <c r="A488" s="58">
        <v>4530485</v>
      </c>
      <c r="B488" s="76" t="s">
        <v>1079</v>
      </c>
      <c r="C488" s="87" t="s">
        <v>461</v>
      </c>
      <c r="D488" s="60" t="s">
        <v>1080</v>
      </c>
      <c r="E488" s="77">
        <v>2</v>
      </c>
      <c r="F488" s="51">
        <f>VLOOKUP(A488,[2]云南省2025年面向选定高校招录优秀毕业生省级职位1108!$A$1:$F$1555,5,FALSE)</f>
        <v>25</v>
      </c>
      <c r="G488" s="51">
        <f>VLOOKUP(A488,[2]云南省2025年面向选定高校招录优秀毕业生省级职位1108!$A$1:$F$1555,6,FALSE)</f>
        <v>14</v>
      </c>
      <c r="H488" s="51"/>
      <c r="I488" s="76" t="s">
        <v>19</v>
      </c>
      <c r="J488" s="76" t="s">
        <v>20</v>
      </c>
      <c r="K488" s="75" t="s">
        <v>37</v>
      </c>
      <c r="L488" s="76" t="s">
        <v>38</v>
      </c>
      <c r="M488" s="77"/>
      <c r="N488" s="74"/>
      <c r="O488" s="74" t="s">
        <v>1081</v>
      </c>
      <c r="P488" s="77" t="s">
        <v>464</v>
      </c>
    </row>
    <row r="489" s="1" customFormat="1" ht="54" customHeight="1" spans="1:16">
      <c r="A489" s="58">
        <v>3530486</v>
      </c>
      <c r="B489" s="76" t="s">
        <v>1082</v>
      </c>
      <c r="C489" s="76" t="s">
        <v>418</v>
      </c>
      <c r="D489" s="60" t="s">
        <v>1083</v>
      </c>
      <c r="E489" s="77">
        <v>1</v>
      </c>
      <c r="F489" s="51">
        <f>VLOOKUP(A489,[2]云南省2025年面向选定高校招录优秀毕业生省级职位1108!$A$1:$F$1555,5,FALSE)</f>
        <v>3</v>
      </c>
      <c r="G489" s="51">
        <f>VLOOKUP(A489,[2]云南省2025年面向选定高校招录优秀毕业生省级职位1108!$A$1:$F$1555,6,FALSE)</f>
        <v>2</v>
      </c>
      <c r="H489" s="51"/>
      <c r="I489" s="76" t="s">
        <v>151</v>
      </c>
      <c r="J489" s="76" t="s">
        <v>152</v>
      </c>
      <c r="K489" s="75" t="s">
        <v>1084</v>
      </c>
      <c r="L489" s="76" t="s">
        <v>22</v>
      </c>
      <c r="M489" s="77"/>
      <c r="N489" s="74"/>
      <c r="O489" s="74"/>
      <c r="P489" s="60" t="s">
        <v>287</v>
      </c>
    </row>
    <row r="490" s="1" customFormat="1" ht="54" customHeight="1" spans="1:16">
      <c r="A490" s="58">
        <v>3530487</v>
      </c>
      <c r="B490" s="76" t="s">
        <v>1082</v>
      </c>
      <c r="C490" s="76" t="s">
        <v>418</v>
      </c>
      <c r="D490" s="60" t="s">
        <v>1085</v>
      </c>
      <c r="E490" s="77">
        <v>1</v>
      </c>
      <c r="F490" s="51">
        <f>VLOOKUP(A490,[2]云南省2025年面向选定高校招录优秀毕业生省级职位1108!$A$1:$F$1555,5,FALSE)</f>
        <v>2</v>
      </c>
      <c r="G490" s="51">
        <f>VLOOKUP(A490,[2]云南省2025年面向选定高校招录优秀毕业生省级职位1108!$A$1:$F$1555,6,FALSE)</f>
        <v>0</v>
      </c>
      <c r="H490" s="51"/>
      <c r="I490" s="76" t="s">
        <v>151</v>
      </c>
      <c r="J490" s="76" t="s">
        <v>152</v>
      </c>
      <c r="K490" s="75" t="s">
        <v>1084</v>
      </c>
      <c r="L490" s="76" t="s">
        <v>28</v>
      </c>
      <c r="M490" s="77"/>
      <c r="N490" s="74"/>
      <c r="O490" s="74"/>
      <c r="P490" s="60" t="s">
        <v>287</v>
      </c>
    </row>
    <row r="491" s="1" customFormat="1" ht="54" customHeight="1" spans="1:16">
      <c r="A491" s="58">
        <v>4530488</v>
      </c>
      <c r="B491" s="76" t="s">
        <v>1086</v>
      </c>
      <c r="C491" s="87" t="s">
        <v>461</v>
      </c>
      <c r="D491" s="60" t="s">
        <v>1087</v>
      </c>
      <c r="E491" s="77">
        <v>1</v>
      </c>
      <c r="F491" s="51">
        <f>VLOOKUP(A491,[2]云南省2025年面向选定高校招录优秀毕业生省级职位1108!$A$1:$F$1555,5,FALSE)</f>
        <v>0</v>
      </c>
      <c r="G491" s="51">
        <f>VLOOKUP(A491,[2]云南省2025年面向选定高校招录优秀毕业生省级职位1108!$A$1:$F$1555,6,FALSE)</f>
        <v>0</v>
      </c>
      <c r="H491" s="51"/>
      <c r="I491" s="76" t="s">
        <v>19</v>
      </c>
      <c r="J491" s="76" t="s">
        <v>20</v>
      </c>
      <c r="K491" s="75" t="s">
        <v>37</v>
      </c>
      <c r="L491" s="76" t="s">
        <v>38</v>
      </c>
      <c r="M491" s="77"/>
      <c r="N491" s="74"/>
      <c r="O491" s="74"/>
      <c r="P491" s="60" t="s">
        <v>39</v>
      </c>
    </row>
    <row r="492" s="1" customFormat="1" ht="54" customHeight="1" spans="1:16">
      <c r="A492" s="58">
        <v>3530489</v>
      </c>
      <c r="B492" s="76" t="s">
        <v>1088</v>
      </c>
      <c r="C492" s="76" t="s">
        <v>418</v>
      </c>
      <c r="D492" s="60" t="s">
        <v>1089</v>
      </c>
      <c r="E492" s="77">
        <v>1</v>
      </c>
      <c r="F492" s="51">
        <f>VLOOKUP(A492,[2]云南省2025年面向选定高校招录优秀毕业生省级职位1108!$A$1:$F$1555,5,FALSE)</f>
        <v>2</v>
      </c>
      <c r="G492" s="51">
        <f>VLOOKUP(A492,[2]云南省2025年面向选定高校招录优秀毕业生省级职位1108!$A$1:$F$1555,6,FALSE)</f>
        <v>2</v>
      </c>
      <c r="H492" s="51"/>
      <c r="I492" s="76" t="s">
        <v>19</v>
      </c>
      <c r="J492" s="76" t="s">
        <v>20</v>
      </c>
      <c r="K492" s="75" t="s">
        <v>1090</v>
      </c>
      <c r="L492" s="76" t="s">
        <v>38</v>
      </c>
      <c r="M492" s="77"/>
      <c r="N492" s="74"/>
      <c r="O492" s="75" t="s">
        <v>71</v>
      </c>
      <c r="P492" s="60" t="s">
        <v>287</v>
      </c>
    </row>
    <row r="493" s="1" customFormat="1" ht="54" customHeight="1" spans="1:16">
      <c r="A493" s="58">
        <v>3530490</v>
      </c>
      <c r="B493" s="76" t="s">
        <v>1091</v>
      </c>
      <c r="C493" s="76" t="s">
        <v>418</v>
      </c>
      <c r="D493" s="60" t="s">
        <v>1092</v>
      </c>
      <c r="E493" s="77">
        <v>1</v>
      </c>
      <c r="F493" s="51">
        <f>VLOOKUP(A493,[2]云南省2025年面向选定高校招录优秀毕业生省级职位1108!$A$1:$F$1555,5,FALSE)</f>
        <v>10</v>
      </c>
      <c r="G493" s="51">
        <f>VLOOKUP(A493,[2]云南省2025年面向选定高校招录优秀毕业生省级职位1108!$A$1:$F$1555,6,FALSE)</f>
        <v>3</v>
      </c>
      <c r="H493" s="51"/>
      <c r="I493" s="76" t="s">
        <v>151</v>
      </c>
      <c r="J493" s="76" t="s">
        <v>152</v>
      </c>
      <c r="K493" s="75" t="s">
        <v>1093</v>
      </c>
      <c r="L493" s="76" t="s">
        <v>38</v>
      </c>
      <c r="M493" s="77"/>
      <c r="N493" s="74"/>
      <c r="O493" s="74"/>
      <c r="P493" s="60" t="s">
        <v>287</v>
      </c>
    </row>
    <row r="494" s="1" customFormat="1" ht="54" customHeight="1" spans="1:16">
      <c r="A494" s="58">
        <v>3530491</v>
      </c>
      <c r="B494" s="76" t="s">
        <v>1094</v>
      </c>
      <c r="C494" s="76" t="s">
        <v>418</v>
      </c>
      <c r="D494" s="60" t="s">
        <v>1095</v>
      </c>
      <c r="E494" s="77">
        <v>1</v>
      </c>
      <c r="F494" s="51">
        <f>VLOOKUP(A494,[2]云南省2025年面向选定高校招录优秀毕业生省级职位1108!$A$1:$F$1555,5,FALSE)</f>
        <v>5</v>
      </c>
      <c r="G494" s="51">
        <f>VLOOKUP(A494,[2]云南省2025年面向选定高校招录优秀毕业生省级职位1108!$A$1:$F$1555,6,FALSE)</f>
        <v>2</v>
      </c>
      <c r="H494" s="51"/>
      <c r="I494" s="76" t="s">
        <v>151</v>
      </c>
      <c r="J494" s="76" t="s">
        <v>152</v>
      </c>
      <c r="K494" s="75" t="s">
        <v>1096</v>
      </c>
      <c r="L494" s="76" t="s">
        <v>38</v>
      </c>
      <c r="M494" s="77"/>
      <c r="N494" s="74"/>
      <c r="O494" s="74"/>
      <c r="P494" s="60" t="s">
        <v>287</v>
      </c>
    </row>
    <row r="495" s="1" customFormat="1" ht="54" customHeight="1" spans="1:16">
      <c r="A495" s="58">
        <v>4530492</v>
      </c>
      <c r="B495" s="76" t="s">
        <v>1097</v>
      </c>
      <c r="C495" s="87" t="s">
        <v>461</v>
      </c>
      <c r="D495" s="60" t="s">
        <v>1098</v>
      </c>
      <c r="E495" s="77">
        <v>2</v>
      </c>
      <c r="F495" s="51">
        <f>VLOOKUP(A495,[2]云南省2025年面向选定高校招录优秀毕业生省级职位1108!$A$1:$F$1555,5,FALSE)</f>
        <v>20</v>
      </c>
      <c r="G495" s="51">
        <f>VLOOKUP(A495,[2]云南省2025年面向选定高校招录优秀毕业生省级职位1108!$A$1:$F$1555,6,FALSE)</f>
        <v>10</v>
      </c>
      <c r="H495" s="51"/>
      <c r="I495" s="76" t="s">
        <v>19</v>
      </c>
      <c r="J495" s="76" t="s">
        <v>20</v>
      </c>
      <c r="K495" s="75" t="s">
        <v>37</v>
      </c>
      <c r="L495" s="76" t="s">
        <v>22</v>
      </c>
      <c r="M495" s="77"/>
      <c r="N495" s="74"/>
      <c r="O495" s="74"/>
      <c r="P495" s="77" t="s">
        <v>464</v>
      </c>
    </row>
    <row r="496" s="1" customFormat="1" ht="54" customHeight="1" spans="1:16">
      <c r="A496" s="58">
        <v>4530493</v>
      </c>
      <c r="B496" s="76" t="s">
        <v>1097</v>
      </c>
      <c r="C496" s="87" t="s">
        <v>461</v>
      </c>
      <c r="D496" s="60" t="s">
        <v>1099</v>
      </c>
      <c r="E496" s="77">
        <v>2</v>
      </c>
      <c r="F496" s="51">
        <f>VLOOKUP(A496,[2]云南省2025年面向选定高校招录优秀毕业生省级职位1108!$A$1:$F$1555,5,FALSE)</f>
        <v>32</v>
      </c>
      <c r="G496" s="51">
        <f>VLOOKUP(A496,[2]云南省2025年面向选定高校招录优秀毕业生省级职位1108!$A$1:$F$1555,6,FALSE)</f>
        <v>20</v>
      </c>
      <c r="H496" s="51"/>
      <c r="I496" s="76" t="s">
        <v>19</v>
      </c>
      <c r="J496" s="76" t="s">
        <v>20</v>
      </c>
      <c r="K496" s="75" t="s">
        <v>37</v>
      </c>
      <c r="L496" s="76" t="s">
        <v>28</v>
      </c>
      <c r="M496" s="77"/>
      <c r="N496" s="74"/>
      <c r="O496" s="74"/>
      <c r="P496" s="77" t="s">
        <v>464</v>
      </c>
    </row>
    <row r="497" s="1" customFormat="1" ht="54" customHeight="1" spans="1:16">
      <c r="A497" s="58">
        <v>4530494</v>
      </c>
      <c r="B497" s="76" t="s">
        <v>1100</v>
      </c>
      <c r="C497" s="87" t="s">
        <v>461</v>
      </c>
      <c r="D497" s="60" t="s">
        <v>1101</v>
      </c>
      <c r="E497" s="77">
        <v>3</v>
      </c>
      <c r="F497" s="51">
        <f>VLOOKUP(A497,[2]云南省2025年面向选定高校招录优秀毕业生省级职位1108!$A$1:$F$1555,5,FALSE)</f>
        <v>10</v>
      </c>
      <c r="G497" s="51">
        <f>VLOOKUP(A497,[2]云南省2025年面向选定高校招录优秀毕业生省级职位1108!$A$1:$F$1555,6,FALSE)</f>
        <v>9</v>
      </c>
      <c r="H497" s="51"/>
      <c r="I497" s="76" t="s">
        <v>151</v>
      </c>
      <c r="J497" s="76" t="s">
        <v>152</v>
      </c>
      <c r="K497" s="75" t="s">
        <v>37</v>
      </c>
      <c r="L497" s="76" t="s">
        <v>22</v>
      </c>
      <c r="M497" s="77"/>
      <c r="N497" s="74"/>
      <c r="O497" s="74" t="s">
        <v>1102</v>
      </c>
      <c r="P497" s="77" t="s">
        <v>464</v>
      </c>
    </row>
    <row r="498" s="1" customFormat="1" ht="54" customHeight="1" spans="1:16">
      <c r="A498" s="58">
        <v>4530495</v>
      </c>
      <c r="B498" s="76" t="s">
        <v>1103</v>
      </c>
      <c r="C498" s="87" t="s">
        <v>461</v>
      </c>
      <c r="D498" s="60" t="s">
        <v>1104</v>
      </c>
      <c r="E498" s="77">
        <v>3</v>
      </c>
      <c r="F498" s="51">
        <f>VLOOKUP(A498,[2]云南省2025年面向选定高校招录优秀毕业生省级职位1108!$A$1:$F$1555,5,FALSE)</f>
        <v>5</v>
      </c>
      <c r="G498" s="51">
        <f>VLOOKUP(A498,[2]云南省2025年面向选定高校招录优秀毕业生省级职位1108!$A$1:$F$1555,6,FALSE)</f>
        <v>4</v>
      </c>
      <c r="H498" s="51"/>
      <c r="I498" s="76" t="s">
        <v>151</v>
      </c>
      <c r="J498" s="76" t="s">
        <v>152</v>
      </c>
      <c r="K498" s="75" t="s">
        <v>37</v>
      </c>
      <c r="L498" s="76" t="s">
        <v>28</v>
      </c>
      <c r="M498" s="77"/>
      <c r="N498" s="74"/>
      <c r="O498" s="74" t="s">
        <v>1102</v>
      </c>
      <c r="P498" s="77" t="s">
        <v>464</v>
      </c>
    </row>
    <row r="499" s="1" customFormat="1" ht="54" customHeight="1" spans="1:16">
      <c r="A499" s="58">
        <v>4530496</v>
      </c>
      <c r="B499" s="76" t="s">
        <v>1105</v>
      </c>
      <c r="C499" s="87" t="s">
        <v>461</v>
      </c>
      <c r="D499" s="60" t="s">
        <v>1106</v>
      </c>
      <c r="E499" s="77">
        <v>1</v>
      </c>
      <c r="F499" s="51">
        <f>VLOOKUP(A499,[2]云南省2025年面向选定高校招录优秀毕业生省级职位1108!$A$1:$F$1555,5,FALSE)</f>
        <v>7</v>
      </c>
      <c r="G499" s="51">
        <f>VLOOKUP(A499,[2]云南省2025年面向选定高校招录优秀毕业生省级职位1108!$A$1:$F$1555,6,FALSE)</f>
        <v>5</v>
      </c>
      <c r="H499" s="51"/>
      <c r="I499" s="76" t="s">
        <v>151</v>
      </c>
      <c r="J499" s="76" t="s">
        <v>152</v>
      </c>
      <c r="K499" s="75" t="s">
        <v>1107</v>
      </c>
      <c r="L499" s="76" t="s">
        <v>38</v>
      </c>
      <c r="M499" s="77"/>
      <c r="N499" s="74"/>
      <c r="O499" s="75" t="s">
        <v>600</v>
      </c>
      <c r="P499" s="77" t="s">
        <v>464</v>
      </c>
    </row>
    <row r="500" s="1" customFormat="1" ht="54" customHeight="1" spans="1:16">
      <c r="A500" s="58">
        <v>3530497</v>
      </c>
      <c r="B500" s="76" t="s">
        <v>1108</v>
      </c>
      <c r="C500" s="76" t="s">
        <v>418</v>
      </c>
      <c r="D500" s="60" t="s">
        <v>1109</v>
      </c>
      <c r="E500" s="77">
        <v>1</v>
      </c>
      <c r="F500" s="51">
        <f>VLOOKUP(A500,[2]云南省2025年面向选定高校招录优秀毕业生省级职位1108!$A$1:$F$1555,5,FALSE)</f>
        <v>0</v>
      </c>
      <c r="G500" s="51">
        <f>VLOOKUP(A500,[2]云南省2025年面向选定高校招录优秀毕业生省级职位1108!$A$1:$F$1555,6,FALSE)</f>
        <v>0</v>
      </c>
      <c r="H500" s="51"/>
      <c r="I500" s="76" t="s">
        <v>19</v>
      </c>
      <c r="J500" s="76" t="s">
        <v>20</v>
      </c>
      <c r="K500" s="75" t="s">
        <v>1110</v>
      </c>
      <c r="L500" s="76" t="s">
        <v>38</v>
      </c>
      <c r="M500" s="76" t="s">
        <v>23</v>
      </c>
      <c r="N500" s="74"/>
      <c r="O500" s="74"/>
      <c r="P500" s="60" t="s">
        <v>287</v>
      </c>
    </row>
    <row r="501" s="1" customFormat="1" ht="54" customHeight="1" spans="1:16">
      <c r="A501" s="58">
        <v>3530498</v>
      </c>
      <c r="B501" s="76" t="s">
        <v>1111</v>
      </c>
      <c r="C501" s="76" t="s">
        <v>418</v>
      </c>
      <c r="D501" s="60" t="s">
        <v>1112</v>
      </c>
      <c r="E501" s="77">
        <v>1</v>
      </c>
      <c r="F501" s="51">
        <f>VLOOKUP(A501,[2]云南省2025年面向选定高校招录优秀毕业生省级职位1108!$A$1:$F$1555,5,FALSE)</f>
        <v>4</v>
      </c>
      <c r="G501" s="51">
        <f>VLOOKUP(A501,[2]云南省2025年面向选定高校招录优秀毕业生省级职位1108!$A$1:$F$1555,6,FALSE)</f>
        <v>3</v>
      </c>
      <c r="H501" s="51"/>
      <c r="I501" s="76" t="s">
        <v>151</v>
      </c>
      <c r="J501" s="76" t="s">
        <v>152</v>
      </c>
      <c r="K501" s="75" t="s">
        <v>1113</v>
      </c>
      <c r="L501" s="76" t="s">
        <v>38</v>
      </c>
      <c r="M501" s="76" t="s">
        <v>23</v>
      </c>
      <c r="N501" s="74"/>
      <c r="O501" s="74"/>
      <c r="P501" s="60" t="s">
        <v>287</v>
      </c>
    </row>
    <row r="502" s="1" customFormat="1" ht="54" customHeight="1" spans="1:16">
      <c r="A502" s="58">
        <v>3530499</v>
      </c>
      <c r="B502" s="76" t="s">
        <v>1114</v>
      </c>
      <c r="C502" s="76" t="s">
        <v>418</v>
      </c>
      <c r="D502" s="60" t="s">
        <v>1115</v>
      </c>
      <c r="E502" s="77">
        <v>1</v>
      </c>
      <c r="F502" s="51">
        <f>VLOOKUP(A502,[2]云南省2025年面向选定高校招录优秀毕业生省级职位1108!$A$1:$F$1555,5,FALSE)</f>
        <v>1</v>
      </c>
      <c r="G502" s="51">
        <f>VLOOKUP(A502,[2]云南省2025年面向选定高校招录优秀毕业生省级职位1108!$A$1:$F$1555,6,FALSE)</f>
        <v>0</v>
      </c>
      <c r="H502" s="51"/>
      <c r="I502" s="76" t="s">
        <v>19</v>
      </c>
      <c r="J502" s="76" t="s">
        <v>20</v>
      </c>
      <c r="K502" s="75" t="s">
        <v>1116</v>
      </c>
      <c r="L502" s="76" t="s">
        <v>38</v>
      </c>
      <c r="M502" s="77"/>
      <c r="N502" s="74"/>
      <c r="O502" s="74"/>
      <c r="P502" s="60" t="s">
        <v>287</v>
      </c>
    </row>
    <row r="503" s="1" customFormat="1" ht="54" customHeight="1" spans="1:16">
      <c r="A503" s="58">
        <v>3530500</v>
      </c>
      <c r="B503" s="76" t="s">
        <v>1117</v>
      </c>
      <c r="C503" s="76" t="s">
        <v>418</v>
      </c>
      <c r="D503" s="60" t="s">
        <v>1118</v>
      </c>
      <c r="E503" s="77">
        <v>1</v>
      </c>
      <c r="F503" s="51">
        <f>VLOOKUP(A503,[2]云南省2025年面向选定高校招录优秀毕业生省级职位1108!$A$1:$F$1555,5,FALSE)</f>
        <v>4</v>
      </c>
      <c r="G503" s="51">
        <f>VLOOKUP(A503,[2]云南省2025年面向选定高校招录优秀毕业生省级职位1108!$A$1:$F$1555,6,FALSE)</f>
        <v>2</v>
      </c>
      <c r="H503" s="51"/>
      <c r="I503" s="76" t="s">
        <v>19</v>
      </c>
      <c r="J503" s="76" t="s">
        <v>20</v>
      </c>
      <c r="K503" s="75" t="s">
        <v>1119</v>
      </c>
      <c r="L503" s="76" t="s">
        <v>38</v>
      </c>
      <c r="M503" s="77"/>
      <c r="N503" s="74"/>
      <c r="O503" s="75" t="s">
        <v>71</v>
      </c>
      <c r="P503" s="60" t="s">
        <v>287</v>
      </c>
    </row>
    <row r="504" s="1" customFormat="1" ht="54" customHeight="1" spans="1:16">
      <c r="A504" s="58">
        <v>3530501</v>
      </c>
      <c r="B504" s="76" t="s">
        <v>1120</v>
      </c>
      <c r="C504" s="76" t="s">
        <v>418</v>
      </c>
      <c r="D504" s="60" t="s">
        <v>1121</v>
      </c>
      <c r="E504" s="77">
        <v>1</v>
      </c>
      <c r="F504" s="51">
        <f>VLOOKUP(A504,[2]云南省2025年面向选定高校招录优秀毕业生省级职位1108!$A$1:$F$1555,5,FALSE)</f>
        <v>2</v>
      </c>
      <c r="G504" s="51">
        <f>VLOOKUP(A504,[2]云南省2025年面向选定高校招录优秀毕业生省级职位1108!$A$1:$F$1555,6,FALSE)</f>
        <v>1</v>
      </c>
      <c r="H504" s="51"/>
      <c r="I504" s="76" t="s">
        <v>19</v>
      </c>
      <c r="J504" s="76" t="s">
        <v>20</v>
      </c>
      <c r="K504" s="75" t="s">
        <v>1122</v>
      </c>
      <c r="L504" s="76" t="s">
        <v>38</v>
      </c>
      <c r="M504" s="77"/>
      <c r="N504" s="74"/>
      <c r="O504" s="75" t="s">
        <v>71</v>
      </c>
      <c r="P504" s="60" t="s">
        <v>287</v>
      </c>
    </row>
    <row r="505" s="1" customFormat="1" ht="54" customHeight="1" spans="1:16">
      <c r="A505" s="58">
        <v>3530502</v>
      </c>
      <c r="B505" s="76" t="s">
        <v>1123</v>
      </c>
      <c r="C505" s="76" t="s">
        <v>418</v>
      </c>
      <c r="D505" s="60" t="s">
        <v>1124</v>
      </c>
      <c r="E505" s="77">
        <v>1</v>
      </c>
      <c r="F505" s="51">
        <f>VLOOKUP(A505,[2]云南省2025年面向选定高校招录优秀毕业生省级职位1108!$A$1:$F$1555,5,FALSE)</f>
        <v>3</v>
      </c>
      <c r="G505" s="51">
        <f>VLOOKUP(A505,[2]云南省2025年面向选定高校招录优秀毕业生省级职位1108!$A$1:$F$1555,6,FALSE)</f>
        <v>2</v>
      </c>
      <c r="H505" s="51"/>
      <c r="I505" s="76" t="s">
        <v>151</v>
      </c>
      <c r="J505" s="76" t="s">
        <v>152</v>
      </c>
      <c r="K505" s="75" t="s">
        <v>1125</v>
      </c>
      <c r="L505" s="76" t="s">
        <v>38</v>
      </c>
      <c r="M505" s="77"/>
      <c r="N505" s="74"/>
      <c r="O505" s="75" t="s">
        <v>71</v>
      </c>
      <c r="P505" s="60" t="s">
        <v>287</v>
      </c>
    </row>
    <row r="506" s="1" customFormat="1" ht="54" customHeight="1" spans="1:16">
      <c r="A506" s="58">
        <v>4530503</v>
      </c>
      <c r="B506" s="76" t="s">
        <v>1126</v>
      </c>
      <c r="C506" s="87" t="s">
        <v>461</v>
      </c>
      <c r="D506" s="60" t="s">
        <v>1127</v>
      </c>
      <c r="E506" s="77">
        <v>2</v>
      </c>
      <c r="F506" s="51">
        <f>VLOOKUP(A506,[2]云南省2025年面向选定高校招录优秀毕业生省级职位1108!$A$1:$F$1555,5,FALSE)</f>
        <v>14</v>
      </c>
      <c r="G506" s="51">
        <f>VLOOKUP(A506,[2]云南省2025年面向选定高校招录优秀毕业生省级职位1108!$A$1:$F$1555,6,FALSE)</f>
        <v>8</v>
      </c>
      <c r="H506" s="51"/>
      <c r="I506" s="76" t="s">
        <v>19</v>
      </c>
      <c r="J506" s="76" t="s">
        <v>20</v>
      </c>
      <c r="K506" s="75" t="s">
        <v>37</v>
      </c>
      <c r="L506" s="76" t="s">
        <v>38</v>
      </c>
      <c r="M506" s="77"/>
      <c r="N506" s="74"/>
      <c r="O506" s="74" t="s">
        <v>1128</v>
      </c>
      <c r="P506" s="77" t="s">
        <v>464</v>
      </c>
    </row>
    <row r="507" s="1" customFormat="1" ht="54" customHeight="1" spans="1:16">
      <c r="A507" s="58">
        <v>3530504</v>
      </c>
      <c r="B507" s="76" t="s">
        <v>1129</v>
      </c>
      <c r="C507" s="76" t="s">
        <v>418</v>
      </c>
      <c r="D507" s="60" t="s">
        <v>1130</v>
      </c>
      <c r="E507" s="77">
        <v>1</v>
      </c>
      <c r="F507" s="51">
        <f>VLOOKUP(A507,[2]云南省2025年面向选定高校招录优秀毕业生省级职位1108!$A$1:$F$1555,5,FALSE)</f>
        <v>0</v>
      </c>
      <c r="G507" s="51">
        <f>VLOOKUP(A507,[2]云南省2025年面向选定高校招录优秀毕业生省级职位1108!$A$1:$F$1555,6,FALSE)</f>
        <v>0</v>
      </c>
      <c r="H507" s="51"/>
      <c r="I507" s="76" t="s">
        <v>19</v>
      </c>
      <c r="J507" s="76" t="s">
        <v>20</v>
      </c>
      <c r="K507" s="75" t="s">
        <v>37</v>
      </c>
      <c r="L507" s="76" t="s">
        <v>22</v>
      </c>
      <c r="M507" s="76" t="s">
        <v>23</v>
      </c>
      <c r="N507" s="74"/>
      <c r="O507" s="74"/>
      <c r="P507" s="60" t="s">
        <v>39</v>
      </c>
    </row>
    <row r="508" s="1" customFormat="1" ht="54" customHeight="1" spans="1:16">
      <c r="A508" s="58">
        <v>3530505</v>
      </c>
      <c r="B508" s="76" t="s">
        <v>1129</v>
      </c>
      <c r="C508" s="76" t="s">
        <v>418</v>
      </c>
      <c r="D508" s="60" t="s">
        <v>1131</v>
      </c>
      <c r="E508" s="77">
        <v>1</v>
      </c>
      <c r="F508" s="51">
        <f>VLOOKUP(A508,[2]云南省2025年面向选定高校招录优秀毕业生省级职位1108!$A$1:$F$1555,5,FALSE)</f>
        <v>1</v>
      </c>
      <c r="G508" s="51">
        <f>VLOOKUP(A508,[2]云南省2025年面向选定高校招录优秀毕业生省级职位1108!$A$1:$F$1555,6,FALSE)</f>
        <v>0</v>
      </c>
      <c r="H508" s="51"/>
      <c r="I508" s="76" t="s">
        <v>19</v>
      </c>
      <c r="J508" s="76" t="s">
        <v>20</v>
      </c>
      <c r="K508" s="75" t="s">
        <v>37</v>
      </c>
      <c r="L508" s="76" t="s">
        <v>28</v>
      </c>
      <c r="M508" s="76" t="s">
        <v>23</v>
      </c>
      <c r="N508" s="74"/>
      <c r="O508" s="74"/>
      <c r="P508" s="60" t="s">
        <v>39</v>
      </c>
    </row>
    <row r="509" s="1" customFormat="1" ht="54" customHeight="1" spans="1:16">
      <c r="A509" s="58">
        <v>3530506</v>
      </c>
      <c r="B509" s="76" t="s">
        <v>1132</v>
      </c>
      <c r="C509" s="76" t="s">
        <v>418</v>
      </c>
      <c r="D509" s="60" t="s">
        <v>1133</v>
      </c>
      <c r="E509" s="77">
        <v>1</v>
      </c>
      <c r="F509" s="51">
        <f>VLOOKUP(A509,[2]云南省2025年面向选定高校招录优秀毕业生省级职位1108!$A$1:$F$1555,5,FALSE)</f>
        <v>4</v>
      </c>
      <c r="G509" s="51">
        <f>VLOOKUP(A509,[2]云南省2025年面向选定高校招录优秀毕业生省级职位1108!$A$1:$F$1555,6,FALSE)</f>
        <v>1</v>
      </c>
      <c r="H509" s="51"/>
      <c r="I509" s="76" t="s">
        <v>19</v>
      </c>
      <c r="J509" s="76" t="s">
        <v>20</v>
      </c>
      <c r="K509" s="75" t="s">
        <v>1134</v>
      </c>
      <c r="L509" s="76" t="s">
        <v>22</v>
      </c>
      <c r="M509" s="76" t="s">
        <v>23</v>
      </c>
      <c r="N509" s="74"/>
      <c r="O509" s="74"/>
      <c r="P509" s="60" t="s">
        <v>287</v>
      </c>
    </row>
    <row r="510" s="1" customFormat="1" ht="54" customHeight="1" spans="1:16">
      <c r="A510" s="58">
        <v>3530507</v>
      </c>
      <c r="B510" s="76" t="s">
        <v>1132</v>
      </c>
      <c r="C510" s="76" t="s">
        <v>418</v>
      </c>
      <c r="D510" s="60" t="s">
        <v>1135</v>
      </c>
      <c r="E510" s="77">
        <v>1</v>
      </c>
      <c r="F510" s="51">
        <f>VLOOKUP(A510,[2]云南省2025年面向选定高校招录优秀毕业生省级职位1108!$A$1:$F$1555,5,FALSE)</f>
        <v>4</v>
      </c>
      <c r="G510" s="51">
        <f>VLOOKUP(A510,[2]云南省2025年面向选定高校招录优秀毕业生省级职位1108!$A$1:$F$1555,6,FALSE)</f>
        <v>3</v>
      </c>
      <c r="H510" s="51"/>
      <c r="I510" s="76" t="s">
        <v>19</v>
      </c>
      <c r="J510" s="76" t="s">
        <v>20</v>
      </c>
      <c r="K510" s="75" t="s">
        <v>1134</v>
      </c>
      <c r="L510" s="76" t="s">
        <v>28</v>
      </c>
      <c r="M510" s="76" t="s">
        <v>23</v>
      </c>
      <c r="N510" s="74"/>
      <c r="O510" s="74"/>
      <c r="P510" s="60" t="s">
        <v>287</v>
      </c>
    </row>
    <row r="511" s="1" customFormat="1" ht="54" customHeight="1" spans="1:16">
      <c r="A511" s="58">
        <v>3530508</v>
      </c>
      <c r="B511" s="76" t="s">
        <v>1136</v>
      </c>
      <c r="C511" s="76" t="s">
        <v>418</v>
      </c>
      <c r="D511" s="60" t="s">
        <v>1137</v>
      </c>
      <c r="E511" s="77">
        <v>1</v>
      </c>
      <c r="F511" s="51">
        <f>VLOOKUP(A511,[2]云南省2025年面向选定高校招录优秀毕业生省级职位1108!$A$1:$F$1555,5,FALSE)</f>
        <v>8</v>
      </c>
      <c r="G511" s="51">
        <f>VLOOKUP(A511,[2]云南省2025年面向选定高校招录优秀毕业生省级职位1108!$A$1:$F$1555,6,FALSE)</f>
        <v>4</v>
      </c>
      <c r="H511" s="51"/>
      <c r="I511" s="76" t="s">
        <v>19</v>
      </c>
      <c r="J511" s="76" t="s">
        <v>20</v>
      </c>
      <c r="K511" s="75" t="s">
        <v>37</v>
      </c>
      <c r="L511" s="76" t="s">
        <v>22</v>
      </c>
      <c r="M511" s="76" t="s">
        <v>23</v>
      </c>
      <c r="N511" s="74"/>
      <c r="O511" s="74"/>
      <c r="P511" s="60" t="s">
        <v>287</v>
      </c>
    </row>
    <row r="512" s="1" customFormat="1" ht="54" customHeight="1" spans="1:16">
      <c r="A512" s="58">
        <v>3530509</v>
      </c>
      <c r="B512" s="76" t="s">
        <v>1136</v>
      </c>
      <c r="C512" s="76" t="s">
        <v>418</v>
      </c>
      <c r="D512" s="60" t="s">
        <v>1138</v>
      </c>
      <c r="E512" s="77">
        <v>1</v>
      </c>
      <c r="F512" s="51">
        <f>VLOOKUP(A512,[2]云南省2025年面向选定高校招录优秀毕业生省级职位1108!$A$1:$F$1555,5,FALSE)</f>
        <v>5</v>
      </c>
      <c r="G512" s="51">
        <f>VLOOKUP(A512,[2]云南省2025年面向选定高校招录优秀毕业生省级职位1108!$A$1:$F$1555,6,FALSE)</f>
        <v>4</v>
      </c>
      <c r="H512" s="51"/>
      <c r="I512" s="76" t="s">
        <v>19</v>
      </c>
      <c r="J512" s="76" t="s">
        <v>20</v>
      </c>
      <c r="K512" s="75" t="s">
        <v>37</v>
      </c>
      <c r="L512" s="76" t="s">
        <v>28</v>
      </c>
      <c r="M512" s="76" t="s">
        <v>23</v>
      </c>
      <c r="N512" s="74"/>
      <c r="O512" s="74"/>
      <c r="P512" s="60" t="s">
        <v>287</v>
      </c>
    </row>
    <row r="513" s="1" customFormat="1" ht="54" customHeight="1" spans="1:16">
      <c r="A513" s="58">
        <v>3530510</v>
      </c>
      <c r="B513" s="76" t="s">
        <v>1139</v>
      </c>
      <c r="C513" s="76" t="s">
        <v>418</v>
      </c>
      <c r="D513" s="60" t="s">
        <v>1140</v>
      </c>
      <c r="E513" s="77">
        <v>1</v>
      </c>
      <c r="F513" s="51">
        <f>VLOOKUP(A513,[2]云南省2025年面向选定高校招录优秀毕业生省级职位1108!$A$1:$F$1555,5,FALSE)</f>
        <v>5</v>
      </c>
      <c r="G513" s="51">
        <f>VLOOKUP(A513,[2]云南省2025年面向选定高校招录优秀毕业生省级职位1108!$A$1:$F$1555,6,FALSE)</f>
        <v>3</v>
      </c>
      <c r="H513" s="51"/>
      <c r="I513" s="76" t="s">
        <v>19</v>
      </c>
      <c r="J513" s="76" t="s">
        <v>20</v>
      </c>
      <c r="K513" s="75" t="s">
        <v>1141</v>
      </c>
      <c r="L513" s="76" t="s">
        <v>22</v>
      </c>
      <c r="M513" s="76" t="s">
        <v>23</v>
      </c>
      <c r="N513" s="74"/>
      <c r="O513" s="74"/>
      <c r="P513" s="60" t="s">
        <v>287</v>
      </c>
    </row>
    <row r="514" s="1" customFormat="1" ht="54" customHeight="1" spans="1:16">
      <c r="A514" s="58">
        <v>3530511</v>
      </c>
      <c r="B514" s="76" t="s">
        <v>1139</v>
      </c>
      <c r="C514" s="76" t="s">
        <v>418</v>
      </c>
      <c r="D514" s="60" t="s">
        <v>1142</v>
      </c>
      <c r="E514" s="77">
        <v>1</v>
      </c>
      <c r="F514" s="51">
        <f>VLOOKUP(A514,[2]云南省2025年面向选定高校招录优秀毕业生省级职位1108!$A$1:$F$1555,5,FALSE)</f>
        <v>8</v>
      </c>
      <c r="G514" s="51">
        <f>VLOOKUP(A514,[2]云南省2025年面向选定高校招录优秀毕业生省级职位1108!$A$1:$F$1555,6,FALSE)</f>
        <v>8</v>
      </c>
      <c r="H514" s="51"/>
      <c r="I514" s="76" t="s">
        <v>19</v>
      </c>
      <c r="J514" s="76" t="s">
        <v>20</v>
      </c>
      <c r="K514" s="75" t="s">
        <v>1141</v>
      </c>
      <c r="L514" s="76" t="s">
        <v>28</v>
      </c>
      <c r="M514" s="76" t="s">
        <v>23</v>
      </c>
      <c r="N514" s="74"/>
      <c r="O514" s="74"/>
      <c r="P514" s="60" t="s">
        <v>287</v>
      </c>
    </row>
    <row r="515" s="1" customFormat="1" ht="54" customHeight="1" spans="1:16">
      <c r="A515" s="58">
        <v>3530512</v>
      </c>
      <c r="B515" s="76" t="s">
        <v>1143</v>
      </c>
      <c r="C515" s="76" t="s">
        <v>418</v>
      </c>
      <c r="D515" s="60" t="s">
        <v>1144</v>
      </c>
      <c r="E515" s="77">
        <v>1</v>
      </c>
      <c r="F515" s="51">
        <f>VLOOKUP(A515,[2]云南省2025年面向选定高校招录优秀毕业生省级职位1108!$A$1:$F$1555,5,FALSE)</f>
        <v>0</v>
      </c>
      <c r="G515" s="51">
        <f>VLOOKUP(A515,[2]云南省2025年面向选定高校招录优秀毕业生省级职位1108!$A$1:$F$1555,6,FALSE)</f>
        <v>0</v>
      </c>
      <c r="H515" s="51"/>
      <c r="I515" s="76" t="s">
        <v>19</v>
      </c>
      <c r="J515" s="76" t="s">
        <v>20</v>
      </c>
      <c r="K515" s="75" t="s">
        <v>1145</v>
      </c>
      <c r="L515" s="76" t="s">
        <v>22</v>
      </c>
      <c r="M515" s="77"/>
      <c r="N515" s="74"/>
      <c r="O515" s="74"/>
      <c r="P515" s="60" t="s">
        <v>287</v>
      </c>
    </row>
    <row r="516" s="1" customFormat="1" ht="54" customHeight="1" spans="1:16">
      <c r="A516" s="58">
        <v>3530513</v>
      </c>
      <c r="B516" s="76" t="s">
        <v>1143</v>
      </c>
      <c r="C516" s="76" t="s">
        <v>418</v>
      </c>
      <c r="D516" s="60" t="s">
        <v>1146</v>
      </c>
      <c r="E516" s="77">
        <v>1</v>
      </c>
      <c r="F516" s="51">
        <f>VLOOKUP(A516,[2]云南省2025年面向选定高校招录优秀毕业生省级职位1108!$A$1:$F$1555,5,FALSE)</f>
        <v>0</v>
      </c>
      <c r="G516" s="51">
        <f>VLOOKUP(A516,[2]云南省2025年面向选定高校招录优秀毕业生省级职位1108!$A$1:$F$1555,6,FALSE)</f>
        <v>0</v>
      </c>
      <c r="H516" s="51"/>
      <c r="I516" s="76" t="s">
        <v>19</v>
      </c>
      <c r="J516" s="76" t="s">
        <v>20</v>
      </c>
      <c r="K516" s="75" t="s">
        <v>1145</v>
      </c>
      <c r="L516" s="76" t="s">
        <v>28</v>
      </c>
      <c r="M516" s="77"/>
      <c r="N516" s="74"/>
      <c r="O516" s="74"/>
      <c r="P516" s="60" t="s">
        <v>287</v>
      </c>
    </row>
    <row r="517" s="1" customFormat="1" ht="54" customHeight="1" spans="1:16">
      <c r="A517" s="58">
        <v>3530514</v>
      </c>
      <c r="B517" s="76" t="s">
        <v>1147</v>
      </c>
      <c r="C517" s="76" t="s">
        <v>418</v>
      </c>
      <c r="D517" s="60" t="s">
        <v>1148</v>
      </c>
      <c r="E517" s="77">
        <v>1</v>
      </c>
      <c r="F517" s="51">
        <f>VLOOKUP(A517,[2]云南省2025年面向选定高校招录优秀毕业生省级职位1108!$A$1:$F$1555,5,FALSE)</f>
        <v>10</v>
      </c>
      <c r="G517" s="51">
        <f>VLOOKUP(A517,[2]云南省2025年面向选定高校招录优秀毕业生省级职位1108!$A$1:$F$1555,6,FALSE)</f>
        <v>4</v>
      </c>
      <c r="H517" s="51"/>
      <c r="I517" s="76" t="s">
        <v>19</v>
      </c>
      <c r="J517" s="76" t="s">
        <v>20</v>
      </c>
      <c r="K517" s="75" t="s">
        <v>1149</v>
      </c>
      <c r="L517" s="76" t="s">
        <v>22</v>
      </c>
      <c r="M517" s="77"/>
      <c r="N517" s="74"/>
      <c r="O517" s="74"/>
      <c r="P517" s="60" t="s">
        <v>287</v>
      </c>
    </row>
    <row r="518" s="1" customFormat="1" ht="54" customHeight="1" spans="1:16">
      <c r="A518" s="58">
        <v>3530515</v>
      </c>
      <c r="B518" s="76" t="s">
        <v>1147</v>
      </c>
      <c r="C518" s="76" t="s">
        <v>418</v>
      </c>
      <c r="D518" s="60" t="s">
        <v>1150</v>
      </c>
      <c r="E518" s="77">
        <v>1</v>
      </c>
      <c r="F518" s="51">
        <f>VLOOKUP(A518,[2]云南省2025年面向选定高校招录优秀毕业生省级职位1108!$A$1:$F$1555,5,FALSE)</f>
        <v>2</v>
      </c>
      <c r="G518" s="51">
        <f>VLOOKUP(A518,[2]云南省2025年面向选定高校招录优秀毕业生省级职位1108!$A$1:$F$1555,6,FALSE)</f>
        <v>2</v>
      </c>
      <c r="H518" s="51"/>
      <c r="I518" s="76" t="s">
        <v>19</v>
      </c>
      <c r="J518" s="76" t="s">
        <v>20</v>
      </c>
      <c r="K518" s="75" t="s">
        <v>1149</v>
      </c>
      <c r="L518" s="76" t="s">
        <v>28</v>
      </c>
      <c r="M518" s="77"/>
      <c r="N518" s="74"/>
      <c r="O518" s="74"/>
      <c r="P518" s="60" t="s">
        <v>287</v>
      </c>
    </row>
    <row r="519" s="1" customFormat="1" ht="54" customHeight="1" spans="1:16">
      <c r="A519" s="58">
        <v>3530516</v>
      </c>
      <c r="B519" s="76" t="s">
        <v>1147</v>
      </c>
      <c r="C519" s="76" t="s">
        <v>418</v>
      </c>
      <c r="D519" s="60" t="s">
        <v>1151</v>
      </c>
      <c r="E519" s="77">
        <v>1</v>
      </c>
      <c r="F519" s="51">
        <f>VLOOKUP(A519,[2]云南省2025年面向选定高校招录优秀毕业生省级职位1108!$A$1:$F$1555,5,FALSE)</f>
        <v>8</v>
      </c>
      <c r="G519" s="51">
        <f>VLOOKUP(A519,[2]云南省2025年面向选定高校招录优秀毕业生省级职位1108!$A$1:$F$1555,6,FALSE)</f>
        <v>3</v>
      </c>
      <c r="H519" s="51"/>
      <c r="I519" s="76" t="s">
        <v>151</v>
      </c>
      <c r="J519" s="76" t="s">
        <v>152</v>
      </c>
      <c r="K519" s="75" t="s">
        <v>1152</v>
      </c>
      <c r="L519" s="76" t="s">
        <v>22</v>
      </c>
      <c r="M519" s="77"/>
      <c r="N519" s="74"/>
      <c r="O519" s="74"/>
      <c r="P519" s="60" t="s">
        <v>287</v>
      </c>
    </row>
    <row r="520" s="1" customFormat="1" ht="54" customHeight="1" spans="1:16">
      <c r="A520" s="58">
        <v>3530517</v>
      </c>
      <c r="B520" s="76" t="s">
        <v>1147</v>
      </c>
      <c r="C520" s="76" t="s">
        <v>418</v>
      </c>
      <c r="D520" s="60" t="s">
        <v>1153</v>
      </c>
      <c r="E520" s="77">
        <v>1</v>
      </c>
      <c r="F520" s="51">
        <f>VLOOKUP(A520,[2]云南省2025年面向选定高校招录优秀毕业生省级职位1108!$A$1:$F$1555,5,FALSE)</f>
        <v>2</v>
      </c>
      <c r="G520" s="51">
        <f>VLOOKUP(A520,[2]云南省2025年面向选定高校招录优秀毕业生省级职位1108!$A$1:$F$1555,6,FALSE)</f>
        <v>1</v>
      </c>
      <c r="H520" s="51"/>
      <c r="I520" s="76" t="s">
        <v>151</v>
      </c>
      <c r="J520" s="76" t="s">
        <v>152</v>
      </c>
      <c r="K520" s="75" t="s">
        <v>1152</v>
      </c>
      <c r="L520" s="76" t="s">
        <v>28</v>
      </c>
      <c r="M520" s="77"/>
      <c r="N520" s="74"/>
      <c r="O520" s="74"/>
      <c r="P520" s="60" t="s">
        <v>287</v>
      </c>
    </row>
    <row r="521" s="1" customFormat="1" ht="54" customHeight="1" spans="1:16">
      <c r="A521" s="58">
        <v>3530518</v>
      </c>
      <c r="B521" s="76" t="s">
        <v>1154</v>
      </c>
      <c r="C521" s="76" t="s">
        <v>418</v>
      </c>
      <c r="D521" s="60" t="s">
        <v>1155</v>
      </c>
      <c r="E521" s="77">
        <v>1</v>
      </c>
      <c r="F521" s="51">
        <f>VLOOKUP(A521,[2]云南省2025年面向选定高校招录优秀毕业生省级职位1108!$A$1:$F$1555,5,FALSE)</f>
        <v>2</v>
      </c>
      <c r="G521" s="51">
        <f>VLOOKUP(A521,[2]云南省2025年面向选定高校招录优秀毕业生省级职位1108!$A$1:$F$1555,6,FALSE)</f>
        <v>2</v>
      </c>
      <c r="H521" s="51"/>
      <c r="I521" s="76" t="s">
        <v>151</v>
      </c>
      <c r="J521" s="76" t="s">
        <v>152</v>
      </c>
      <c r="K521" s="75" t="s">
        <v>1156</v>
      </c>
      <c r="L521" s="76" t="s">
        <v>22</v>
      </c>
      <c r="M521" s="77"/>
      <c r="N521" s="74"/>
      <c r="O521" s="74"/>
      <c r="P521" s="60" t="s">
        <v>287</v>
      </c>
    </row>
    <row r="522" s="1" customFormat="1" ht="54" customHeight="1" spans="1:16">
      <c r="A522" s="58">
        <v>3530519</v>
      </c>
      <c r="B522" s="76" t="s">
        <v>1154</v>
      </c>
      <c r="C522" s="76" t="s">
        <v>418</v>
      </c>
      <c r="D522" s="60" t="s">
        <v>1157</v>
      </c>
      <c r="E522" s="77">
        <v>1</v>
      </c>
      <c r="F522" s="51">
        <f>VLOOKUP(A522,[2]云南省2025年面向选定高校招录优秀毕业生省级职位1108!$A$1:$F$1555,5,FALSE)</f>
        <v>1</v>
      </c>
      <c r="G522" s="51">
        <f>VLOOKUP(A522,[2]云南省2025年面向选定高校招录优秀毕业生省级职位1108!$A$1:$F$1555,6,FALSE)</f>
        <v>1</v>
      </c>
      <c r="H522" s="51"/>
      <c r="I522" s="76" t="s">
        <v>151</v>
      </c>
      <c r="J522" s="76" t="s">
        <v>152</v>
      </c>
      <c r="K522" s="75" t="s">
        <v>1156</v>
      </c>
      <c r="L522" s="76" t="s">
        <v>28</v>
      </c>
      <c r="M522" s="77"/>
      <c r="N522" s="74"/>
      <c r="O522" s="74"/>
      <c r="P522" s="60" t="s">
        <v>287</v>
      </c>
    </row>
    <row r="523" s="1" customFormat="1" ht="54" customHeight="1" spans="1:16">
      <c r="A523" s="58">
        <v>3530520</v>
      </c>
      <c r="B523" s="76" t="s">
        <v>1158</v>
      </c>
      <c r="C523" s="76" t="s">
        <v>418</v>
      </c>
      <c r="D523" s="60" t="s">
        <v>1159</v>
      </c>
      <c r="E523" s="77">
        <v>1</v>
      </c>
      <c r="F523" s="51">
        <f>VLOOKUP(A523,[2]云南省2025年面向选定高校招录优秀毕业生省级职位1108!$A$1:$F$1555,5,FALSE)</f>
        <v>3</v>
      </c>
      <c r="G523" s="51">
        <f>VLOOKUP(A523,[2]云南省2025年面向选定高校招录优秀毕业生省级职位1108!$A$1:$F$1555,6,FALSE)</f>
        <v>2</v>
      </c>
      <c r="H523" s="51"/>
      <c r="I523" s="76" t="s">
        <v>19</v>
      </c>
      <c r="J523" s="76" t="s">
        <v>20</v>
      </c>
      <c r="K523" s="75" t="s">
        <v>37</v>
      </c>
      <c r="L523" s="76" t="s">
        <v>22</v>
      </c>
      <c r="M523" s="76" t="s">
        <v>23</v>
      </c>
      <c r="N523" s="74"/>
      <c r="O523" s="75" t="s">
        <v>71</v>
      </c>
      <c r="P523" s="60" t="s">
        <v>287</v>
      </c>
    </row>
    <row r="524" s="1" customFormat="1" ht="54" customHeight="1" spans="1:16">
      <c r="A524" s="58">
        <v>3530521</v>
      </c>
      <c r="B524" s="76" t="s">
        <v>1158</v>
      </c>
      <c r="C524" s="76" t="s">
        <v>418</v>
      </c>
      <c r="D524" s="60" t="s">
        <v>1160</v>
      </c>
      <c r="E524" s="77">
        <v>1</v>
      </c>
      <c r="F524" s="51">
        <f>VLOOKUP(A524,[2]云南省2025年面向选定高校招录优秀毕业生省级职位1108!$A$1:$F$1555,5,FALSE)</f>
        <v>1</v>
      </c>
      <c r="G524" s="51">
        <f>VLOOKUP(A524,[2]云南省2025年面向选定高校招录优秀毕业生省级职位1108!$A$1:$F$1555,6,FALSE)</f>
        <v>1</v>
      </c>
      <c r="H524" s="51"/>
      <c r="I524" s="76" t="s">
        <v>19</v>
      </c>
      <c r="J524" s="76" t="s">
        <v>20</v>
      </c>
      <c r="K524" s="75" t="s">
        <v>37</v>
      </c>
      <c r="L524" s="76" t="s">
        <v>28</v>
      </c>
      <c r="M524" s="76" t="s">
        <v>23</v>
      </c>
      <c r="N524" s="74"/>
      <c r="O524" s="75" t="s">
        <v>71</v>
      </c>
      <c r="P524" s="60" t="s">
        <v>287</v>
      </c>
    </row>
    <row r="525" s="1" customFormat="1" ht="54" customHeight="1" spans="1:16">
      <c r="A525" s="58">
        <v>3530522</v>
      </c>
      <c r="B525" s="76" t="s">
        <v>1161</v>
      </c>
      <c r="C525" s="76" t="s">
        <v>418</v>
      </c>
      <c r="D525" s="60" t="s">
        <v>1162</v>
      </c>
      <c r="E525" s="77">
        <v>1</v>
      </c>
      <c r="F525" s="51">
        <f>VLOOKUP(A525,[2]云南省2025年面向选定高校招录优秀毕业生省级职位1108!$A$1:$F$1555,5,FALSE)</f>
        <v>0</v>
      </c>
      <c r="G525" s="51">
        <f>VLOOKUP(A525,[2]云南省2025年面向选定高校招录优秀毕业生省级职位1108!$A$1:$F$1555,6,FALSE)</f>
        <v>0</v>
      </c>
      <c r="H525" s="51"/>
      <c r="I525" s="76" t="s">
        <v>19</v>
      </c>
      <c r="J525" s="76" t="s">
        <v>20</v>
      </c>
      <c r="K525" s="75" t="s">
        <v>1163</v>
      </c>
      <c r="L525" s="76" t="s">
        <v>22</v>
      </c>
      <c r="M525" s="77"/>
      <c r="N525" s="74"/>
      <c r="O525" s="75" t="s">
        <v>71</v>
      </c>
      <c r="P525" s="60" t="s">
        <v>287</v>
      </c>
    </row>
    <row r="526" s="1" customFormat="1" ht="54" customHeight="1" spans="1:16">
      <c r="A526" s="58">
        <v>3530523</v>
      </c>
      <c r="B526" s="76" t="s">
        <v>1161</v>
      </c>
      <c r="C526" s="76" t="s">
        <v>418</v>
      </c>
      <c r="D526" s="60" t="s">
        <v>1164</v>
      </c>
      <c r="E526" s="77">
        <v>1</v>
      </c>
      <c r="F526" s="51">
        <f>VLOOKUP(A526,[2]云南省2025年面向选定高校招录优秀毕业生省级职位1108!$A$1:$F$1555,5,FALSE)</f>
        <v>0</v>
      </c>
      <c r="G526" s="51">
        <f>VLOOKUP(A526,[2]云南省2025年面向选定高校招录优秀毕业生省级职位1108!$A$1:$F$1555,6,FALSE)</f>
        <v>0</v>
      </c>
      <c r="H526" s="51"/>
      <c r="I526" s="76" t="s">
        <v>19</v>
      </c>
      <c r="J526" s="76" t="s">
        <v>20</v>
      </c>
      <c r="K526" s="75" t="s">
        <v>1163</v>
      </c>
      <c r="L526" s="76" t="s">
        <v>28</v>
      </c>
      <c r="M526" s="77"/>
      <c r="N526" s="74"/>
      <c r="O526" s="75" t="s">
        <v>71</v>
      </c>
      <c r="P526" s="60" t="s">
        <v>287</v>
      </c>
    </row>
    <row r="527" s="1" customFormat="1" ht="54" customHeight="1" spans="1:16">
      <c r="A527" s="58">
        <v>3530524</v>
      </c>
      <c r="B527" s="76" t="s">
        <v>1165</v>
      </c>
      <c r="C527" s="76" t="s">
        <v>418</v>
      </c>
      <c r="D527" s="60" t="s">
        <v>1166</v>
      </c>
      <c r="E527" s="77">
        <v>1</v>
      </c>
      <c r="F527" s="51">
        <f>VLOOKUP(A527,[2]云南省2025年面向选定高校招录优秀毕业生省级职位1108!$A$1:$F$1555,5,FALSE)</f>
        <v>1</v>
      </c>
      <c r="G527" s="51">
        <f>VLOOKUP(A527,[2]云南省2025年面向选定高校招录优秀毕业生省级职位1108!$A$1:$F$1555,6,FALSE)</f>
        <v>0</v>
      </c>
      <c r="H527" s="51"/>
      <c r="I527" s="76" t="s">
        <v>19</v>
      </c>
      <c r="J527" s="76" t="s">
        <v>20</v>
      </c>
      <c r="K527" s="75" t="s">
        <v>1167</v>
      </c>
      <c r="L527" s="76" t="s">
        <v>22</v>
      </c>
      <c r="M527" s="77"/>
      <c r="N527" s="74"/>
      <c r="O527" s="75" t="s">
        <v>71</v>
      </c>
      <c r="P527" s="60" t="s">
        <v>287</v>
      </c>
    </row>
    <row r="528" s="1" customFormat="1" ht="54" customHeight="1" spans="1:16">
      <c r="A528" s="58">
        <v>3530525</v>
      </c>
      <c r="B528" s="76" t="s">
        <v>1165</v>
      </c>
      <c r="C528" s="76" t="s">
        <v>418</v>
      </c>
      <c r="D528" s="60" t="s">
        <v>1168</v>
      </c>
      <c r="E528" s="77">
        <v>1</v>
      </c>
      <c r="F528" s="51">
        <f>VLOOKUP(A528,[2]云南省2025年面向选定高校招录优秀毕业生省级职位1108!$A$1:$F$1555,5,FALSE)</f>
        <v>1</v>
      </c>
      <c r="G528" s="51">
        <f>VLOOKUP(A528,[2]云南省2025年面向选定高校招录优秀毕业生省级职位1108!$A$1:$F$1555,6,FALSE)</f>
        <v>0</v>
      </c>
      <c r="H528" s="51"/>
      <c r="I528" s="76" t="s">
        <v>19</v>
      </c>
      <c r="J528" s="76" t="s">
        <v>20</v>
      </c>
      <c r="K528" s="75" t="s">
        <v>1167</v>
      </c>
      <c r="L528" s="76" t="s">
        <v>28</v>
      </c>
      <c r="M528" s="77"/>
      <c r="N528" s="74"/>
      <c r="O528" s="75" t="s">
        <v>71</v>
      </c>
      <c r="P528" s="60" t="s">
        <v>287</v>
      </c>
    </row>
    <row r="529" s="1" customFormat="1" ht="54" customHeight="1" spans="1:16">
      <c r="A529" s="58">
        <v>3530526</v>
      </c>
      <c r="B529" s="76" t="s">
        <v>1169</v>
      </c>
      <c r="C529" s="76" t="s">
        <v>418</v>
      </c>
      <c r="D529" s="60" t="s">
        <v>1170</v>
      </c>
      <c r="E529" s="77">
        <v>1</v>
      </c>
      <c r="F529" s="51">
        <f>VLOOKUP(A529,[2]云南省2025年面向选定高校招录优秀毕业生省级职位1108!$A$1:$F$1555,5,FALSE)</f>
        <v>5</v>
      </c>
      <c r="G529" s="51">
        <f>VLOOKUP(A529,[2]云南省2025年面向选定高校招录优秀毕业生省级职位1108!$A$1:$F$1555,6,FALSE)</f>
        <v>2</v>
      </c>
      <c r="H529" s="51"/>
      <c r="I529" s="76" t="s">
        <v>151</v>
      </c>
      <c r="J529" s="76" t="s">
        <v>152</v>
      </c>
      <c r="K529" s="75" t="s">
        <v>1171</v>
      </c>
      <c r="L529" s="76" t="s">
        <v>22</v>
      </c>
      <c r="M529" s="77"/>
      <c r="N529" s="74"/>
      <c r="O529" s="75" t="s">
        <v>71</v>
      </c>
      <c r="P529" s="60" t="s">
        <v>287</v>
      </c>
    </row>
    <row r="530" s="1" customFormat="1" ht="54" customHeight="1" spans="1:16">
      <c r="A530" s="58">
        <v>3530527</v>
      </c>
      <c r="B530" s="76" t="s">
        <v>1169</v>
      </c>
      <c r="C530" s="76" t="s">
        <v>418</v>
      </c>
      <c r="D530" s="60" t="s">
        <v>1172</v>
      </c>
      <c r="E530" s="77">
        <v>1</v>
      </c>
      <c r="F530" s="51">
        <f>VLOOKUP(A530,[2]云南省2025年面向选定高校招录优秀毕业生省级职位1108!$A$1:$F$1555,5,FALSE)</f>
        <v>2</v>
      </c>
      <c r="G530" s="51">
        <f>VLOOKUP(A530,[2]云南省2025年面向选定高校招录优秀毕业生省级职位1108!$A$1:$F$1555,6,FALSE)</f>
        <v>2</v>
      </c>
      <c r="H530" s="51"/>
      <c r="I530" s="76" t="s">
        <v>151</v>
      </c>
      <c r="J530" s="76" t="s">
        <v>152</v>
      </c>
      <c r="K530" s="75" t="s">
        <v>1171</v>
      </c>
      <c r="L530" s="76" t="s">
        <v>28</v>
      </c>
      <c r="M530" s="77"/>
      <c r="N530" s="74"/>
      <c r="O530" s="75" t="s">
        <v>71</v>
      </c>
      <c r="P530" s="60" t="s">
        <v>287</v>
      </c>
    </row>
    <row r="531" s="1" customFormat="1" ht="54" customHeight="1" spans="1:16">
      <c r="A531" s="58">
        <v>3530528</v>
      </c>
      <c r="B531" s="76" t="s">
        <v>1173</v>
      </c>
      <c r="C531" s="76" t="s">
        <v>418</v>
      </c>
      <c r="D531" s="60" t="s">
        <v>1174</v>
      </c>
      <c r="E531" s="77">
        <v>1</v>
      </c>
      <c r="F531" s="51">
        <f>VLOOKUP(A531,[2]云南省2025年面向选定高校招录优秀毕业生省级职位1108!$A$1:$F$1555,5,FALSE)</f>
        <v>2</v>
      </c>
      <c r="G531" s="51">
        <f>VLOOKUP(A531,[2]云南省2025年面向选定高校招录优秀毕业生省级职位1108!$A$1:$F$1555,6,FALSE)</f>
        <v>1</v>
      </c>
      <c r="H531" s="51"/>
      <c r="I531" s="76" t="s">
        <v>151</v>
      </c>
      <c r="J531" s="76" t="s">
        <v>152</v>
      </c>
      <c r="K531" s="75" t="s">
        <v>1175</v>
      </c>
      <c r="L531" s="76" t="s">
        <v>22</v>
      </c>
      <c r="M531" s="77"/>
      <c r="N531" s="74"/>
      <c r="O531" s="75" t="s">
        <v>71</v>
      </c>
      <c r="P531" s="60" t="s">
        <v>287</v>
      </c>
    </row>
    <row r="532" s="1" customFormat="1" ht="54" customHeight="1" spans="1:16">
      <c r="A532" s="58">
        <v>3530529</v>
      </c>
      <c r="B532" s="76" t="s">
        <v>1173</v>
      </c>
      <c r="C532" s="76" t="s">
        <v>418</v>
      </c>
      <c r="D532" s="60" t="s">
        <v>1176</v>
      </c>
      <c r="E532" s="77">
        <v>1</v>
      </c>
      <c r="F532" s="51">
        <f>VLOOKUP(A532,[2]云南省2025年面向选定高校招录优秀毕业生省级职位1108!$A$1:$F$1555,5,FALSE)</f>
        <v>4</v>
      </c>
      <c r="G532" s="51">
        <f>VLOOKUP(A532,[2]云南省2025年面向选定高校招录优秀毕业生省级职位1108!$A$1:$F$1555,6,FALSE)</f>
        <v>1</v>
      </c>
      <c r="H532" s="51"/>
      <c r="I532" s="76" t="s">
        <v>151</v>
      </c>
      <c r="J532" s="76" t="s">
        <v>152</v>
      </c>
      <c r="K532" s="75" t="s">
        <v>1175</v>
      </c>
      <c r="L532" s="76" t="s">
        <v>28</v>
      </c>
      <c r="M532" s="77"/>
      <c r="N532" s="74"/>
      <c r="O532" s="75" t="s">
        <v>71</v>
      </c>
      <c r="P532" s="60" t="s">
        <v>287</v>
      </c>
    </row>
    <row r="533" s="1" customFormat="1" ht="54" customHeight="1" spans="1:16">
      <c r="A533" s="58">
        <v>3530530</v>
      </c>
      <c r="B533" s="76" t="s">
        <v>1177</v>
      </c>
      <c r="C533" s="76" t="s">
        <v>418</v>
      </c>
      <c r="D533" s="60" t="s">
        <v>1178</v>
      </c>
      <c r="E533" s="77">
        <v>1</v>
      </c>
      <c r="F533" s="51">
        <f>VLOOKUP(A533,[2]云南省2025年面向选定高校招录优秀毕业生省级职位1108!$A$1:$F$1555,5,FALSE)</f>
        <v>2</v>
      </c>
      <c r="G533" s="51">
        <f>VLOOKUP(A533,[2]云南省2025年面向选定高校招录优秀毕业生省级职位1108!$A$1:$F$1555,6,FALSE)</f>
        <v>1</v>
      </c>
      <c r="H533" s="51"/>
      <c r="I533" s="76" t="s">
        <v>19</v>
      </c>
      <c r="J533" s="76" t="s">
        <v>20</v>
      </c>
      <c r="K533" s="75" t="s">
        <v>1179</v>
      </c>
      <c r="L533" s="76" t="s">
        <v>22</v>
      </c>
      <c r="M533" s="76" t="s">
        <v>23</v>
      </c>
      <c r="N533" s="74"/>
      <c r="O533" s="74"/>
      <c r="P533" s="60" t="s">
        <v>287</v>
      </c>
    </row>
    <row r="534" s="1" customFormat="1" ht="54" customHeight="1" spans="1:16">
      <c r="A534" s="58">
        <v>3530531</v>
      </c>
      <c r="B534" s="76" t="s">
        <v>1177</v>
      </c>
      <c r="C534" s="76" t="s">
        <v>418</v>
      </c>
      <c r="D534" s="60" t="s">
        <v>1180</v>
      </c>
      <c r="E534" s="77">
        <v>1</v>
      </c>
      <c r="F534" s="51">
        <f>VLOOKUP(A534,[2]云南省2025年面向选定高校招录优秀毕业生省级职位1108!$A$1:$F$1555,5,FALSE)</f>
        <v>1</v>
      </c>
      <c r="G534" s="51">
        <f>VLOOKUP(A534,[2]云南省2025年面向选定高校招录优秀毕业生省级职位1108!$A$1:$F$1555,6,FALSE)</f>
        <v>0</v>
      </c>
      <c r="H534" s="51"/>
      <c r="I534" s="76" t="s">
        <v>19</v>
      </c>
      <c r="J534" s="76" t="s">
        <v>20</v>
      </c>
      <c r="K534" s="75" t="s">
        <v>1179</v>
      </c>
      <c r="L534" s="76" t="s">
        <v>28</v>
      </c>
      <c r="M534" s="76" t="s">
        <v>23</v>
      </c>
      <c r="N534" s="74"/>
      <c r="O534" s="74"/>
      <c r="P534" s="60" t="s">
        <v>287</v>
      </c>
    </row>
    <row r="535" s="1" customFormat="1" ht="54" customHeight="1" spans="1:16">
      <c r="A535" s="58">
        <v>3530532</v>
      </c>
      <c r="B535" s="76" t="s">
        <v>1181</v>
      </c>
      <c r="C535" s="76" t="s">
        <v>418</v>
      </c>
      <c r="D535" s="60" t="s">
        <v>1182</v>
      </c>
      <c r="E535" s="77">
        <v>1</v>
      </c>
      <c r="F535" s="51">
        <f>VLOOKUP(A535,[2]云南省2025年面向选定高校招录优秀毕业生省级职位1108!$A$1:$F$1555,5,FALSE)</f>
        <v>4</v>
      </c>
      <c r="G535" s="51">
        <f>VLOOKUP(A535,[2]云南省2025年面向选定高校招录优秀毕业生省级职位1108!$A$1:$F$1555,6,FALSE)</f>
        <v>2</v>
      </c>
      <c r="H535" s="51"/>
      <c r="I535" s="76" t="s">
        <v>19</v>
      </c>
      <c r="J535" s="76" t="s">
        <v>20</v>
      </c>
      <c r="K535" s="75" t="s">
        <v>1183</v>
      </c>
      <c r="L535" s="76" t="s">
        <v>38</v>
      </c>
      <c r="M535" s="76" t="s">
        <v>23</v>
      </c>
      <c r="N535" s="74"/>
      <c r="O535" s="75" t="s">
        <v>71</v>
      </c>
      <c r="P535" s="60" t="s">
        <v>287</v>
      </c>
    </row>
    <row r="536" s="1" customFormat="1" ht="54" customHeight="1" spans="1:16">
      <c r="A536" s="58">
        <v>3530533</v>
      </c>
      <c r="B536" s="76" t="s">
        <v>1184</v>
      </c>
      <c r="C536" s="76" t="s">
        <v>418</v>
      </c>
      <c r="D536" s="60" t="s">
        <v>1185</v>
      </c>
      <c r="E536" s="77">
        <v>1</v>
      </c>
      <c r="F536" s="51">
        <f>VLOOKUP(A536,[2]云南省2025年面向选定高校招录优秀毕业生省级职位1108!$A$1:$F$1555,5,FALSE)</f>
        <v>6</v>
      </c>
      <c r="G536" s="51">
        <f>VLOOKUP(A536,[2]云南省2025年面向选定高校招录优秀毕业生省级职位1108!$A$1:$F$1555,6,FALSE)</f>
        <v>4</v>
      </c>
      <c r="H536" s="51"/>
      <c r="I536" s="76" t="s">
        <v>19</v>
      </c>
      <c r="J536" s="76" t="s">
        <v>20</v>
      </c>
      <c r="K536" s="75" t="s">
        <v>1186</v>
      </c>
      <c r="L536" s="76" t="s">
        <v>22</v>
      </c>
      <c r="M536" s="76" t="s">
        <v>23</v>
      </c>
      <c r="N536" s="74"/>
      <c r="O536" s="74"/>
      <c r="P536" s="60" t="s">
        <v>287</v>
      </c>
    </row>
    <row r="537" s="1" customFormat="1" ht="54" customHeight="1" spans="1:16">
      <c r="A537" s="58">
        <v>3530534</v>
      </c>
      <c r="B537" s="76" t="s">
        <v>1184</v>
      </c>
      <c r="C537" s="76" t="s">
        <v>418</v>
      </c>
      <c r="D537" s="60" t="s">
        <v>1187</v>
      </c>
      <c r="E537" s="77">
        <v>1</v>
      </c>
      <c r="F537" s="51">
        <f>VLOOKUP(A537,[2]云南省2025年面向选定高校招录优秀毕业生省级职位1108!$A$1:$F$1555,5,FALSE)</f>
        <v>4</v>
      </c>
      <c r="G537" s="51">
        <f>VLOOKUP(A537,[2]云南省2025年面向选定高校招录优秀毕业生省级职位1108!$A$1:$F$1555,6,FALSE)</f>
        <v>1</v>
      </c>
      <c r="H537" s="51"/>
      <c r="I537" s="76" t="s">
        <v>19</v>
      </c>
      <c r="J537" s="76" t="s">
        <v>20</v>
      </c>
      <c r="K537" s="75" t="s">
        <v>1186</v>
      </c>
      <c r="L537" s="76" t="s">
        <v>28</v>
      </c>
      <c r="M537" s="76" t="s">
        <v>23</v>
      </c>
      <c r="N537" s="74"/>
      <c r="O537" s="74"/>
      <c r="P537" s="60" t="s">
        <v>287</v>
      </c>
    </row>
    <row r="538" s="1" customFormat="1" ht="54" customHeight="1" spans="1:16">
      <c r="A538" s="58">
        <v>3530535</v>
      </c>
      <c r="B538" s="76" t="s">
        <v>1188</v>
      </c>
      <c r="C538" s="76" t="s">
        <v>418</v>
      </c>
      <c r="D538" s="60" t="s">
        <v>1189</v>
      </c>
      <c r="E538" s="77">
        <v>1</v>
      </c>
      <c r="F538" s="51">
        <f>VLOOKUP(A538,[2]云南省2025年面向选定高校招录优秀毕业生省级职位1108!$A$1:$F$1555,5,FALSE)</f>
        <v>1</v>
      </c>
      <c r="G538" s="51">
        <f>VLOOKUP(A538,[2]云南省2025年面向选定高校招录优秀毕业生省级职位1108!$A$1:$F$1555,6,FALSE)</f>
        <v>0</v>
      </c>
      <c r="H538" s="51"/>
      <c r="I538" s="76" t="s">
        <v>19</v>
      </c>
      <c r="J538" s="76" t="s">
        <v>20</v>
      </c>
      <c r="K538" s="75" t="s">
        <v>37</v>
      </c>
      <c r="L538" s="76" t="s">
        <v>38</v>
      </c>
      <c r="M538" s="77"/>
      <c r="N538" s="74"/>
      <c r="O538" s="74"/>
      <c r="P538" s="60" t="s">
        <v>39</v>
      </c>
    </row>
    <row r="539" s="1" customFormat="1" ht="54" customHeight="1" spans="1:16">
      <c r="A539" s="58">
        <v>3530536</v>
      </c>
      <c r="B539" s="76" t="s">
        <v>1190</v>
      </c>
      <c r="C539" s="76" t="s">
        <v>418</v>
      </c>
      <c r="D539" s="60" t="s">
        <v>1191</v>
      </c>
      <c r="E539" s="77">
        <v>1</v>
      </c>
      <c r="F539" s="51">
        <f>VLOOKUP(A539,[2]云南省2025年面向选定高校招录优秀毕业生省级职位1108!$A$1:$F$1555,5,FALSE)</f>
        <v>9</v>
      </c>
      <c r="G539" s="51">
        <f>VLOOKUP(A539,[2]云南省2025年面向选定高校招录优秀毕业生省级职位1108!$A$1:$F$1555,6,FALSE)</f>
        <v>6</v>
      </c>
      <c r="H539" s="51"/>
      <c r="I539" s="76" t="s">
        <v>19</v>
      </c>
      <c r="J539" s="76" t="s">
        <v>20</v>
      </c>
      <c r="K539" s="75" t="s">
        <v>1192</v>
      </c>
      <c r="L539" s="76" t="s">
        <v>38</v>
      </c>
      <c r="M539" s="77"/>
      <c r="N539" s="74"/>
      <c r="O539" s="74"/>
      <c r="P539" s="60" t="s">
        <v>287</v>
      </c>
    </row>
    <row r="540" s="1" customFormat="1" ht="54" customHeight="1" spans="1:16">
      <c r="A540" s="58">
        <v>3530537</v>
      </c>
      <c r="B540" s="76" t="s">
        <v>1193</v>
      </c>
      <c r="C540" s="76" t="s">
        <v>418</v>
      </c>
      <c r="D540" s="60" t="s">
        <v>1194</v>
      </c>
      <c r="E540" s="77">
        <v>3</v>
      </c>
      <c r="F540" s="51">
        <f>VLOOKUP(A540,[2]云南省2025年面向选定高校招录优秀毕业生省级职位1108!$A$1:$F$1555,5,FALSE)</f>
        <v>9</v>
      </c>
      <c r="G540" s="51">
        <f>VLOOKUP(A540,[2]云南省2025年面向选定高校招录优秀毕业生省级职位1108!$A$1:$F$1555,6,FALSE)</f>
        <v>6</v>
      </c>
      <c r="H540" s="51"/>
      <c r="I540" s="76" t="s">
        <v>151</v>
      </c>
      <c r="J540" s="76" t="s">
        <v>152</v>
      </c>
      <c r="K540" s="75" t="s">
        <v>1195</v>
      </c>
      <c r="L540" s="76" t="s">
        <v>38</v>
      </c>
      <c r="M540" s="77"/>
      <c r="N540" s="74"/>
      <c r="O540" s="88" t="s">
        <v>1196</v>
      </c>
      <c r="P540" s="60" t="s">
        <v>287</v>
      </c>
    </row>
    <row r="541" s="1" customFormat="1" ht="54" customHeight="1" spans="1:16">
      <c r="A541" s="58">
        <v>3530538</v>
      </c>
      <c r="B541" s="76" t="s">
        <v>1197</v>
      </c>
      <c r="C541" s="76" t="s">
        <v>418</v>
      </c>
      <c r="D541" s="60" t="s">
        <v>1198</v>
      </c>
      <c r="E541" s="77">
        <v>2</v>
      </c>
      <c r="F541" s="51">
        <f>VLOOKUP(A541,[2]云南省2025年面向选定高校招录优秀毕业生省级职位1108!$A$1:$F$1555,5,FALSE)</f>
        <v>8</v>
      </c>
      <c r="G541" s="51">
        <f>VLOOKUP(A541,[2]云南省2025年面向选定高校招录优秀毕业生省级职位1108!$A$1:$F$1555,6,FALSE)</f>
        <v>6</v>
      </c>
      <c r="H541" s="51"/>
      <c r="I541" s="76" t="s">
        <v>19</v>
      </c>
      <c r="J541" s="76" t="s">
        <v>20</v>
      </c>
      <c r="K541" s="75" t="s">
        <v>1199</v>
      </c>
      <c r="L541" s="76" t="s">
        <v>38</v>
      </c>
      <c r="M541" s="77"/>
      <c r="N541" s="74"/>
      <c r="O541" s="74"/>
      <c r="P541" s="60" t="s">
        <v>287</v>
      </c>
    </row>
    <row r="542" s="1" customFormat="1" ht="54" customHeight="1" spans="1:16">
      <c r="A542" s="58">
        <v>3530539</v>
      </c>
      <c r="B542" s="76" t="s">
        <v>1200</v>
      </c>
      <c r="C542" s="76" t="s">
        <v>418</v>
      </c>
      <c r="D542" s="60" t="s">
        <v>1201</v>
      </c>
      <c r="E542" s="77">
        <v>1</v>
      </c>
      <c r="F542" s="51">
        <f>VLOOKUP(A542,[2]云南省2025年面向选定高校招录优秀毕业生省级职位1108!$A$1:$F$1555,5,FALSE)</f>
        <v>5</v>
      </c>
      <c r="G542" s="51">
        <f>VLOOKUP(A542,[2]云南省2025年面向选定高校招录优秀毕业生省级职位1108!$A$1:$F$1555,6,FALSE)</f>
        <v>4</v>
      </c>
      <c r="H542" s="51"/>
      <c r="I542" s="76" t="s">
        <v>151</v>
      </c>
      <c r="J542" s="76" t="s">
        <v>152</v>
      </c>
      <c r="K542" s="75" t="s">
        <v>1202</v>
      </c>
      <c r="L542" s="76" t="s">
        <v>22</v>
      </c>
      <c r="M542" s="77"/>
      <c r="N542" s="74"/>
      <c r="O542" s="74"/>
      <c r="P542" s="60" t="s">
        <v>287</v>
      </c>
    </row>
    <row r="543" s="1" customFormat="1" ht="54" customHeight="1" spans="1:16">
      <c r="A543" s="58">
        <v>3530540</v>
      </c>
      <c r="B543" s="76" t="s">
        <v>1200</v>
      </c>
      <c r="C543" s="76" t="s">
        <v>418</v>
      </c>
      <c r="D543" s="60" t="s">
        <v>1203</v>
      </c>
      <c r="E543" s="77">
        <v>1</v>
      </c>
      <c r="F543" s="51">
        <f>VLOOKUP(A543,[2]云南省2025年面向选定高校招录优秀毕业生省级职位1108!$A$1:$F$1555,5,FALSE)</f>
        <v>5</v>
      </c>
      <c r="G543" s="51">
        <f>VLOOKUP(A543,[2]云南省2025年面向选定高校招录优秀毕业生省级职位1108!$A$1:$F$1555,6,FALSE)</f>
        <v>3</v>
      </c>
      <c r="H543" s="51"/>
      <c r="I543" s="76" t="s">
        <v>151</v>
      </c>
      <c r="J543" s="76" t="s">
        <v>152</v>
      </c>
      <c r="K543" s="75" t="s">
        <v>1202</v>
      </c>
      <c r="L543" s="76" t="s">
        <v>28</v>
      </c>
      <c r="M543" s="77"/>
      <c r="N543" s="74"/>
      <c r="O543" s="74"/>
      <c r="P543" s="60" t="s">
        <v>287</v>
      </c>
    </row>
    <row r="544" s="1" customFormat="1" ht="54" customHeight="1" spans="1:16">
      <c r="A544" s="58">
        <v>3530541</v>
      </c>
      <c r="B544" s="76" t="s">
        <v>1204</v>
      </c>
      <c r="C544" s="76" t="s">
        <v>418</v>
      </c>
      <c r="D544" s="60" t="s">
        <v>1205</v>
      </c>
      <c r="E544" s="77">
        <v>1</v>
      </c>
      <c r="F544" s="51">
        <f>VLOOKUP(A544,[2]云南省2025年面向选定高校招录优秀毕业生省级职位1108!$A$1:$F$1555,5,FALSE)</f>
        <v>3</v>
      </c>
      <c r="G544" s="51">
        <f>VLOOKUP(A544,[2]云南省2025年面向选定高校招录优秀毕业生省级职位1108!$A$1:$F$1555,6,FALSE)</f>
        <v>3</v>
      </c>
      <c r="H544" s="51"/>
      <c r="I544" s="76" t="s">
        <v>151</v>
      </c>
      <c r="J544" s="76" t="s">
        <v>152</v>
      </c>
      <c r="K544" s="75" t="s">
        <v>1206</v>
      </c>
      <c r="L544" s="76" t="s">
        <v>22</v>
      </c>
      <c r="M544" s="77"/>
      <c r="N544" s="74"/>
      <c r="O544" s="74"/>
      <c r="P544" s="60" t="s">
        <v>287</v>
      </c>
    </row>
    <row r="545" s="1" customFormat="1" ht="54" customHeight="1" spans="1:16">
      <c r="A545" s="58">
        <v>3530542</v>
      </c>
      <c r="B545" s="76" t="s">
        <v>1204</v>
      </c>
      <c r="C545" s="76" t="s">
        <v>418</v>
      </c>
      <c r="D545" s="60" t="s">
        <v>1207</v>
      </c>
      <c r="E545" s="77">
        <v>1</v>
      </c>
      <c r="F545" s="51">
        <f>VLOOKUP(A545,[2]云南省2025年面向选定高校招录优秀毕业生省级职位1108!$A$1:$F$1555,5,FALSE)</f>
        <v>2</v>
      </c>
      <c r="G545" s="51">
        <f>VLOOKUP(A545,[2]云南省2025年面向选定高校招录优秀毕业生省级职位1108!$A$1:$F$1555,6,FALSE)</f>
        <v>1</v>
      </c>
      <c r="H545" s="51"/>
      <c r="I545" s="76" t="s">
        <v>151</v>
      </c>
      <c r="J545" s="76" t="s">
        <v>152</v>
      </c>
      <c r="K545" s="75" t="s">
        <v>1206</v>
      </c>
      <c r="L545" s="76" t="s">
        <v>28</v>
      </c>
      <c r="M545" s="77"/>
      <c r="N545" s="74"/>
      <c r="O545" s="74"/>
      <c r="P545" s="60" t="s">
        <v>287</v>
      </c>
    </row>
    <row r="546" s="1" customFormat="1" ht="54" customHeight="1" spans="1:16">
      <c r="A546" s="58">
        <v>3530543</v>
      </c>
      <c r="B546" s="76" t="s">
        <v>1208</v>
      </c>
      <c r="C546" s="76" t="s">
        <v>418</v>
      </c>
      <c r="D546" s="60" t="s">
        <v>1209</v>
      </c>
      <c r="E546" s="77">
        <v>1</v>
      </c>
      <c r="F546" s="51">
        <f>VLOOKUP(A546,[2]云南省2025年面向选定高校招录优秀毕业生省级职位1108!$A$1:$F$1555,5,FALSE)</f>
        <v>0</v>
      </c>
      <c r="G546" s="51">
        <f>VLOOKUP(A546,[2]云南省2025年面向选定高校招录优秀毕业生省级职位1108!$A$1:$F$1555,6,FALSE)</f>
        <v>0</v>
      </c>
      <c r="H546" s="51"/>
      <c r="I546" s="76" t="s">
        <v>19</v>
      </c>
      <c r="J546" s="76" t="s">
        <v>20</v>
      </c>
      <c r="K546" s="75" t="s">
        <v>1210</v>
      </c>
      <c r="L546" s="76" t="s">
        <v>22</v>
      </c>
      <c r="M546" s="77"/>
      <c r="N546" s="75" t="s">
        <v>24</v>
      </c>
      <c r="O546" s="74"/>
      <c r="P546" s="60" t="s">
        <v>321</v>
      </c>
    </row>
    <row r="547" s="1" customFormat="1" ht="54" customHeight="1" spans="1:16">
      <c r="A547" s="58">
        <v>3530544</v>
      </c>
      <c r="B547" s="76" t="s">
        <v>1208</v>
      </c>
      <c r="C547" s="76" t="s">
        <v>418</v>
      </c>
      <c r="D547" s="60" t="s">
        <v>1211</v>
      </c>
      <c r="E547" s="77">
        <v>1</v>
      </c>
      <c r="F547" s="51">
        <f>VLOOKUP(A547,[2]云南省2025年面向选定高校招录优秀毕业生省级职位1108!$A$1:$F$1555,5,FALSE)</f>
        <v>1</v>
      </c>
      <c r="G547" s="51">
        <f>VLOOKUP(A547,[2]云南省2025年面向选定高校招录优秀毕业生省级职位1108!$A$1:$F$1555,6,FALSE)</f>
        <v>1</v>
      </c>
      <c r="H547" s="51"/>
      <c r="I547" s="76" t="s">
        <v>19</v>
      </c>
      <c r="J547" s="76" t="s">
        <v>20</v>
      </c>
      <c r="K547" s="75" t="s">
        <v>1210</v>
      </c>
      <c r="L547" s="76" t="s">
        <v>28</v>
      </c>
      <c r="M547" s="77"/>
      <c r="N547" s="75" t="s">
        <v>24</v>
      </c>
      <c r="O547" s="74"/>
      <c r="P547" s="60" t="s">
        <v>321</v>
      </c>
    </row>
    <row r="548" s="1" customFormat="1" ht="54" customHeight="1" spans="1:16">
      <c r="A548" s="58">
        <v>3530545</v>
      </c>
      <c r="B548" s="76" t="s">
        <v>1212</v>
      </c>
      <c r="C548" s="76" t="s">
        <v>418</v>
      </c>
      <c r="D548" s="60" t="s">
        <v>1213</v>
      </c>
      <c r="E548" s="77">
        <v>1</v>
      </c>
      <c r="F548" s="51">
        <f>VLOOKUP(A548,[2]云南省2025年面向选定高校招录优秀毕业生省级职位1108!$A$1:$F$1555,5,FALSE)</f>
        <v>9</v>
      </c>
      <c r="G548" s="51">
        <f>VLOOKUP(A548,[2]云南省2025年面向选定高校招录优秀毕业生省级职位1108!$A$1:$F$1555,6,FALSE)</f>
        <v>5</v>
      </c>
      <c r="H548" s="51"/>
      <c r="I548" s="76" t="s">
        <v>19</v>
      </c>
      <c r="J548" s="76" t="s">
        <v>20</v>
      </c>
      <c r="K548" s="75" t="s">
        <v>1214</v>
      </c>
      <c r="L548" s="76" t="s">
        <v>38</v>
      </c>
      <c r="M548" s="77"/>
      <c r="N548" s="74"/>
      <c r="O548" s="74"/>
      <c r="P548" s="60" t="s">
        <v>287</v>
      </c>
    </row>
    <row r="549" s="1" customFormat="1" ht="54" customHeight="1" spans="1:16">
      <c r="A549" s="58">
        <v>3530546</v>
      </c>
      <c r="B549" s="76" t="s">
        <v>1215</v>
      </c>
      <c r="C549" s="76" t="s">
        <v>418</v>
      </c>
      <c r="D549" s="60" t="s">
        <v>1216</v>
      </c>
      <c r="E549" s="77">
        <v>1</v>
      </c>
      <c r="F549" s="51">
        <f>VLOOKUP(A549,[2]云南省2025年面向选定高校招录优秀毕业生省级职位1108!$A$1:$F$1555,5,FALSE)</f>
        <v>1</v>
      </c>
      <c r="G549" s="51">
        <f>VLOOKUP(A549,[2]云南省2025年面向选定高校招录优秀毕业生省级职位1108!$A$1:$F$1555,6,FALSE)</f>
        <v>0</v>
      </c>
      <c r="H549" s="51"/>
      <c r="I549" s="76" t="s">
        <v>19</v>
      </c>
      <c r="J549" s="76" t="s">
        <v>20</v>
      </c>
      <c r="K549" s="75" t="s">
        <v>1217</v>
      </c>
      <c r="L549" s="76" t="s">
        <v>38</v>
      </c>
      <c r="M549" s="77"/>
      <c r="N549" s="74"/>
      <c r="O549" s="75" t="s">
        <v>71</v>
      </c>
      <c r="P549" s="60" t="s">
        <v>287</v>
      </c>
    </row>
    <row r="550" s="1" customFormat="1" ht="54" customHeight="1" spans="1:16">
      <c r="A550" s="58">
        <v>3530547</v>
      </c>
      <c r="B550" s="76" t="s">
        <v>1218</v>
      </c>
      <c r="C550" s="76" t="s">
        <v>418</v>
      </c>
      <c r="D550" s="60" t="s">
        <v>1219</v>
      </c>
      <c r="E550" s="77">
        <v>1</v>
      </c>
      <c r="F550" s="51">
        <f>VLOOKUP(A550,[2]云南省2025年面向选定高校招录优秀毕业生省级职位1108!$A$1:$F$1555,5,FALSE)</f>
        <v>0</v>
      </c>
      <c r="G550" s="51">
        <f>VLOOKUP(A550,[2]云南省2025年面向选定高校招录优秀毕业生省级职位1108!$A$1:$F$1555,6,FALSE)</f>
        <v>0</v>
      </c>
      <c r="H550" s="51"/>
      <c r="I550" s="76" t="s">
        <v>19</v>
      </c>
      <c r="J550" s="76" t="s">
        <v>20</v>
      </c>
      <c r="K550" s="75" t="s">
        <v>1220</v>
      </c>
      <c r="L550" s="76" t="s">
        <v>38</v>
      </c>
      <c r="M550" s="77"/>
      <c r="N550" s="74"/>
      <c r="O550" s="74"/>
      <c r="P550" s="60" t="s">
        <v>287</v>
      </c>
    </row>
    <row r="551" s="1" customFormat="1" ht="54" customHeight="1" spans="1:16">
      <c r="A551" s="58">
        <v>3530548</v>
      </c>
      <c r="B551" s="76" t="s">
        <v>1221</v>
      </c>
      <c r="C551" s="76" t="s">
        <v>418</v>
      </c>
      <c r="D551" s="60" t="s">
        <v>1222</v>
      </c>
      <c r="E551" s="77">
        <v>1</v>
      </c>
      <c r="F551" s="51">
        <f>VLOOKUP(A551,[2]云南省2025年面向选定高校招录优秀毕业生省级职位1108!$A$1:$F$1555,5,FALSE)</f>
        <v>3</v>
      </c>
      <c r="G551" s="51">
        <f>VLOOKUP(A551,[2]云南省2025年面向选定高校招录优秀毕业生省级职位1108!$A$1:$F$1555,6,FALSE)</f>
        <v>1</v>
      </c>
      <c r="H551" s="51"/>
      <c r="I551" s="76" t="s">
        <v>19</v>
      </c>
      <c r="J551" s="76" t="s">
        <v>20</v>
      </c>
      <c r="K551" s="75" t="s">
        <v>1223</v>
      </c>
      <c r="L551" s="76" t="s">
        <v>22</v>
      </c>
      <c r="M551" s="77"/>
      <c r="N551" s="74"/>
      <c r="O551" s="74"/>
      <c r="P551" s="60" t="s">
        <v>287</v>
      </c>
    </row>
    <row r="552" s="1" customFormat="1" ht="54" customHeight="1" spans="1:16">
      <c r="A552" s="58">
        <v>3530549</v>
      </c>
      <c r="B552" s="76" t="s">
        <v>1221</v>
      </c>
      <c r="C552" s="76" t="s">
        <v>418</v>
      </c>
      <c r="D552" s="60" t="s">
        <v>1224</v>
      </c>
      <c r="E552" s="77">
        <v>1</v>
      </c>
      <c r="F552" s="51">
        <f>VLOOKUP(A552,[2]云南省2025年面向选定高校招录优秀毕业生省级职位1108!$A$1:$F$1555,5,FALSE)</f>
        <v>2</v>
      </c>
      <c r="G552" s="51">
        <f>VLOOKUP(A552,[2]云南省2025年面向选定高校招录优秀毕业生省级职位1108!$A$1:$F$1555,6,FALSE)</f>
        <v>1</v>
      </c>
      <c r="H552" s="51"/>
      <c r="I552" s="76" t="s">
        <v>19</v>
      </c>
      <c r="J552" s="76" t="s">
        <v>20</v>
      </c>
      <c r="K552" s="75" t="s">
        <v>1223</v>
      </c>
      <c r="L552" s="76" t="s">
        <v>28</v>
      </c>
      <c r="M552" s="77"/>
      <c r="N552" s="74"/>
      <c r="O552" s="74"/>
      <c r="P552" s="60" t="s">
        <v>287</v>
      </c>
    </row>
    <row r="553" s="1" customFormat="1" ht="54" customHeight="1" spans="1:16">
      <c r="A553" s="58">
        <v>3530550</v>
      </c>
      <c r="B553" s="76" t="s">
        <v>1225</v>
      </c>
      <c r="C553" s="76" t="s">
        <v>418</v>
      </c>
      <c r="D553" s="60" t="s">
        <v>1226</v>
      </c>
      <c r="E553" s="77">
        <v>1</v>
      </c>
      <c r="F553" s="51">
        <f>VLOOKUP(A553,[2]云南省2025年面向选定高校招录优秀毕业生省级职位1108!$A$1:$F$1555,5,FALSE)</f>
        <v>2</v>
      </c>
      <c r="G553" s="51">
        <f>VLOOKUP(A553,[2]云南省2025年面向选定高校招录优秀毕业生省级职位1108!$A$1:$F$1555,6,FALSE)</f>
        <v>2</v>
      </c>
      <c r="H553" s="51"/>
      <c r="I553" s="76" t="s">
        <v>19</v>
      </c>
      <c r="J553" s="76" t="s">
        <v>20</v>
      </c>
      <c r="K553" s="75" t="s">
        <v>1227</v>
      </c>
      <c r="L553" s="76" t="s">
        <v>22</v>
      </c>
      <c r="M553" s="77"/>
      <c r="N553" s="74"/>
      <c r="O553" s="74"/>
      <c r="P553" s="60" t="s">
        <v>287</v>
      </c>
    </row>
    <row r="554" s="1" customFormat="1" ht="54" customHeight="1" spans="1:16">
      <c r="A554" s="58">
        <v>3530551</v>
      </c>
      <c r="B554" s="76" t="s">
        <v>1225</v>
      </c>
      <c r="C554" s="76" t="s">
        <v>418</v>
      </c>
      <c r="D554" s="60" t="s">
        <v>1228</v>
      </c>
      <c r="E554" s="77">
        <v>1</v>
      </c>
      <c r="F554" s="51">
        <f>VLOOKUP(A554,[2]云南省2025年面向选定高校招录优秀毕业生省级职位1108!$A$1:$F$1555,5,FALSE)</f>
        <v>2</v>
      </c>
      <c r="G554" s="51">
        <f>VLOOKUP(A554,[2]云南省2025年面向选定高校招录优秀毕业生省级职位1108!$A$1:$F$1555,6,FALSE)</f>
        <v>2</v>
      </c>
      <c r="H554" s="51"/>
      <c r="I554" s="76" t="s">
        <v>19</v>
      </c>
      <c r="J554" s="76" t="s">
        <v>20</v>
      </c>
      <c r="K554" s="75" t="s">
        <v>1227</v>
      </c>
      <c r="L554" s="76" t="s">
        <v>28</v>
      </c>
      <c r="M554" s="77"/>
      <c r="N554" s="74"/>
      <c r="O554" s="74"/>
      <c r="P554" s="60" t="s">
        <v>287</v>
      </c>
    </row>
    <row r="555" s="1" customFormat="1" ht="54" customHeight="1" spans="1:16">
      <c r="A555" s="58">
        <v>2530552</v>
      </c>
      <c r="B555" s="76" t="s">
        <v>1229</v>
      </c>
      <c r="C555" s="76" t="s">
        <v>282</v>
      </c>
      <c r="D555" s="60" t="s">
        <v>1230</v>
      </c>
      <c r="E555" s="77">
        <v>1</v>
      </c>
      <c r="F555" s="51">
        <f>VLOOKUP(A555,[2]云南省2025年面向选定高校招录优秀毕业生省级职位1108!$A$1:$F$1555,5,FALSE)</f>
        <v>1</v>
      </c>
      <c r="G555" s="51">
        <f>VLOOKUP(A555,[2]云南省2025年面向选定高校招录优秀毕业生省级职位1108!$A$1:$F$1555,6,FALSE)</f>
        <v>1</v>
      </c>
      <c r="H555" s="51"/>
      <c r="I555" s="76" t="s">
        <v>151</v>
      </c>
      <c r="J555" s="76" t="s">
        <v>152</v>
      </c>
      <c r="K555" s="75" t="s">
        <v>37</v>
      </c>
      <c r="L555" s="76" t="s">
        <v>22</v>
      </c>
      <c r="M555" s="89" t="s">
        <v>23</v>
      </c>
      <c r="N555" s="74"/>
      <c r="O555" s="74"/>
      <c r="P555" s="60" t="s">
        <v>39</v>
      </c>
    </row>
    <row r="556" s="1" customFormat="1" ht="54" customHeight="1" spans="1:16">
      <c r="A556" s="58">
        <v>2530553</v>
      </c>
      <c r="B556" s="76" t="s">
        <v>1229</v>
      </c>
      <c r="C556" s="76" t="s">
        <v>282</v>
      </c>
      <c r="D556" s="60" t="s">
        <v>1231</v>
      </c>
      <c r="E556" s="77">
        <v>1</v>
      </c>
      <c r="F556" s="51">
        <f>VLOOKUP(A556,[2]云南省2025年面向选定高校招录优秀毕业生省级职位1108!$A$1:$F$1555,5,FALSE)</f>
        <v>5</v>
      </c>
      <c r="G556" s="51">
        <f>VLOOKUP(A556,[2]云南省2025年面向选定高校招录优秀毕业生省级职位1108!$A$1:$F$1555,6,FALSE)</f>
        <v>3</v>
      </c>
      <c r="H556" s="51"/>
      <c r="I556" s="76" t="s">
        <v>151</v>
      </c>
      <c r="J556" s="76" t="s">
        <v>152</v>
      </c>
      <c r="K556" s="75" t="s">
        <v>37</v>
      </c>
      <c r="L556" s="76" t="s">
        <v>28</v>
      </c>
      <c r="M556" s="89" t="s">
        <v>23</v>
      </c>
      <c r="N556" s="74"/>
      <c r="O556" s="74"/>
      <c r="P556" s="60" t="s">
        <v>39</v>
      </c>
    </row>
    <row r="557" s="1" customFormat="1" ht="54" customHeight="1" spans="1:16">
      <c r="A557" s="58">
        <v>2530554</v>
      </c>
      <c r="B557" s="76" t="s">
        <v>1232</v>
      </c>
      <c r="C557" s="76" t="s">
        <v>282</v>
      </c>
      <c r="D557" s="60" t="s">
        <v>1233</v>
      </c>
      <c r="E557" s="77">
        <v>1</v>
      </c>
      <c r="F557" s="51">
        <f>VLOOKUP(A557,[2]云南省2025年面向选定高校招录优秀毕业生省级职位1108!$A$1:$F$1555,5,FALSE)</f>
        <v>67</v>
      </c>
      <c r="G557" s="51">
        <f>VLOOKUP(A557,[2]云南省2025年面向选定高校招录优秀毕业生省级职位1108!$A$1:$F$1555,6,FALSE)</f>
        <v>45</v>
      </c>
      <c r="H557" s="51"/>
      <c r="I557" s="76" t="s">
        <v>19</v>
      </c>
      <c r="J557" s="76" t="s">
        <v>20</v>
      </c>
      <c r="K557" s="75" t="s">
        <v>1234</v>
      </c>
      <c r="L557" s="76" t="s">
        <v>38</v>
      </c>
      <c r="M557" s="89" t="s">
        <v>23</v>
      </c>
      <c r="N557" s="74"/>
      <c r="O557" s="74"/>
      <c r="P557" s="60" t="s">
        <v>287</v>
      </c>
    </row>
    <row r="558" s="1" customFormat="1" ht="54" customHeight="1" spans="1:16">
      <c r="A558" s="58">
        <v>2530555</v>
      </c>
      <c r="B558" s="76" t="s">
        <v>1235</v>
      </c>
      <c r="C558" s="76" t="s">
        <v>282</v>
      </c>
      <c r="D558" s="60" t="s">
        <v>1236</v>
      </c>
      <c r="E558" s="77">
        <v>1</v>
      </c>
      <c r="F558" s="51">
        <f>VLOOKUP(A558,[2]云南省2025年面向选定高校招录优秀毕业生省级职位1108!$A$1:$F$1555,5,FALSE)</f>
        <v>2</v>
      </c>
      <c r="G558" s="51">
        <f>VLOOKUP(A558,[2]云南省2025年面向选定高校招录优秀毕业生省级职位1108!$A$1:$F$1555,6,FALSE)</f>
        <v>2</v>
      </c>
      <c r="H558" s="51"/>
      <c r="I558" s="76" t="s">
        <v>151</v>
      </c>
      <c r="J558" s="76" t="s">
        <v>152</v>
      </c>
      <c r="K558" s="75" t="s">
        <v>37</v>
      </c>
      <c r="L558" s="76" t="s">
        <v>38</v>
      </c>
      <c r="M558" s="89" t="s">
        <v>23</v>
      </c>
      <c r="N558" s="74"/>
      <c r="O558" s="74"/>
      <c r="P558" s="60" t="s">
        <v>39</v>
      </c>
    </row>
    <row r="559" s="1" customFormat="1" ht="54" customHeight="1" spans="1:16">
      <c r="A559" s="58">
        <v>2530556</v>
      </c>
      <c r="B559" s="76" t="s">
        <v>1237</v>
      </c>
      <c r="C559" s="76" t="s">
        <v>282</v>
      </c>
      <c r="D559" s="60" t="s">
        <v>1238</v>
      </c>
      <c r="E559" s="77">
        <v>1</v>
      </c>
      <c r="F559" s="51">
        <f>VLOOKUP(A559,[2]云南省2025年面向选定高校招录优秀毕业生省级职位1108!$A$1:$F$1555,5,FALSE)</f>
        <v>37</v>
      </c>
      <c r="G559" s="51">
        <f>VLOOKUP(A559,[2]云南省2025年面向选定高校招录优秀毕业生省级职位1108!$A$1:$F$1555,6,FALSE)</f>
        <v>23</v>
      </c>
      <c r="H559" s="51"/>
      <c r="I559" s="76" t="s">
        <v>19</v>
      </c>
      <c r="J559" s="76" t="s">
        <v>20</v>
      </c>
      <c r="K559" s="75" t="s">
        <v>1239</v>
      </c>
      <c r="L559" s="76" t="s">
        <v>22</v>
      </c>
      <c r="M559" s="89" t="s">
        <v>23</v>
      </c>
      <c r="N559" s="74"/>
      <c r="O559" s="74"/>
      <c r="P559" s="60" t="s">
        <v>287</v>
      </c>
    </row>
    <row r="560" s="1" customFormat="1" ht="54" customHeight="1" spans="1:16">
      <c r="A560" s="58">
        <v>2530557</v>
      </c>
      <c r="B560" s="76" t="s">
        <v>1237</v>
      </c>
      <c r="C560" s="76" t="s">
        <v>282</v>
      </c>
      <c r="D560" s="60" t="s">
        <v>1240</v>
      </c>
      <c r="E560" s="77">
        <v>1</v>
      </c>
      <c r="F560" s="51">
        <f>VLOOKUP(A560,[2]云南省2025年面向选定高校招录优秀毕业生省级职位1108!$A$1:$F$1555,5,FALSE)</f>
        <v>37</v>
      </c>
      <c r="G560" s="51">
        <f>VLOOKUP(A560,[2]云南省2025年面向选定高校招录优秀毕业生省级职位1108!$A$1:$F$1555,6,FALSE)</f>
        <v>20</v>
      </c>
      <c r="H560" s="51"/>
      <c r="I560" s="76" t="s">
        <v>19</v>
      </c>
      <c r="J560" s="76" t="s">
        <v>20</v>
      </c>
      <c r="K560" s="75" t="s">
        <v>1239</v>
      </c>
      <c r="L560" s="76" t="s">
        <v>28</v>
      </c>
      <c r="M560" s="89" t="s">
        <v>23</v>
      </c>
      <c r="N560" s="74"/>
      <c r="O560" s="74"/>
      <c r="P560" s="60" t="s">
        <v>287</v>
      </c>
    </row>
    <row r="561" s="1" customFormat="1" ht="54" customHeight="1" spans="1:16">
      <c r="A561" s="58">
        <v>2530558</v>
      </c>
      <c r="B561" s="76" t="s">
        <v>1241</v>
      </c>
      <c r="C561" s="76" t="s">
        <v>282</v>
      </c>
      <c r="D561" s="60" t="s">
        <v>1242</v>
      </c>
      <c r="E561" s="77">
        <v>1</v>
      </c>
      <c r="F561" s="51">
        <f>VLOOKUP(A561,[2]云南省2025年面向选定高校招录优秀毕业生省级职位1108!$A$1:$F$1555,5,FALSE)</f>
        <v>27</v>
      </c>
      <c r="G561" s="51">
        <f>VLOOKUP(A561,[2]云南省2025年面向选定高校招录优秀毕业生省级职位1108!$A$1:$F$1555,6,FALSE)</f>
        <v>13</v>
      </c>
      <c r="H561" s="51"/>
      <c r="I561" s="76" t="s">
        <v>19</v>
      </c>
      <c r="J561" s="76" t="s">
        <v>20</v>
      </c>
      <c r="K561" s="75" t="s">
        <v>1243</v>
      </c>
      <c r="L561" s="76" t="s">
        <v>38</v>
      </c>
      <c r="M561" s="77"/>
      <c r="N561" s="74"/>
      <c r="O561" s="74"/>
      <c r="P561" s="60" t="s">
        <v>287</v>
      </c>
    </row>
    <row r="562" s="1" customFormat="1" ht="54" customHeight="1" spans="1:16">
      <c r="A562" s="58">
        <v>2530559</v>
      </c>
      <c r="B562" s="76" t="s">
        <v>1244</v>
      </c>
      <c r="C562" s="76" t="s">
        <v>282</v>
      </c>
      <c r="D562" s="60" t="s">
        <v>1245</v>
      </c>
      <c r="E562" s="77">
        <v>1</v>
      </c>
      <c r="F562" s="51">
        <f>VLOOKUP(A562,[2]云南省2025年面向选定高校招录优秀毕业生省级职位1108!$A$1:$F$1555,5,FALSE)</f>
        <v>13</v>
      </c>
      <c r="G562" s="51">
        <f>VLOOKUP(A562,[2]云南省2025年面向选定高校招录优秀毕业生省级职位1108!$A$1:$F$1555,6,FALSE)</f>
        <v>5</v>
      </c>
      <c r="H562" s="51"/>
      <c r="I562" s="76" t="s">
        <v>151</v>
      </c>
      <c r="J562" s="76" t="s">
        <v>152</v>
      </c>
      <c r="K562" s="75" t="s">
        <v>1246</v>
      </c>
      <c r="L562" s="76" t="s">
        <v>22</v>
      </c>
      <c r="M562" s="90"/>
      <c r="N562" s="74"/>
      <c r="O562" s="74"/>
      <c r="P562" s="60" t="s">
        <v>287</v>
      </c>
    </row>
    <row r="563" s="1" customFormat="1" ht="54" customHeight="1" spans="1:16">
      <c r="A563" s="58">
        <v>2530560</v>
      </c>
      <c r="B563" s="76" t="s">
        <v>1244</v>
      </c>
      <c r="C563" s="76" t="s">
        <v>282</v>
      </c>
      <c r="D563" s="60" t="s">
        <v>1247</v>
      </c>
      <c r="E563" s="77">
        <v>1</v>
      </c>
      <c r="F563" s="51">
        <f>VLOOKUP(A563,[2]云南省2025年面向选定高校招录优秀毕业生省级职位1108!$A$1:$F$1555,5,FALSE)</f>
        <v>19</v>
      </c>
      <c r="G563" s="51">
        <f>VLOOKUP(A563,[2]云南省2025年面向选定高校招录优秀毕业生省级职位1108!$A$1:$F$1555,6,FALSE)</f>
        <v>13</v>
      </c>
      <c r="H563" s="51">
        <f>F563/E563</f>
        <v>19</v>
      </c>
      <c r="I563" s="76" t="s">
        <v>151</v>
      </c>
      <c r="J563" s="76" t="s">
        <v>152</v>
      </c>
      <c r="K563" s="75" t="s">
        <v>1246</v>
      </c>
      <c r="L563" s="76" t="s">
        <v>28</v>
      </c>
      <c r="M563" s="90"/>
      <c r="N563" s="74"/>
      <c r="O563" s="74"/>
      <c r="P563" s="60" t="s">
        <v>287</v>
      </c>
    </row>
    <row r="564" s="1" customFormat="1" ht="54" customHeight="1" spans="1:16">
      <c r="A564" s="58">
        <v>2530561</v>
      </c>
      <c r="B564" s="76" t="s">
        <v>1248</v>
      </c>
      <c r="C564" s="76" t="s">
        <v>282</v>
      </c>
      <c r="D564" s="60" t="s">
        <v>1249</v>
      </c>
      <c r="E564" s="77">
        <v>4</v>
      </c>
      <c r="F564" s="51">
        <f>VLOOKUP(A564,[2]云南省2025年面向选定高校招录优秀毕业生省级职位1108!$A$1:$F$1555,5,FALSE)</f>
        <v>127</v>
      </c>
      <c r="G564" s="51">
        <f>VLOOKUP(A564,[2]云南省2025年面向选定高校招录优秀毕业生省级职位1108!$A$1:$F$1555,6,FALSE)</f>
        <v>77</v>
      </c>
      <c r="H564" s="51">
        <f>F564/E564</f>
        <v>31.75</v>
      </c>
      <c r="I564" s="76" t="s">
        <v>19</v>
      </c>
      <c r="J564" s="76" t="s">
        <v>20</v>
      </c>
      <c r="K564" s="75" t="s">
        <v>1250</v>
      </c>
      <c r="L564" s="76" t="s">
        <v>38</v>
      </c>
      <c r="M564" s="90"/>
      <c r="N564" s="74"/>
      <c r="O564" s="75" t="s">
        <v>1251</v>
      </c>
      <c r="P564" s="60" t="s">
        <v>287</v>
      </c>
    </row>
    <row r="565" s="1" customFormat="1" ht="54" customHeight="1" spans="1:16">
      <c r="A565" s="58">
        <v>2530562</v>
      </c>
      <c r="B565" s="76" t="s">
        <v>1252</v>
      </c>
      <c r="C565" s="76" t="s">
        <v>282</v>
      </c>
      <c r="D565" s="60" t="s">
        <v>1253</v>
      </c>
      <c r="E565" s="77">
        <v>1</v>
      </c>
      <c r="F565" s="51">
        <f>VLOOKUP(A565,[2]云南省2025年面向选定高校招录优秀毕业生省级职位1108!$A$1:$F$1555,5,FALSE)</f>
        <v>57</v>
      </c>
      <c r="G565" s="51">
        <f>VLOOKUP(A565,[2]云南省2025年面向选定高校招录优秀毕业生省级职位1108!$A$1:$F$1555,6,FALSE)</f>
        <v>37</v>
      </c>
      <c r="H565" s="51">
        <f>F565/E565</f>
        <v>57</v>
      </c>
      <c r="I565" s="76" t="s">
        <v>19</v>
      </c>
      <c r="J565" s="76" t="s">
        <v>20</v>
      </c>
      <c r="K565" s="75" t="s">
        <v>1254</v>
      </c>
      <c r="L565" s="76" t="s">
        <v>22</v>
      </c>
      <c r="M565" s="90"/>
      <c r="N565" s="74"/>
      <c r="O565" s="74"/>
      <c r="P565" s="60" t="s">
        <v>287</v>
      </c>
    </row>
    <row r="566" s="1" customFormat="1" ht="54" customHeight="1" spans="1:16">
      <c r="A566" s="58">
        <v>2530563</v>
      </c>
      <c r="B566" s="76" t="s">
        <v>1252</v>
      </c>
      <c r="C566" s="76" t="s">
        <v>282</v>
      </c>
      <c r="D566" s="60" t="s">
        <v>1255</v>
      </c>
      <c r="E566" s="77">
        <v>1</v>
      </c>
      <c r="F566" s="51">
        <f>VLOOKUP(A566,[2]云南省2025年面向选定高校招录优秀毕业生省级职位1108!$A$1:$F$1555,5,FALSE)</f>
        <v>52</v>
      </c>
      <c r="G566" s="51">
        <f>VLOOKUP(A566,[2]云南省2025年面向选定高校招录优秀毕业生省级职位1108!$A$1:$F$1555,6,FALSE)</f>
        <v>33</v>
      </c>
      <c r="H566" s="51"/>
      <c r="I566" s="76" t="s">
        <v>19</v>
      </c>
      <c r="J566" s="76" t="s">
        <v>20</v>
      </c>
      <c r="K566" s="75" t="s">
        <v>1254</v>
      </c>
      <c r="L566" s="76" t="s">
        <v>28</v>
      </c>
      <c r="M566" s="90"/>
      <c r="N566" s="74"/>
      <c r="O566" s="74"/>
      <c r="P566" s="60" t="s">
        <v>287</v>
      </c>
    </row>
    <row r="567" s="1" customFormat="1" ht="54" customHeight="1" spans="1:16">
      <c r="A567" s="58">
        <v>2530564</v>
      </c>
      <c r="B567" s="76" t="s">
        <v>1256</v>
      </c>
      <c r="C567" s="76" t="s">
        <v>282</v>
      </c>
      <c r="D567" s="60" t="s">
        <v>1257</v>
      </c>
      <c r="E567" s="77">
        <v>1</v>
      </c>
      <c r="F567" s="51">
        <f>VLOOKUP(A567,[2]云南省2025年面向选定高校招录优秀毕业生省级职位1108!$A$1:$F$1555,5,FALSE)</f>
        <v>15</v>
      </c>
      <c r="G567" s="51">
        <f>VLOOKUP(A567,[2]云南省2025年面向选定高校招录优秀毕业生省级职位1108!$A$1:$F$1555,6,FALSE)</f>
        <v>12</v>
      </c>
      <c r="H567" s="51"/>
      <c r="I567" s="76" t="s">
        <v>19</v>
      </c>
      <c r="J567" s="76" t="s">
        <v>20</v>
      </c>
      <c r="K567" s="75" t="s">
        <v>1258</v>
      </c>
      <c r="L567" s="76" t="s">
        <v>38</v>
      </c>
      <c r="M567" s="77"/>
      <c r="N567" s="74"/>
      <c r="O567" s="74"/>
      <c r="P567" s="60" t="s">
        <v>287</v>
      </c>
    </row>
    <row r="568" s="1" customFormat="1" ht="54" customHeight="1" spans="1:16">
      <c r="A568" s="58">
        <v>2530565</v>
      </c>
      <c r="B568" s="76" t="s">
        <v>1259</v>
      </c>
      <c r="C568" s="76" t="s">
        <v>282</v>
      </c>
      <c r="D568" s="60" t="s">
        <v>1260</v>
      </c>
      <c r="E568" s="77">
        <v>1</v>
      </c>
      <c r="F568" s="51">
        <f>VLOOKUP(A568,[2]云南省2025年面向选定高校招录优秀毕业生省级职位1108!$A$1:$F$1555,5,FALSE)</f>
        <v>2</v>
      </c>
      <c r="G568" s="51">
        <f>VLOOKUP(A568,[2]云南省2025年面向选定高校招录优秀毕业生省级职位1108!$A$1:$F$1555,6,FALSE)</f>
        <v>1</v>
      </c>
      <c r="H568" s="51"/>
      <c r="I568" s="76" t="s">
        <v>151</v>
      </c>
      <c r="J568" s="76" t="s">
        <v>152</v>
      </c>
      <c r="K568" s="75" t="s">
        <v>37</v>
      </c>
      <c r="L568" s="76" t="s">
        <v>38</v>
      </c>
      <c r="M568" s="89" t="s">
        <v>23</v>
      </c>
      <c r="N568" s="74"/>
      <c r="O568" s="75" t="s">
        <v>71</v>
      </c>
      <c r="P568" s="60" t="s">
        <v>39</v>
      </c>
    </row>
    <row r="569" s="1" customFormat="1" ht="54" customHeight="1" spans="1:16">
      <c r="A569" s="58">
        <v>3530566</v>
      </c>
      <c r="B569" s="76" t="s">
        <v>1261</v>
      </c>
      <c r="C569" s="76" t="s">
        <v>418</v>
      </c>
      <c r="D569" s="60" t="s">
        <v>1262</v>
      </c>
      <c r="E569" s="77">
        <v>2</v>
      </c>
      <c r="F569" s="51">
        <f>VLOOKUP(A569,[2]云南省2025年面向选定高校招录优秀毕业生省级职位1108!$A$1:$F$1555,5,FALSE)</f>
        <v>5</v>
      </c>
      <c r="G569" s="51">
        <f>VLOOKUP(A569,[2]云南省2025年面向选定高校招录优秀毕业生省级职位1108!$A$1:$F$1555,6,FALSE)</f>
        <v>4</v>
      </c>
      <c r="H569" s="51"/>
      <c r="I569" s="76" t="s">
        <v>151</v>
      </c>
      <c r="J569" s="76" t="s">
        <v>152</v>
      </c>
      <c r="K569" s="75" t="s">
        <v>1263</v>
      </c>
      <c r="L569" s="76" t="s">
        <v>22</v>
      </c>
      <c r="M569" s="89" t="s">
        <v>23</v>
      </c>
      <c r="N569" s="74"/>
      <c r="O569" s="75" t="s">
        <v>1264</v>
      </c>
      <c r="P569" s="60" t="s">
        <v>287</v>
      </c>
    </row>
    <row r="570" s="1" customFormat="1" ht="54" customHeight="1" spans="1:16">
      <c r="A570" s="58">
        <v>3530567</v>
      </c>
      <c r="B570" s="76" t="s">
        <v>1265</v>
      </c>
      <c r="C570" s="76" t="s">
        <v>418</v>
      </c>
      <c r="D570" s="60" t="s">
        <v>1266</v>
      </c>
      <c r="E570" s="77">
        <v>2</v>
      </c>
      <c r="F570" s="51">
        <f>VLOOKUP(A570,[2]云南省2025年面向选定高校招录优秀毕业生省级职位1108!$A$1:$F$1555,5,FALSE)</f>
        <v>3</v>
      </c>
      <c r="G570" s="51">
        <f>VLOOKUP(A570,[2]云南省2025年面向选定高校招录优秀毕业生省级职位1108!$A$1:$F$1555,6,FALSE)</f>
        <v>2</v>
      </c>
      <c r="H570" s="51"/>
      <c r="I570" s="76" t="s">
        <v>151</v>
      </c>
      <c r="J570" s="76" t="s">
        <v>152</v>
      </c>
      <c r="K570" s="75" t="s">
        <v>1263</v>
      </c>
      <c r="L570" s="76" t="s">
        <v>28</v>
      </c>
      <c r="M570" s="89" t="s">
        <v>23</v>
      </c>
      <c r="N570" s="74"/>
      <c r="O570" s="75" t="s">
        <v>1264</v>
      </c>
      <c r="P570" s="60" t="s">
        <v>287</v>
      </c>
    </row>
    <row r="571" s="1" customFormat="1" ht="54" customHeight="1" spans="1:16">
      <c r="A571" s="58">
        <v>3530568</v>
      </c>
      <c r="B571" s="76" t="s">
        <v>1267</v>
      </c>
      <c r="C571" s="76" t="s">
        <v>418</v>
      </c>
      <c r="D571" s="60" t="s">
        <v>1268</v>
      </c>
      <c r="E571" s="77">
        <v>2</v>
      </c>
      <c r="F571" s="51">
        <f>VLOOKUP(A571,[2]云南省2025年面向选定高校招录优秀毕业生省级职位1108!$A$1:$F$1555,5,FALSE)</f>
        <v>2</v>
      </c>
      <c r="G571" s="51">
        <f>VLOOKUP(A571,[2]云南省2025年面向选定高校招录优秀毕业生省级职位1108!$A$1:$F$1555,6,FALSE)</f>
        <v>1</v>
      </c>
      <c r="H571" s="51"/>
      <c r="I571" s="76" t="s">
        <v>151</v>
      </c>
      <c r="J571" s="76" t="s">
        <v>152</v>
      </c>
      <c r="K571" s="75" t="s">
        <v>1263</v>
      </c>
      <c r="L571" s="76" t="s">
        <v>38</v>
      </c>
      <c r="M571" s="89" t="s">
        <v>23</v>
      </c>
      <c r="N571" s="74"/>
      <c r="O571" s="75" t="s">
        <v>1269</v>
      </c>
      <c r="P571" s="60" t="s">
        <v>287</v>
      </c>
    </row>
    <row r="572" s="1" customFormat="1" ht="54" customHeight="1" spans="1:16">
      <c r="A572" s="58">
        <v>3530569</v>
      </c>
      <c r="B572" s="76" t="s">
        <v>1270</v>
      </c>
      <c r="C572" s="76" t="s">
        <v>418</v>
      </c>
      <c r="D572" s="60" t="s">
        <v>1271</v>
      </c>
      <c r="E572" s="77">
        <v>4</v>
      </c>
      <c r="F572" s="51">
        <f>VLOOKUP(A572,[2]云南省2025年面向选定高校招录优秀毕业生省级职位1108!$A$1:$F$1555,5,FALSE)</f>
        <v>19</v>
      </c>
      <c r="G572" s="51">
        <f>VLOOKUP(A572,[2]云南省2025年面向选定高校招录优秀毕业生省级职位1108!$A$1:$F$1555,6,FALSE)</f>
        <v>11</v>
      </c>
      <c r="H572" s="51"/>
      <c r="I572" s="76" t="s">
        <v>151</v>
      </c>
      <c r="J572" s="76" t="s">
        <v>152</v>
      </c>
      <c r="K572" s="75" t="s">
        <v>1272</v>
      </c>
      <c r="L572" s="76" t="s">
        <v>38</v>
      </c>
      <c r="M572" s="89" t="s">
        <v>23</v>
      </c>
      <c r="N572" s="74"/>
      <c r="O572" s="75" t="s">
        <v>1273</v>
      </c>
      <c r="P572" s="60" t="s">
        <v>287</v>
      </c>
    </row>
    <row r="573" s="1" customFormat="1" ht="54" customHeight="1" spans="1:16">
      <c r="A573" s="58">
        <v>3530570</v>
      </c>
      <c r="B573" s="76" t="s">
        <v>1274</v>
      </c>
      <c r="C573" s="76" t="s">
        <v>418</v>
      </c>
      <c r="D573" s="60" t="s">
        <v>1275</v>
      </c>
      <c r="E573" s="77">
        <v>4</v>
      </c>
      <c r="F573" s="51">
        <f>VLOOKUP(A573,[2]云南省2025年面向选定高校招录优秀毕业生省级职位1108!$A$1:$F$1555,5,FALSE)</f>
        <v>14</v>
      </c>
      <c r="G573" s="51">
        <f>VLOOKUP(A573,[2]云南省2025年面向选定高校招录优秀毕业生省级职位1108!$A$1:$F$1555,6,FALSE)</f>
        <v>11</v>
      </c>
      <c r="H573" s="51"/>
      <c r="I573" s="76" t="s">
        <v>151</v>
      </c>
      <c r="J573" s="76" t="s">
        <v>152</v>
      </c>
      <c r="K573" s="75" t="s">
        <v>1243</v>
      </c>
      <c r="L573" s="76" t="s">
        <v>38</v>
      </c>
      <c r="M573" s="90"/>
      <c r="N573" s="74"/>
      <c r="O573" s="75" t="s">
        <v>1276</v>
      </c>
      <c r="P573" s="60" t="s">
        <v>287</v>
      </c>
    </row>
    <row r="574" s="1" customFormat="1" ht="54" customHeight="1" spans="1:16">
      <c r="A574" s="58">
        <v>3530571</v>
      </c>
      <c r="B574" s="76" t="s">
        <v>1277</v>
      </c>
      <c r="C574" s="76" t="s">
        <v>418</v>
      </c>
      <c r="D574" s="60" t="s">
        <v>1278</v>
      </c>
      <c r="E574" s="77">
        <v>2</v>
      </c>
      <c r="F574" s="51">
        <f>VLOOKUP(A574,[2]云南省2025年面向选定高校招录优秀毕业生省级职位1108!$A$1:$F$1555,5,FALSE)</f>
        <v>3</v>
      </c>
      <c r="G574" s="51">
        <f>VLOOKUP(A574,[2]云南省2025年面向选定高校招录优秀毕业生省级职位1108!$A$1:$F$1555,6,FALSE)</f>
        <v>2</v>
      </c>
      <c r="H574" s="51"/>
      <c r="I574" s="76" t="s">
        <v>19</v>
      </c>
      <c r="J574" s="76" t="s">
        <v>20</v>
      </c>
      <c r="K574" s="75" t="s">
        <v>1243</v>
      </c>
      <c r="L574" s="76" t="s">
        <v>38</v>
      </c>
      <c r="M574" s="90"/>
      <c r="N574" s="74"/>
      <c r="O574" s="75" t="s">
        <v>1279</v>
      </c>
      <c r="P574" s="60" t="s">
        <v>287</v>
      </c>
    </row>
    <row r="575" s="1" customFormat="1" ht="54" customHeight="1" spans="1:16">
      <c r="A575" s="58">
        <v>3530572</v>
      </c>
      <c r="B575" s="76" t="s">
        <v>1280</v>
      </c>
      <c r="C575" s="76" t="s">
        <v>418</v>
      </c>
      <c r="D575" s="60" t="s">
        <v>1281</v>
      </c>
      <c r="E575" s="77">
        <v>3</v>
      </c>
      <c r="F575" s="51">
        <f>VLOOKUP(A575,[2]云南省2025年面向选定高校招录优秀毕业生省级职位1108!$A$1:$F$1555,5,FALSE)</f>
        <v>6</v>
      </c>
      <c r="G575" s="51">
        <f>VLOOKUP(A575,[2]云南省2025年面向选定高校招录优秀毕业生省级职位1108!$A$1:$F$1555,6,FALSE)</f>
        <v>5</v>
      </c>
      <c r="H575" s="51"/>
      <c r="I575" s="76" t="s">
        <v>151</v>
      </c>
      <c r="J575" s="76" t="s">
        <v>152</v>
      </c>
      <c r="K575" s="75" t="s">
        <v>1243</v>
      </c>
      <c r="L575" s="76" t="s">
        <v>38</v>
      </c>
      <c r="M575" s="90"/>
      <c r="N575" s="74"/>
      <c r="O575" s="75" t="s">
        <v>1282</v>
      </c>
      <c r="P575" s="60" t="s">
        <v>287</v>
      </c>
    </row>
    <row r="576" s="1" customFormat="1" ht="54" customHeight="1" spans="1:16">
      <c r="A576" s="58">
        <v>3530573</v>
      </c>
      <c r="B576" s="76" t="s">
        <v>1283</v>
      </c>
      <c r="C576" s="76" t="s">
        <v>418</v>
      </c>
      <c r="D576" s="60" t="s">
        <v>1284</v>
      </c>
      <c r="E576" s="77">
        <v>4</v>
      </c>
      <c r="F576" s="51">
        <f>VLOOKUP(A576,[2]云南省2025年面向选定高校招录优秀毕业生省级职位1108!$A$1:$F$1555,5,FALSE)</f>
        <v>11</v>
      </c>
      <c r="G576" s="51">
        <f>VLOOKUP(A576,[2]云南省2025年面向选定高校招录优秀毕业生省级职位1108!$A$1:$F$1555,6,FALSE)</f>
        <v>6</v>
      </c>
      <c r="H576" s="51"/>
      <c r="I576" s="76" t="s">
        <v>151</v>
      </c>
      <c r="J576" s="76" t="s">
        <v>152</v>
      </c>
      <c r="K576" s="75" t="s">
        <v>37</v>
      </c>
      <c r="L576" s="76" t="s">
        <v>22</v>
      </c>
      <c r="M576" s="90"/>
      <c r="N576" s="74" t="s">
        <v>310</v>
      </c>
      <c r="O576" s="75" t="s">
        <v>1285</v>
      </c>
      <c r="P576" s="60" t="s">
        <v>287</v>
      </c>
    </row>
    <row r="577" s="1" customFormat="1" ht="54" customHeight="1" spans="1:16">
      <c r="A577" s="58">
        <v>3530574</v>
      </c>
      <c r="B577" s="76" t="s">
        <v>1286</v>
      </c>
      <c r="C577" s="76" t="s">
        <v>418</v>
      </c>
      <c r="D577" s="60" t="s">
        <v>1287</v>
      </c>
      <c r="E577" s="77">
        <v>4</v>
      </c>
      <c r="F577" s="51">
        <f>VLOOKUP(A577,[2]云南省2025年面向选定高校招录优秀毕业生省级职位1108!$A$1:$F$1555,5,FALSE)</f>
        <v>2</v>
      </c>
      <c r="G577" s="51">
        <f>VLOOKUP(A577,[2]云南省2025年面向选定高校招录优秀毕业生省级职位1108!$A$1:$F$1555,6,FALSE)</f>
        <v>2</v>
      </c>
      <c r="H577" s="51"/>
      <c r="I577" s="76" t="s">
        <v>151</v>
      </c>
      <c r="J577" s="76" t="s">
        <v>152</v>
      </c>
      <c r="K577" s="75" t="s">
        <v>37</v>
      </c>
      <c r="L577" s="76" t="s">
        <v>38</v>
      </c>
      <c r="M577" s="90"/>
      <c r="N577" s="75" t="s">
        <v>24</v>
      </c>
      <c r="O577" s="75" t="s">
        <v>1288</v>
      </c>
      <c r="P577" s="60" t="s">
        <v>321</v>
      </c>
    </row>
    <row r="578" s="1" customFormat="1" ht="54" customHeight="1" spans="1:16">
      <c r="A578" s="58">
        <v>3530575</v>
      </c>
      <c r="B578" s="76" t="s">
        <v>1289</v>
      </c>
      <c r="C578" s="76" t="s">
        <v>418</v>
      </c>
      <c r="D578" s="60" t="s">
        <v>1290</v>
      </c>
      <c r="E578" s="77">
        <v>2</v>
      </c>
      <c r="F578" s="51">
        <f>VLOOKUP(A578,[2]云南省2025年面向选定高校招录优秀毕业生省级职位1108!$A$1:$F$1555,5,FALSE)</f>
        <v>10</v>
      </c>
      <c r="G578" s="51">
        <f>VLOOKUP(A578,[2]云南省2025年面向选定高校招录优秀毕业生省级职位1108!$A$1:$F$1555,6,FALSE)</f>
        <v>8</v>
      </c>
      <c r="H578" s="51"/>
      <c r="I578" s="76" t="s">
        <v>19</v>
      </c>
      <c r="J578" s="76" t="s">
        <v>20</v>
      </c>
      <c r="K578" s="75" t="s">
        <v>1291</v>
      </c>
      <c r="L578" s="76" t="s">
        <v>22</v>
      </c>
      <c r="M578" s="90"/>
      <c r="N578" s="74"/>
      <c r="O578" s="75" t="s">
        <v>1292</v>
      </c>
      <c r="P578" s="60" t="s">
        <v>287</v>
      </c>
    </row>
    <row r="579" s="1" customFormat="1" ht="54" customHeight="1" spans="1:16">
      <c r="A579" s="58">
        <v>3530576</v>
      </c>
      <c r="B579" s="76" t="s">
        <v>1293</v>
      </c>
      <c r="C579" s="76" t="s">
        <v>418</v>
      </c>
      <c r="D579" s="60" t="s">
        <v>1294</v>
      </c>
      <c r="E579" s="77">
        <v>2</v>
      </c>
      <c r="F579" s="51">
        <f>VLOOKUP(A579,[2]云南省2025年面向选定高校招录优秀毕业生省级职位1108!$A$1:$F$1555,5,FALSE)</f>
        <v>14</v>
      </c>
      <c r="G579" s="51">
        <f>VLOOKUP(A579,[2]云南省2025年面向选定高校招录优秀毕业生省级职位1108!$A$1:$F$1555,6,FALSE)</f>
        <v>8</v>
      </c>
      <c r="H579" s="51"/>
      <c r="I579" s="76" t="s">
        <v>19</v>
      </c>
      <c r="J579" s="76" t="s">
        <v>20</v>
      </c>
      <c r="K579" s="75" t="s">
        <v>1291</v>
      </c>
      <c r="L579" s="76" t="s">
        <v>28</v>
      </c>
      <c r="M579" s="90"/>
      <c r="N579" s="74"/>
      <c r="O579" s="75" t="s">
        <v>1292</v>
      </c>
      <c r="P579" s="60" t="s">
        <v>287</v>
      </c>
    </row>
    <row r="580" s="1" customFormat="1" ht="54" customHeight="1" spans="1:16">
      <c r="A580" s="58">
        <v>3530577</v>
      </c>
      <c r="B580" s="76" t="s">
        <v>1295</v>
      </c>
      <c r="C580" s="76" t="s">
        <v>418</v>
      </c>
      <c r="D580" s="60" t="s">
        <v>1296</v>
      </c>
      <c r="E580" s="77">
        <v>2</v>
      </c>
      <c r="F580" s="51">
        <f>VLOOKUP(A580,[2]云南省2025年面向选定高校招录优秀毕业生省级职位1108!$A$1:$F$1555,5,FALSE)</f>
        <v>6</v>
      </c>
      <c r="G580" s="51">
        <f>VLOOKUP(A580,[2]云南省2025年面向选定高校招录优秀毕业生省级职位1108!$A$1:$F$1555,6,FALSE)</f>
        <v>5</v>
      </c>
      <c r="H580" s="51">
        <f>F580/E580</f>
        <v>3</v>
      </c>
      <c r="I580" s="76" t="s">
        <v>151</v>
      </c>
      <c r="J580" s="76" t="s">
        <v>152</v>
      </c>
      <c r="K580" s="75" t="s">
        <v>1246</v>
      </c>
      <c r="L580" s="76" t="s">
        <v>38</v>
      </c>
      <c r="M580" s="90"/>
      <c r="N580" s="74"/>
      <c r="O580" s="75" t="s">
        <v>1297</v>
      </c>
      <c r="P580" s="60" t="s">
        <v>287</v>
      </c>
    </row>
    <row r="581" s="1" customFormat="1" ht="54" customHeight="1" spans="1:16">
      <c r="A581" s="58">
        <v>3530578</v>
      </c>
      <c r="B581" s="76" t="s">
        <v>1298</v>
      </c>
      <c r="C581" s="76" t="s">
        <v>418</v>
      </c>
      <c r="D581" s="60" t="s">
        <v>1299</v>
      </c>
      <c r="E581" s="77">
        <v>2</v>
      </c>
      <c r="F581" s="51">
        <f>VLOOKUP(A581,[2]云南省2025年面向选定高校招录优秀毕业生省级职位1108!$A$1:$F$1555,5,FALSE)</f>
        <v>16</v>
      </c>
      <c r="G581" s="51">
        <f>VLOOKUP(A581,[2]云南省2025年面向选定高校招录优秀毕业生省级职位1108!$A$1:$F$1555,6,FALSE)</f>
        <v>7</v>
      </c>
      <c r="H581" s="51">
        <f>F581/E581</f>
        <v>8</v>
      </c>
      <c r="I581" s="76" t="s">
        <v>151</v>
      </c>
      <c r="J581" s="76" t="s">
        <v>152</v>
      </c>
      <c r="K581" s="75" t="s">
        <v>1300</v>
      </c>
      <c r="L581" s="76" t="s">
        <v>38</v>
      </c>
      <c r="M581" s="77"/>
      <c r="N581" s="74"/>
      <c r="O581" s="75" t="s">
        <v>1301</v>
      </c>
      <c r="P581" s="60" t="s">
        <v>287</v>
      </c>
    </row>
    <row r="582" s="1" customFormat="1" ht="54" customHeight="1" spans="1:16">
      <c r="A582" s="58">
        <v>3530579</v>
      </c>
      <c r="B582" s="76" t="s">
        <v>1302</v>
      </c>
      <c r="C582" s="76" t="s">
        <v>418</v>
      </c>
      <c r="D582" s="60" t="s">
        <v>1303</v>
      </c>
      <c r="E582" s="77">
        <v>2</v>
      </c>
      <c r="F582" s="51">
        <f>VLOOKUP(A582,[2]云南省2025年面向选定高校招录优秀毕业生省级职位1108!$A$1:$F$1555,5,FALSE)</f>
        <v>31</v>
      </c>
      <c r="G582" s="51">
        <f>VLOOKUP(A582,[2]云南省2025年面向选定高校招录优秀毕业生省级职位1108!$A$1:$F$1555,6,FALSE)</f>
        <v>19</v>
      </c>
      <c r="H582" s="51">
        <f>F582/E582</f>
        <v>15.5</v>
      </c>
      <c r="I582" s="76" t="s">
        <v>19</v>
      </c>
      <c r="J582" s="76" t="s">
        <v>20</v>
      </c>
      <c r="K582" s="75" t="s">
        <v>1254</v>
      </c>
      <c r="L582" s="76" t="s">
        <v>38</v>
      </c>
      <c r="M582" s="77"/>
      <c r="N582" s="74"/>
      <c r="O582" s="75" t="s">
        <v>1304</v>
      </c>
      <c r="P582" s="60" t="s">
        <v>287</v>
      </c>
    </row>
    <row r="583" s="1" customFormat="1" ht="54" customHeight="1" spans="1:16">
      <c r="A583" s="58">
        <v>3530580</v>
      </c>
      <c r="B583" s="76" t="s">
        <v>1305</v>
      </c>
      <c r="C583" s="76" t="s">
        <v>418</v>
      </c>
      <c r="D583" s="60" t="s">
        <v>1306</v>
      </c>
      <c r="E583" s="77">
        <v>2</v>
      </c>
      <c r="F583" s="51">
        <f>VLOOKUP(A583,[2]云南省2025年面向选定高校招录优秀毕业生省级职位1108!$A$1:$F$1555,5,FALSE)</f>
        <v>4</v>
      </c>
      <c r="G583" s="51">
        <f>VLOOKUP(A583,[2]云南省2025年面向选定高校招录优秀毕业生省级职位1108!$A$1:$F$1555,6,FALSE)</f>
        <v>2</v>
      </c>
      <c r="H583" s="51"/>
      <c r="I583" s="76" t="s">
        <v>151</v>
      </c>
      <c r="J583" s="76" t="s">
        <v>152</v>
      </c>
      <c r="K583" s="75" t="s">
        <v>1307</v>
      </c>
      <c r="L583" s="76" t="s">
        <v>22</v>
      </c>
      <c r="M583" s="90"/>
      <c r="N583" s="74"/>
      <c r="O583" s="75" t="s">
        <v>1308</v>
      </c>
      <c r="P583" s="60" t="s">
        <v>287</v>
      </c>
    </row>
    <row r="584" s="1" customFormat="1" ht="54" customHeight="1" spans="1:16">
      <c r="A584" s="58">
        <v>3530581</v>
      </c>
      <c r="B584" s="76" t="s">
        <v>1309</v>
      </c>
      <c r="C584" s="76" t="s">
        <v>418</v>
      </c>
      <c r="D584" s="60" t="s">
        <v>1310</v>
      </c>
      <c r="E584" s="77">
        <v>2</v>
      </c>
      <c r="F584" s="51">
        <f>VLOOKUP(A584,[2]云南省2025年面向选定高校招录优秀毕业生省级职位1108!$A$1:$F$1555,5,FALSE)</f>
        <v>6</v>
      </c>
      <c r="G584" s="51">
        <f>VLOOKUP(A584,[2]云南省2025年面向选定高校招录优秀毕业生省级职位1108!$A$1:$F$1555,6,FALSE)</f>
        <v>3</v>
      </c>
      <c r="H584" s="51"/>
      <c r="I584" s="76" t="s">
        <v>151</v>
      </c>
      <c r="J584" s="76" t="s">
        <v>152</v>
      </c>
      <c r="K584" s="75" t="s">
        <v>1307</v>
      </c>
      <c r="L584" s="76" t="s">
        <v>28</v>
      </c>
      <c r="M584" s="90"/>
      <c r="N584" s="74"/>
      <c r="O584" s="75" t="s">
        <v>1308</v>
      </c>
      <c r="P584" s="60" t="s">
        <v>287</v>
      </c>
    </row>
    <row r="585" s="1" customFormat="1" ht="54" customHeight="1" spans="1:16">
      <c r="A585" s="58">
        <v>3530582</v>
      </c>
      <c r="B585" s="76" t="s">
        <v>1311</v>
      </c>
      <c r="C585" s="76" t="s">
        <v>418</v>
      </c>
      <c r="D585" s="60" t="s">
        <v>1312</v>
      </c>
      <c r="E585" s="77">
        <v>2</v>
      </c>
      <c r="F585" s="51">
        <f>VLOOKUP(A585,[2]云南省2025年面向选定高校招录优秀毕业生省级职位1108!$A$1:$F$1555,5,FALSE)</f>
        <v>4</v>
      </c>
      <c r="G585" s="51">
        <f>VLOOKUP(A585,[2]云南省2025年面向选定高校招录优秀毕业生省级职位1108!$A$1:$F$1555,6,FALSE)</f>
        <v>3</v>
      </c>
      <c r="H585" s="51"/>
      <c r="I585" s="76" t="s">
        <v>151</v>
      </c>
      <c r="J585" s="76" t="s">
        <v>152</v>
      </c>
      <c r="K585" s="75" t="s">
        <v>1307</v>
      </c>
      <c r="L585" s="76" t="s">
        <v>22</v>
      </c>
      <c r="M585" s="90"/>
      <c r="N585" s="74"/>
      <c r="O585" s="75" t="s">
        <v>1313</v>
      </c>
      <c r="P585" s="60" t="s">
        <v>287</v>
      </c>
    </row>
    <row r="586" s="1" customFormat="1" ht="54" customHeight="1" spans="1:16">
      <c r="A586" s="58">
        <v>3530583</v>
      </c>
      <c r="B586" s="76" t="s">
        <v>1314</v>
      </c>
      <c r="C586" s="76" t="s">
        <v>418</v>
      </c>
      <c r="D586" s="60" t="s">
        <v>1315</v>
      </c>
      <c r="E586" s="77">
        <v>2</v>
      </c>
      <c r="F586" s="51">
        <f>VLOOKUP(A586,[2]云南省2025年面向选定高校招录优秀毕业生省级职位1108!$A$1:$F$1555,5,FALSE)</f>
        <v>2</v>
      </c>
      <c r="G586" s="51">
        <f>VLOOKUP(A586,[2]云南省2025年面向选定高校招录优秀毕业生省级职位1108!$A$1:$F$1555,6,FALSE)</f>
        <v>1</v>
      </c>
      <c r="H586" s="51"/>
      <c r="I586" s="76" t="s">
        <v>151</v>
      </c>
      <c r="J586" s="76" t="s">
        <v>152</v>
      </c>
      <c r="K586" s="75" t="s">
        <v>1307</v>
      </c>
      <c r="L586" s="76" t="s">
        <v>28</v>
      </c>
      <c r="M586" s="90"/>
      <c r="N586" s="74"/>
      <c r="O586" s="75" t="s">
        <v>1313</v>
      </c>
      <c r="P586" s="60" t="s">
        <v>287</v>
      </c>
    </row>
    <row r="587" s="1" customFormat="1" ht="54" customHeight="1" spans="1:16">
      <c r="A587" s="58">
        <v>3530584</v>
      </c>
      <c r="B587" s="76" t="s">
        <v>1316</v>
      </c>
      <c r="C587" s="76" t="s">
        <v>418</v>
      </c>
      <c r="D587" s="60" t="s">
        <v>1317</v>
      </c>
      <c r="E587" s="77">
        <v>4</v>
      </c>
      <c r="F587" s="51">
        <f>VLOOKUP(A587,[2]云南省2025年面向选定高校招录优秀毕业生省级职位1108!$A$1:$F$1555,5,FALSE)</f>
        <v>8</v>
      </c>
      <c r="G587" s="51">
        <f>VLOOKUP(A587,[2]云南省2025年面向选定高校招录优秀毕业生省级职位1108!$A$1:$F$1555,6,FALSE)</f>
        <v>6</v>
      </c>
      <c r="H587" s="51"/>
      <c r="I587" s="76" t="s">
        <v>151</v>
      </c>
      <c r="J587" s="76" t="s">
        <v>152</v>
      </c>
      <c r="K587" s="75" t="s">
        <v>1307</v>
      </c>
      <c r="L587" s="76" t="s">
        <v>38</v>
      </c>
      <c r="M587" s="90"/>
      <c r="N587" s="74"/>
      <c r="O587" s="75" t="s">
        <v>1318</v>
      </c>
      <c r="P587" s="60" t="s">
        <v>287</v>
      </c>
    </row>
    <row r="588" s="1" customFormat="1" ht="54" customHeight="1" spans="1:16">
      <c r="A588" s="58">
        <v>3530585</v>
      </c>
      <c r="B588" s="76" t="s">
        <v>1319</v>
      </c>
      <c r="C588" s="76" t="s">
        <v>418</v>
      </c>
      <c r="D588" s="60" t="s">
        <v>1320</v>
      </c>
      <c r="E588" s="77">
        <v>2</v>
      </c>
      <c r="F588" s="51">
        <f>VLOOKUP(A588,[2]云南省2025年面向选定高校招录优秀毕业生省级职位1108!$A$1:$F$1555,5,FALSE)</f>
        <v>1</v>
      </c>
      <c r="G588" s="51">
        <f>VLOOKUP(A588,[2]云南省2025年面向选定高校招录优秀毕业生省级职位1108!$A$1:$F$1555,6,FALSE)</f>
        <v>1</v>
      </c>
      <c r="H588" s="51"/>
      <c r="I588" s="76" t="s">
        <v>151</v>
      </c>
      <c r="J588" s="76" t="s">
        <v>152</v>
      </c>
      <c r="K588" s="75" t="s">
        <v>1307</v>
      </c>
      <c r="L588" s="76" t="s">
        <v>38</v>
      </c>
      <c r="M588" s="90"/>
      <c r="N588" s="74"/>
      <c r="O588" s="75" t="s">
        <v>1321</v>
      </c>
      <c r="P588" s="60" t="s">
        <v>287</v>
      </c>
    </row>
    <row r="589" s="1" customFormat="1" ht="54" customHeight="1" spans="1:16">
      <c r="A589" s="58">
        <v>3530586</v>
      </c>
      <c r="B589" s="76" t="s">
        <v>1322</v>
      </c>
      <c r="C589" s="76" t="s">
        <v>418</v>
      </c>
      <c r="D589" s="60" t="s">
        <v>1323</v>
      </c>
      <c r="E589" s="77">
        <v>2</v>
      </c>
      <c r="F589" s="51">
        <f>VLOOKUP(A589,[2]云南省2025年面向选定高校招录优秀毕业生省级职位1108!$A$1:$F$1555,5,FALSE)</f>
        <v>4</v>
      </c>
      <c r="G589" s="51">
        <f>VLOOKUP(A589,[2]云南省2025年面向选定高校招录优秀毕业生省级职位1108!$A$1:$F$1555,6,FALSE)</f>
        <v>3</v>
      </c>
      <c r="H589" s="51"/>
      <c r="I589" s="76" t="s">
        <v>151</v>
      </c>
      <c r="J589" s="76" t="s">
        <v>152</v>
      </c>
      <c r="K589" s="75" t="s">
        <v>1254</v>
      </c>
      <c r="L589" s="76" t="s">
        <v>22</v>
      </c>
      <c r="M589" s="77"/>
      <c r="N589" s="74"/>
      <c r="O589" s="74" t="s">
        <v>1324</v>
      </c>
      <c r="P589" s="60" t="s">
        <v>287</v>
      </c>
    </row>
    <row r="590" s="1" customFormat="1" ht="54" customHeight="1" spans="1:16">
      <c r="A590" s="58">
        <v>3530587</v>
      </c>
      <c r="B590" s="76" t="s">
        <v>1325</v>
      </c>
      <c r="C590" s="76" t="s">
        <v>418</v>
      </c>
      <c r="D590" s="60" t="s">
        <v>1326</v>
      </c>
      <c r="E590" s="77">
        <v>2</v>
      </c>
      <c r="F590" s="51">
        <f>VLOOKUP(A590,[2]云南省2025年面向选定高校招录优秀毕业生省级职位1108!$A$1:$F$1555,5,FALSE)</f>
        <v>4</v>
      </c>
      <c r="G590" s="51">
        <f>VLOOKUP(A590,[2]云南省2025年面向选定高校招录优秀毕业生省级职位1108!$A$1:$F$1555,6,FALSE)</f>
        <v>1</v>
      </c>
      <c r="H590" s="51"/>
      <c r="I590" s="76" t="s">
        <v>151</v>
      </c>
      <c r="J590" s="76" t="s">
        <v>152</v>
      </c>
      <c r="K590" s="75" t="s">
        <v>1254</v>
      </c>
      <c r="L590" s="76" t="s">
        <v>28</v>
      </c>
      <c r="M590" s="77"/>
      <c r="N590" s="74"/>
      <c r="O590" s="74" t="s">
        <v>1324</v>
      </c>
      <c r="P590" s="60" t="s">
        <v>287</v>
      </c>
    </row>
    <row r="591" s="1" customFormat="1" ht="54" customHeight="1" spans="1:16">
      <c r="A591" s="58">
        <v>3530588</v>
      </c>
      <c r="B591" s="76" t="s">
        <v>1327</v>
      </c>
      <c r="C591" s="76" t="s">
        <v>418</v>
      </c>
      <c r="D591" s="60" t="s">
        <v>1328</v>
      </c>
      <c r="E591" s="77">
        <v>4</v>
      </c>
      <c r="F591" s="51">
        <f>VLOOKUP(A591,[2]云南省2025年面向选定高校招录优秀毕业生省级职位1108!$A$1:$F$1555,5,FALSE)</f>
        <v>8</v>
      </c>
      <c r="G591" s="51">
        <f>VLOOKUP(A591,[2]云南省2025年面向选定高校招录优秀毕业生省级职位1108!$A$1:$F$1555,6,FALSE)</f>
        <v>8</v>
      </c>
      <c r="H591" s="51"/>
      <c r="I591" s="76" t="s">
        <v>151</v>
      </c>
      <c r="J591" s="76" t="s">
        <v>152</v>
      </c>
      <c r="K591" s="75" t="s">
        <v>1254</v>
      </c>
      <c r="L591" s="76" t="s">
        <v>38</v>
      </c>
      <c r="M591" s="77"/>
      <c r="N591" s="74"/>
      <c r="O591" s="74" t="s">
        <v>1329</v>
      </c>
      <c r="P591" s="60" t="s">
        <v>287</v>
      </c>
    </row>
    <row r="592" s="1" customFormat="1" ht="54" customHeight="1" spans="1:16">
      <c r="A592" s="58">
        <v>3530589</v>
      </c>
      <c r="B592" s="76" t="s">
        <v>1330</v>
      </c>
      <c r="C592" s="76" t="s">
        <v>418</v>
      </c>
      <c r="D592" s="60" t="s">
        <v>1331</v>
      </c>
      <c r="E592" s="77">
        <v>4</v>
      </c>
      <c r="F592" s="51">
        <f>VLOOKUP(A592,[2]云南省2025年面向选定高校招录优秀毕业生省级职位1108!$A$1:$F$1555,5,FALSE)</f>
        <v>4</v>
      </c>
      <c r="G592" s="51">
        <f>VLOOKUP(A592,[2]云南省2025年面向选定高校招录优秀毕业生省级职位1108!$A$1:$F$1555,6,FALSE)</f>
        <v>2</v>
      </c>
      <c r="H592" s="51"/>
      <c r="I592" s="76" t="s">
        <v>151</v>
      </c>
      <c r="J592" s="76" t="s">
        <v>152</v>
      </c>
      <c r="K592" s="75" t="s">
        <v>1332</v>
      </c>
      <c r="L592" s="76" t="s">
        <v>22</v>
      </c>
      <c r="M592" s="77"/>
      <c r="N592" s="74"/>
      <c r="O592" s="74" t="s">
        <v>1333</v>
      </c>
      <c r="P592" s="60" t="s">
        <v>287</v>
      </c>
    </row>
    <row r="593" s="1" customFormat="1" ht="54" customHeight="1" spans="1:16">
      <c r="A593" s="58">
        <v>3530590</v>
      </c>
      <c r="B593" s="76" t="s">
        <v>1334</v>
      </c>
      <c r="C593" s="76" t="s">
        <v>418</v>
      </c>
      <c r="D593" s="60" t="s">
        <v>1335</v>
      </c>
      <c r="E593" s="77">
        <v>2</v>
      </c>
      <c r="F593" s="51">
        <f>VLOOKUP(A593,[2]云南省2025年面向选定高校招录优秀毕业生省级职位1108!$A$1:$F$1555,5,FALSE)</f>
        <v>3</v>
      </c>
      <c r="G593" s="51">
        <f>VLOOKUP(A593,[2]云南省2025年面向选定高校招录优秀毕业生省级职位1108!$A$1:$F$1555,6,FALSE)</f>
        <v>2</v>
      </c>
      <c r="H593" s="51"/>
      <c r="I593" s="76" t="s">
        <v>151</v>
      </c>
      <c r="J593" s="76" t="s">
        <v>152</v>
      </c>
      <c r="K593" s="75" t="s">
        <v>1336</v>
      </c>
      <c r="L593" s="76" t="s">
        <v>38</v>
      </c>
      <c r="M593" s="77"/>
      <c r="N593" s="74"/>
      <c r="O593" s="74" t="s">
        <v>1337</v>
      </c>
      <c r="P593" s="60" t="s">
        <v>287</v>
      </c>
    </row>
    <row r="594" s="1" customFormat="1" ht="54" customHeight="1" spans="1:16">
      <c r="A594" s="58">
        <v>3530591</v>
      </c>
      <c r="B594" s="76" t="s">
        <v>1338</v>
      </c>
      <c r="C594" s="76" t="s">
        <v>418</v>
      </c>
      <c r="D594" s="60" t="s">
        <v>1339</v>
      </c>
      <c r="E594" s="77">
        <v>3</v>
      </c>
      <c r="F594" s="51">
        <f>VLOOKUP(A594,[2]云南省2025年面向选定高校招录优秀毕业生省级职位1108!$A$1:$F$1555,5,FALSE)</f>
        <v>27</v>
      </c>
      <c r="G594" s="51">
        <f>VLOOKUP(A594,[2]云南省2025年面向选定高校招录优秀毕业生省级职位1108!$A$1:$F$1555,6,FALSE)</f>
        <v>24</v>
      </c>
      <c r="H594" s="51">
        <f>F594/E594</f>
        <v>9</v>
      </c>
      <c r="I594" s="76" t="s">
        <v>19</v>
      </c>
      <c r="J594" s="76" t="s">
        <v>20</v>
      </c>
      <c r="K594" s="75" t="s">
        <v>1250</v>
      </c>
      <c r="L594" s="76" t="s">
        <v>22</v>
      </c>
      <c r="M594" s="90"/>
      <c r="N594" s="74"/>
      <c r="O594" s="74" t="s">
        <v>1340</v>
      </c>
      <c r="P594" s="60" t="s">
        <v>287</v>
      </c>
    </row>
    <row r="595" s="1" customFormat="1" ht="54" customHeight="1" spans="1:16">
      <c r="A595" s="58">
        <v>3530592</v>
      </c>
      <c r="B595" s="76" t="s">
        <v>1341</v>
      </c>
      <c r="C595" s="76" t="s">
        <v>418</v>
      </c>
      <c r="D595" s="60" t="s">
        <v>1342</v>
      </c>
      <c r="E595" s="77">
        <v>3</v>
      </c>
      <c r="F595" s="51">
        <f>VLOOKUP(A595,[2]云南省2025年面向选定高校招录优秀毕业生省级职位1108!$A$1:$F$1555,5,FALSE)</f>
        <v>25</v>
      </c>
      <c r="G595" s="51">
        <f>VLOOKUP(A595,[2]云南省2025年面向选定高校招录优秀毕业生省级职位1108!$A$1:$F$1555,6,FALSE)</f>
        <v>23</v>
      </c>
      <c r="H595" s="51"/>
      <c r="I595" s="76" t="s">
        <v>19</v>
      </c>
      <c r="J595" s="76" t="s">
        <v>20</v>
      </c>
      <c r="K595" s="75" t="s">
        <v>1250</v>
      </c>
      <c r="L595" s="76" t="s">
        <v>28</v>
      </c>
      <c r="M595" s="90"/>
      <c r="N595" s="74"/>
      <c r="O595" s="74" t="s">
        <v>1340</v>
      </c>
      <c r="P595" s="60" t="s">
        <v>287</v>
      </c>
    </row>
    <row r="596" s="1" customFormat="1" ht="54" customHeight="1" spans="1:16">
      <c r="A596" s="58">
        <v>3530593</v>
      </c>
      <c r="B596" s="76" t="s">
        <v>1343</v>
      </c>
      <c r="C596" s="76" t="s">
        <v>418</v>
      </c>
      <c r="D596" s="60" t="s">
        <v>1344</v>
      </c>
      <c r="E596" s="77">
        <v>1</v>
      </c>
      <c r="F596" s="51">
        <f>VLOOKUP(A596,[2]云南省2025年面向选定高校招录优秀毕业生省级职位1108!$A$1:$F$1555,5,FALSE)</f>
        <v>9</v>
      </c>
      <c r="G596" s="51">
        <f>VLOOKUP(A596,[2]云南省2025年面向选定高校招录优秀毕业生省级职位1108!$A$1:$F$1555,6,FALSE)</f>
        <v>4</v>
      </c>
      <c r="H596" s="51"/>
      <c r="I596" s="76" t="s">
        <v>151</v>
      </c>
      <c r="J596" s="76" t="s">
        <v>152</v>
      </c>
      <c r="K596" s="75" t="s">
        <v>1345</v>
      </c>
      <c r="L596" s="76" t="s">
        <v>22</v>
      </c>
      <c r="M596" s="90"/>
      <c r="N596" s="74"/>
      <c r="O596" s="74"/>
      <c r="P596" s="60" t="s">
        <v>287</v>
      </c>
    </row>
    <row r="597" s="1" customFormat="1" ht="54" customHeight="1" spans="1:16">
      <c r="A597" s="58">
        <v>3530594</v>
      </c>
      <c r="B597" s="76" t="s">
        <v>1343</v>
      </c>
      <c r="C597" s="76" t="s">
        <v>418</v>
      </c>
      <c r="D597" s="60" t="s">
        <v>1346</v>
      </c>
      <c r="E597" s="77">
        <v>1</v>
      </c>
      <c r="F597" s="51">
        <f>VLOOKUP(A597,[2]云南省2025年面向选定高校招录优秀毕业生省级职位1108!$A$1:$F$1555,5,FALSE)</f>
        <v>5</v>
      </c>
      <c r="G597" s="51">
        <f>VLOOKUP(A597,[2]云南省2025年面向选定高校招录优秀毕业生省级职位1108!$A$1:$F$1555,6,FALSE)</f>
        <v>3</v>
      </c>
      <c r="H597" s="51"/>
      <c r="I597" s="76" t="s">
        <v>151</v>
      </c>
      <c r="J597" s="76" t="s">
        <v>152</v>
      </c>
      <c r="K597" s="75" t="s">
        <v>1345</v>
      </c>
      <c r="L597" s="76" t="s">
        <v>28</v>
      </c>
      <c r="M597" s="90"/>
      <c r="N597" s="74"/>
      <c r="O597" s="74"/>
      <c r="P597" s="60" t="s">
        <v>287</v>
      </c>
    </row>
    <row r="598" s="1" customFormat="1" ht="54" customHeight="1" spans="1:16">
      <c r="A598" s="58">
        <v>3530595</v>
      </c>
      <c r="B598" s="76" t="s">
        <v>1347</v>
      </c>
      <c r="C598" s="76" t="s">
        <v>418</v>
      </c>
      <c r="D598" s="60" t="s">
        <v>1348</v>
      </c>
      <c r="E598" s="77">
        <v>1</v>
      </c>
      <c r="F598" s="51">
        <f>VLOOKUP(A598,[2]云南省2025年面向选定高校招录优秀毕业生省级职位1108!$A$1:$F$1555,5,FALSE)</f>
        <v>2</v>
      </c>
      <c r="G598" s="51">
        <f>VLOOKUP(A598,[2]云南省2025年面向选定高校招录优秀毕业生省级职位1108!$A$1:$F$1555,6,FALSE)</f>
        <v>0</v>
      </c>
      <c r="H598" s="51"/>
      <c r="I598" s="76" t="s">
        <v>151</v>
      </c>
      <c r="J598" s="76" t="s">
        <v>152</v>
      </c>
      <c r="K598" s="75" t="s">
        <v>37</v>
      </c>
      <c r="L598" s="76" t="s">
        <v>38</v>
      </c>
      <c r="M598" s="90"/>
      <c r="N598" s="74" t="s">
        <v>552</v>
      </c>
      <c r="O598" s="74"/>
      <c r="P598" s="60" t="s">
        <v>287</v>
      </c>
    </row>
    <row r="599" s="1" customFormat="1" ht="54" customHeight="1" spans="1:16">
      <c r="A599" s="58">
        <v>3530596</v>
      </c>
      <c r="B599" s="76" t="s">
        <v>1349</v>
      </c>
      <c r="C599" s="76" t="s">
        <v>418</v>
      </c>
      <c r="D599" s="60" t="s">
        <v>1350</v>
      </c>
      <c r="E599" s="77">
        <v>1</v>
      </c>
      <c r="F599" s="51">
        <f>VLOOKUP(A599,[2]云南省2025年面向选定高校招录优秀毕业生省级职位1108!$A$1:$F$1555,5,FALSE)</f>
        <v>0</v>
      </c>
      <c r="G599" s="51">
        <f>VLOOKUP(A599,[2]云南省2025年面向选定高校招录优秀毕业生省级职位1108!$A$1:$F$1555,6,FALSE)</f>
        <v>0</v>
      </c>
      <c r="H599" s="51"/>
      <c r="I599" s="76" t="s">
        <v>19</v>
      </c>
      <c r="J599" s="76" t="s">
        <v>20</v>
      </c>
      <c r="K599" s="75" t="s">
        <v>1351</v>
      </c>
      <c r="L599" s="76" t="s">
        <v>22</v>
      </c>
      <c r="M599" s="90"/>
      <c r="N599" s="75" t="s">
        <v>24</v>
      </c>
      <c r="O599" s="74"/>
      <c r="P599" s="60" t="s">
        <v>321</v>
      </c>
    </row>
    <row r="600" s="1" customFormat="1" ht="54" customHeight="1" spans="1:16">
      <c r="A600" s="58">
        <v>3530597</v>
      </c>
      <c r="B600" s="76" t="s">
        <v>1349</v>
      </c>
      <c r="C600" s="76" t="s">
        <v>418</v>
      </c>
      <c r="D600" s="60" t="s">
        <v>1352</v>
      </c>
      <c r="E600" s="77">
        <v>1</v>
      </c>
      <c r="F600" s="51">
        <f>VLOOKUP(A600,[2]云南省2025年面向选定高校招录优秀毕业生省级职位1108!$A$1:$F$1555,5,FALSE)</f>
        <v>0</v>
      </c>
      <c r="G600" s="51">
        <f>VLOOKUP(A600,[2]云南省2025年面向选定高校招录优秀毕业生省级职位1108!$A$1:$F$1555,6,FALSE)</f>
        <v>0</v>
      </c>
      <c r="H600" s="51"/>
      <c r="I600" s="76" t="s">
        <v>19</v>
      </c>
      <c r="J600" s="76" t="s">
        <v>20</v>
      </c>
      <c r="K600" s="75" t="s">
        <v>1351</v>
      </c>
      <c r="L600" s="76" t="s">
        <v>28</v>
      </c>
      <c r="M600" s="90"/>
      <c r="N600" s="75" t="s">
        <v>24</v>
      </c>
      <c r="O600" s="74"/>
      <c r="P600" s="60" t="s">
        <v>321</v>
      </c>
    </row>
    <row r="601" s="1" customFormat="1" ht="54" customHeight="1" spans="1:16">
      <c r="A601" s="58">
        <v>3530598</v>
      </c>
      <c r="B601" s="76" t="s">
        <v>1353</v>
      </c>
      <c r="C601" s="76" t="s">
        <v>418</v>
      </c>
      <c r="D601" s="60" t="s">
        <v>1354</v>
      </c>
      <c r="E601" s="77">
        <v>1</v>
      </c>
      <c r="F601" s="51">
        <f>VLOOKUP(A601,[2]云南省2025年面向选定高校招录优秀毕业生省级职位1108!$A$1:$F$1555,5,FALSE)</f>
        <v>13</v>
      </c>
      <c r="G601" s="51">
        <f>VLOOKUP(A601,[2]云南省2025年面向选定高校招录优秀毕业生省级职位1108!$A$1:$F$1555,6,FALSE)</f>
        <v>10</v>
      </c>
      <c r="H601" s="51"/>
      <c r="I601" s="76" t="s">
        <v>151</v>
      </c>
      <c r="J601" s="76" t="s">
        <v>152</v>
      </c>
      <c r="K601" s="75" t="s">
        <v>1355</v>
      </c>
      <c r="L601" s="76" t="s">
        <v>22</v>
      </c>
      <c r="M601" s="90"/>
      <c r="N601" s="74"/>
      <c r="O601" s="74"/>
      <c r="P601" s="60" t="s">
        <v>287</v>
      </c>
    </row>
    <row r="602" s="1" customFormat="1" ht="54" customHeight="1" spans="1:16">
      <c r="A602" s="58">
        <v>3530599</v>
      </c>
      <c r="B602" s="76" t="s">
        <v>1353</v>
      </c>
      <c r="C602" s="76" t="s">
        <v>418</v>
      </c>
      <c r="D602" s="60" t="s">
        <v>1356</v>
      </c>
      <c r="E602" s="77">
        <v>1</v>
      </c>
      <c r="F602" s="51">
        <f>VLOOKUP(A602,[2]云南省2025年面向选定高校招录优秀毕业生省级职位1108!$A$1:$F$1555,5,FALSE)</f>
        <v>7</v>
      </c>
      <c r="G602" s="51">
        <f>VLOOKUP(A602,[2]云南省2025年面向选定高校招录优秀毕业生省级职位1108!$A$1:$F$1555,6,FALSE)</f>
        <v>4</v>
      </c>
      <c r="H602" s="51"/>
      <c r="I602" s="76" t="s">
        <v>151</v>
      </c>
      <c r="J602" s="76" t="s">
        <v>152</v>
      </c>
      <c r="K602" s="75" t="s">
        <v>1355</v>
      </c>
      <c r="L602" s="76" t="s">
        <v>28</v>
      </c>
      <c r="M602" s="90"/>
      <c r="N602" s="74"/>
      <c r="O602" s="74"/>
      <c r="P602" s="60" t="s">
        <v>287</v>
      </c>
    </row>
    <row r="603" s="1" customFormat="1" ht="54" customHeight="1" spans="1:16">
      <c r="A603" s="58">
        <v>3530600</v>
      </c>
      <c r="B603" s="76" t="s">
        <v>1357</v>
      </c>
      <c r="C603" s="76" t="s">
        <v>418</v>
      </c>
      <c r="D603" s="60" t="s">
        <v>1358</v>
      </c>
      <c r="E603" s="77">
        <v>2</v>
      </c>
      <c r="F603" s="51">
        <f>VLOOKUP(A603,[2]云南省2025年面向选定高校招录优秀毕业生省级职位1108!$A$1:$F$1555,5,FALSE)</f>
        <v>5</v>
      </c>
      <c r="G603" s="51">
        <f>VLOOKUP(A603,[2]云南省2025年面向选定高校招录优秀毕业生省级职位1108!$A$1:$F$1555,6,FALSE)</f>
        <v>1</v>
      </c>
      <c r="H603" s="51"/>
      <c r="I603" s="76" t="s">
        <v>151</v>
      </c>
      <c r="J603" s="76" t="s">
        <v>152</v>
      </c>
      <c r="K603" s="75" t="s">
        <v>1359</v>
      </c>
      <c r="L603" s="76" t="s">
        <v>38</v>
      </c>
      <c r="M603" s="90"/>
      <c r="N603" s="74"/>
      <c r="O603" s="75" t="s">
        <v>1360</v>
      </c>
      <c r="P603" s="60" t="s">
        <v>287</v>
      </c>
    </row>
    <row r="604" s="1" customFormat="1" ht="54" customHeight="1" spans="1:16">
      <c r="A604" s="58">
        <v>3530601</v>
      </c>
      <c r="B604" s="76" t="s">
        <v>1361</v>
      </c>
      <c r="C604" s="76" t="s">
        <v>418</v>
      </c>
      <c r="D604" s="60" t="s">
        <v>1362</v>
      </c>
      <c r="E604" s="77">
        <v>1</v>
      </c>
      <c r="F604" s="51">
        <f>VLOOKUP(A604,[2]云南省2025年面向选定高校招录优秀毕业生省级职位1108!$A$1:$F$1555,5,FALSE)</f>
        <v>0</v>
      </c>
      <c r="G604" s="51">
        <f>VLOOKUP(A604,[2]云南省2025年面向选定高校招录优秀毕业生省级职位1108!$A$1:$F$1555,6,FALSE)</f>
        <v>0</v>
      </c>
      <c r="H604" s="51"/>
      <c r="I604" s="76" t="s">
        <v>19</v>
      </c>
      <c r="J604" s="76" t="s">
        <v>20</v>
      </c>
      <c r="K604" s="75" t="s">
        <v>1363</v>
      </c>
      <c r="L604" s="76" t="s">
        <v>22</v>
      </c>
      <c r="M604" s="76" t="s">
        <v>23</v>
      </c>
      <c r="N604" s="74"/>
      <c r="O604" s="74"/>
      <c r="P604" s="60" t="s">
        <v>287</v>
      </c>
    </row>
    <row r="605" s="1" customFormat="1" ht="54" customHeight="1" spans="1:16">
      <c r="A605" s="58">
        <v>3530602</v>
      </c>
      <c r="B605" s="76" t="s">
        <v>1361</v>
      </c>
      <c r="C605" s="76" t="s">
        <v>418</v>
      </c>
      <c r="D605" s="60" t="s">
        <v>1364</v>
      </c>
      <c r="E605" s="77">
        <v>1</v>
      </c>
      <c r="F605" s="51">
        <f>VLOOKUP(A605,[2]云南省2025年面向选定高校招录优秀毕业生省级职位1108!$A$1:$F$1555,5,FALSE)</f>
        <v>2</v>
      </c>
      <c r="G605" s="51">
        <f>VLOOKUP(A605,[2]云南省2025年面向选定高校招录优秀毕业生省级职位1108!$A$1:$F$1555,6,FALSE)</f>
        <v>1</v>
      </c>
      <c r="H605" s="51"/>
      <c r="I605" s="76" t="s">
        <v>19</v>
      </c>
      <c r="J605" s="76" t="s">
        <v>20</v>
      </c>
      <c r="K605" s="75" t="s">
        <v>1363</v>
      </c>
      <c r="L605" s="76" t="s">
        <v>28</v>
      </c>
      <c r="M605" s="76" t="s">
        <v>23</v>
      </c>
      <c r="N605" s="74"/>
      <c r="O605" s="74"/>
      <c r="P605" s="60" t="s">
        <v>287</v>
      </c>
    </row>
    <row r="606" s="1" customFormat="1" ht="54" customHeight="1" spans="1:16">
      <c r="A606" s="58">
        <v>3530603</v>
      </c>
      <c r="B606" s="76" t="s">
        <v>1365</v>
      </c>
      <c r="C606" s="76" t="s">
        <v>418</v>
      </c>
      <c r="D606" s="60" t="s">
        <v>1366</v>
      </c>
      <c r="E606" s="77">
        <v>1</v>
      </c>
      <c r="F606" s="51">
        <f>VLOOKUP(A606,[2]云南省2025年面向选定高校招录优秀毕业生省级职位1108!$A$1:$F$1555,5,FALSE)</f>
        <v>2</v>
      </c>
      <c r="G606" s="51">
        <f>VLOOKUP(A606,[2]云南省2025年面向选定高校招录优秀毕业生省级职位1108!$A$1:$F$1555,6,FALSE)</f>
        <v>2</v>
      </c>
      <c r="H606" s="51"/>
      <c r="I606" s="76" t="s">
        <v>151</v>
      </c>
      <c r="J606" s="76" t="s">
        <v>152</v>
      </c>
      <c r="K606" s="75" t="s">
        <v>1246</v>
      </c>
      <c r="L606" s="76" t="s">
        <v>22</v>
      </c>
      <c r="M606" s="77"/>
      <c r="N606" s="74"/>
      <c r="O606" s="74"/>
      <c r="P606" s="60" t="s">
        <v>287</v>
      </c>
    </row>
    <row r="607" s="1" customFormat="1" ht="54" customHeight="1" spans="1:16">
      <c r="A607" s="58">
        <v>3530604</v>
      </c>
      <c r="B607" s="76" t="s">
        <v>1365</v>
      </c>
      <c r="C607" s="76" t="s">
        <v>418</v>
      </c>
      <c r="D607" s="60" t="s">
        <v>1367</v>
      </c>
      <c r="E607" s="77">
        <v>1</v>
      </c>
      <c r="F607" s="51">
        <f>VLOOKUP(A607,[2]云南省2025年面向选定高校招录优秀毕业生省级职位1108!$A$1:$F$1555,5,FALSE)</f>
        <v>7</v>
      </c>
      <c r="G607" s="51">
        <f>VLOOKUP(A607,[2]云南省2025年面向选定高校招录优秀毕业生省级职位1108!$A$1:$F$1555,6,FALSE)</f>
        <v>7</v>
      </c>
      <c r="H607" s="51">
        <f>F607/E607</f>
        <v>7</v>
      </c>
      <c r="I607" s="76" t="s">
        <v>151</v>
      </c>
      <c r="J607" s="76" t="s">
        <v>152</v>
      </c>
      <c r="K607" s="75" t="s">
        <v>1246</v>
      </c>
      <c r="L607" s="76" t="s">
        <v>28</v>
      </c>
      <c r="M607" s="77"/>
      <c r="N607" s="74"/>
      <c r="O607" s="74"/>
      <c r="P607" s="60" t="s">
        <v>287</v>
      </c>
    </row>
    <row r="608" s="1" customFormat="1" ht="54" customHeight="1" spans="1:16">
      <c r="A608" s="58">
        <v>3530605</v>
      </c>
      <c r="B608" s="76" t="s">
        <v>1368</v>
      </c>
      <c r="C608" s="76" t="s">
        <v>418</v>
      </c>
      <c r="D608" s="60" t="s">
        <v>1369</v>
      </c>
      <c r="E608" s="77">
        <v>1</v>
      </c>
      <c r="F608" s="51">
        <f>VLOOKUP(A608,[2]云南省2025年面向选定高校招录优秀毕业生省级职位1108!$A$1:$F$1555,5,FALSE)</f>
        <v>7</v>
      </c>
      <c r="G608" s="51">
        <f>VLOOKUP(A608,[2]云南省2025年面向选定高校招录优秀毕业生省级职位1108!$A$1:$F$1555,6,FALSE)</f>
        <v>5</v>
      </c>
      <c r="H608" s="51"/>
      <c r="I608" s="76" t="s">
        <v>151</v>
      </c>
      <c r="J608" s="76" t="s">
        <v>152</v>
      </c>
      <c r="K608" s="75" t="s">
        <v>1370</v>
      </c>
      <c r="L608" s="76" t="s">
        <v>22</v>
      </c>
      <c r="M608" s="90"/>
      <c r="N608" s="74"/>
      <c r="O608" s="74"/>
      <c r="P608" s="60" t="s">
        <v>287</v>
      </c>
    </row>
    <row r="609" s="1" customFormat="1" ht="54" customHeight="1" spans="1:16">
      <c r="A609" s="58">
        <v>3530606</v>
      </c>
      <c r="B609" s="76" t="s">
        <v>1368</v>
      </c>
      <c r="C609" s="76" t="s">
        <v>418</v>
      </c>
      <c r="D609" s="60" t="s">
        <v>1371</v>
      </c>
      <c r="E609" s="77">
        <v>1</v>
      </c>
      <c r="F609" s="51">
        <f>VLOOKUP(A609,[2]云南省2025年面向选定高校招录优秀毕业生省级职位1108!$A$1:$F$1555,5,FALSE)</f>
        <v>1</v>
      </c>
      <c r="G609" s="51">
        <f>VLOOKUP(A609,[2]云南省2025年面向选定高校招录优秀毕业生省级职位1108!$A$1:$F$1555,6,FALSE)</f>
        <v>1</v>
      </c>
      <c r="H609" s="51"/>
      <c r="I609" s="76" t="s">
        <v>151</v>
      </c>
      <c r="J609" s="76" t="s">
        <v>152</v>
      </c>
      <c r="K609" s="75" t="s">
        <v>1370</v>
      </c>
      <c r="L609" s="76" t="s">
        <v>28</v>
      </c>
      <c r="M609" s="90"/>
      <c r="N609" s="74"/>
      <c r="O609" s="74"/>
      <c r="P609" s="60" t="s">
        <v>287</v>
      </c>
    </row>
    <row r="610" s="1" customFormat="1" ht="54" customHeight="1" spans="1:16">
      <c r="A610" s="58">
        <v>3530607</v>
      </c>
      <c r="B610" s="76" t="s">
        <v>1372</v>
      </c>
      <c r="C610" s="76" t="s">
        <v>418</v>
      </c>
      <c r="D610" s="60" t="s">
        <v>1373</v>
      </c>
      <c r="E610" s="77">
        <v>1</v>
      </c>
      <c r="F610" s="51">
        <f>VLOOKUP(A610,[2]云南省2025年面向选定高校招录优秀毕业生省级职位1108!$A$1:$F$1555,5,FALSE)</f>
        <v>9</v>
      </c>
      <c r="G610" s="51">
        <f>VLOOKUP(A610,[2]云南省2025年面向选定高校招录优秀毕业生省级职位1108!$A$1:$F$1555,6,FALSE)</f>
        <v>2</v>
      </c>
      <c r="H610" s="51"/>
      <c r="I610" s="76" t="s">
        <v>19</v>
      </c>
      <c r="J610" s="76" t="s">
        <v>20</v>
      </c>
      <c r="K610" s="75" t="s">
        <v>1374</v>
      </c>
      <c r="L610" s="76" t="s">
        <v>38</v>
      </c>
      <c r="M610" s="77"/>
      <c r="N610" s="74"/>
      <c r="O610" s="74"/>
      <c r="P610" s="60" t="s">
        <v>287</v>
      </c>
    </row>
    <row r="611" s="1" customFormat="1" ht="54" customHeight="1" spans="1:16">
      <c r="A611" s="58">
        <v>3530608</v>
      </c>
      <c r="B611" s="76" t="s">
        <v>1375</v>
      </c>
      <c r="C611" s="76" t="s">
        <v>418</v>
      </c>
      <c r="D611" s="60" t="s">
        <v>1376</v>
      </c>
      <c r="E611" s="77">
        <v>1</v>
      </c>
      <c r="F611" s="51">
        <f>VLOOKUP(A611,[2]云南省2025年面向选定高校招录优秀毕业生省级职位1108!$A$1:$F$1555,5,FALSE)</f>
        <v>3</v>
      </c>
      <c r="G611" s="51">
        <f>VLOOKUP(A611,[2]云南省2025年面向选定高校招录优秀毕业生省级职位1108!$A$1:$F$1555,6,FALSE)</f>
        <v>3</v>
      </c>
      <c r="H611" s="51"/>
      <c r="I611" s="76" t="s">
        <v>151</v>
      </c>
      <c r="J611" s="76" t="s">
        <v>152</v>
      </c>
      <c r="K611" s="75" t="s">
        <v>1377</v>
      </c>
      <c r="L611" s="76" t="s">
        <v>38</v>
      </c>
      <c r="M611" s="90"/>
      <c r="N611" s="74"/>
      <c r="O611" s="75" t="s">
        <v>71</v>
      </c>
      <c r="P611" s="60" t="s">
        <v>287</v>
      </c>
    </row>
    <row r="612" s="1" customFormat="1" ht="54" customHeight="1" spans="1:16">
      <c r="A612" s="58">
        <v>3530609</v>
      </c>
      <c r="B612" s="76" t="s">
        <v>1378</v>
      </c>
      <c r="C612" s="76" t="s">
        <v>418</v>
      </c>
      <c r="D612" s="60" t="s">
        <v>1379</v>
      </c>
      <c r="E612" s="77">
        <v>1</v>
      </c>
      <c r="F612" s="51">
        <f>VLOOKUP(A612,[2]云南省2025年面向选定高校招录优秀毕业生省级职位1108!$A$1:$F$1555,5,FALSE)</f>
        <v>0</v>
      </c>
      <c r="G612" s="51">
        <f>VLOOKUP(A612,[2]云南省2025年面向选定高校招录优秀毕业生省级职位1108!$A$1:$F$1555,6,FALSE)</f>
        <v>0</v>
      </c>
      <c r="H612" s="51"/>
      <c r="I612" s="76" t="s">
        <v>151</v>
      </c>
      <c r="J612" s="76" t="s">
        <v>152</v>
      </c>
      <c r="K612" s="75" t="s">
        <v>37</v>
      </c>
      <c r="L612" s="76" t="s">
        <v>22</v>
      </c>
      <c r="M612" s="90"/>
      <c r="N612" s="74"/>
      <c r="O612" s="74"/>
      <c r="P612" s="60" t="s">
        <v>39</v>
      </c>
    </row>
    <row r="613" s="1" customFormat="1" ht="54" customHeight="1" spans="1:16">
      <c r="A613" s="58">
        <v>3530610</v>
      </c>
      <c r="B613" s="76" t="s">
        <v>1378</v>
      </c>
      <c r="C613" s="76" t="s">
        <v>418</v>
      </c>
      <c r="D613" s="60" t="s">
        <v>1380</v>
      </c>
      <c r="E613" s="77">
        <v>1</v>
      </c>
      <c r="F613" s="51">
        <f>VLOOKUP(A613,[2]云南省2025年面向选定高校招录优秀毕业生省级职位1108!$A$1:$F$1555,5,FALSE)</f>
        <v>0</v>
      </c>
      <c r="G613" s="51">
        <f>VLOOKUP(A613,[2]云南省2025年面向选定高校招录优秀毕业生省级职位1108!$A$1:$F$1555,6,FALSE)</f>
        <v>0</v>
      </c>
      <c r="H613" s="51"/>
      <c r="I613" s="76" t="s">
        <v>151</v>
      </c>
      <c r="J613" s="76" t="s">
        <v>152</v>
      </c>
      <c r="K613" s="75" t="s">
        <v>37</v>
      </c>
      <c r="L613" s="76" t="s">
        <v>28</v>
      </c>
      <c r="M613" s="90"/>
      <c r="N613" s="74"/>
      <c r="O613" s="74"/>
      <c r="P613" s="60" t="s">
        <v>39</v>
      </c>
    </row>
    <row r="614" s="1" customFormat="1" ht="54" customHeight="1" spans="1:16">
      <c r="A614" s="58">
        <v>3530611</v>
      </c>
      <c r="B614" s="76" t="s">
        <v>1381</v>
      </c>
      <c r="C614" s="76" t="s">
        <v>418</v>
      </c>
      <c r="D614" s="60" t="s">
        <v>1382</v>
      </c>
      <c r="E614" s="77">
        <v>1</v>
      </c>
      <c r="F614" s="51">
        <f>VLOOKUP(A614,[2]云南省2025年面向选定高校招录优秀毕业生省级职位1108!$A$1:$F$1555,5,FALSE)</f>
        <v>0</v>
      </c>
      <c r="G614" s="51">
        <f>VLOOKUP(A614,[2]云南省2025年面向选定高校招录优秀毕业生省级职位1108!$A$1:$F$1555,6,FALSE)</f>
        <v>0</v>
      </c>
      <c r="H614" s="51"/>
      <c r="I614" s="76" t="s">
        <v>151</v>
      </c>
      <c r="J614" s="76" t="s">
        <v>152</v>
      </c>
      <c r="K614" s="75" t="s">
        <v>43</v>
      </c>
      <c r="L614" s="76" t="s">
        <v>38</v>
      </c>
      <c r="M614" s="76" t="s">
        <v>23</v>
      </c>
      <c r="N614" s="75" t="s">
        <v>24</v>
      </c>
      <c r="O614" s="74"/>
      <c r="P614" s="60" t="s">
        <v>321</v>
      </c>
    </row>
    <row r="615" s="1" customFormat="1" ht="54" customHeight="1" spans="1:16">
      <c r="A615" s="58">
        <v>3530612</v>
      </c>
      <c r="B615" s="76" t="s">
        <v>1383</v>
      </c>
      <c r="C615" s="76" t="s">
        <v>418</v>
      </c>
      <c r="D615" s="60" t="s">
        <v>1384</v>
      </c>
      <c r="E615" s="77">
        <v>1</v>
      </c>
      <c r="F615" s="51">
        <f>VLOOKUP(A615,[2]云南省2025年面向选定高校招录优秀毕业生省级职位1108!$A$1:$F$1555,5,FALSE)</f>
        <v>12</v>
      </c>
      <c r="G615" s="51">
        <f>VLOOKUP(A615,[2]云南省2025年面向选定高校招录优秀毕业生省级职位1108!$A$1:$F$1555,6,FALSE)</f>
        <v>7</v>
      </c>
      <c r="H615" s="51"/>
      <c r="I615" s="76" t="s">
        <v>151</v>
      </c>
      <c r="J615" s="76" t="s">
        <v>152</v>
      </c>
      <c r="K615" s="75" t="s">
        <v>1254</v>
      </c>
      <c r="L615" s="76" t="s">
        <v>38</v>
      </c>
      <c r="M615" s="90"/>
      <c r="N615" s="74"/>
      <c r="O615" s="74"/>
      <c r="P615" s="60" t="s">
        <v>287</v>
      </c>
    </row>
    <row r="616" s="1" customFormat="1" ht="54" customHeight="1" spans="1:16">
      <c r="A616" s="58">
        <v>3530613</v>
      </c>
      <c r="B616" s="76" t="s">
        <v>1385</v>
      </c>
      <c r="C616" s="76" t="s">
        <v>418</v>
      </c>
      <c r="D616" s="60" t="s">
        <v>1386</v>
      </c>
      <c r="E616" s="77">
        <v>1</v>
      </c>
      <c r="F616" s="51">
        <f>VLOOKUP(A616,[2]云南省2025年面向选定高校招录优秀毕业生省级职位1108!$A$1:$F$1555,5,FALSE)</f>
        <v>2</v>
      </c>
      <c r="G616" s="51">
        <f>VLOOKUP(A616,[2]云南省2025年面向选定高校招录优秀毕业生省级职位1108!$A$1:$F$1555,6,FALSE)</f>
        <v>0</v>
      </c>
      <c r="H616" s="51"/>
      <c r="I616" s="76" t="s">
        <v>151</v>
      </c>
      <c r="J616" s="76" t="s">
        <v>152</v>
      </c>
      <c r="K616" s="75" t="s">
        <v>1332</v>
      </c>
      <c r="L616" s="76" t="s">
        <v>22</v>
      </c>
      <c r="M616" s="77"/>
      <c r="N616" s="74"/>
      <c r="O616" s="74"/>
      <c r="P616" s="60" t="s">
        <v>287</v>
      </c>
    </row>
    <row r="617" s="1" customFormat="1" ht="54" customHeight="1" spans="1:16">
      <c r="A617" s="58">
        <v>3530614</v>
      </c>
      <c r="B617" s="76" t="s">
        <v>1385</v>
      </c>
      <c r="C617" s="76" t="s">
        <v>418</v>
      </c>
      <c r="D617" s="60" t="s">
        <v>1387</v>
      </c>
      <c r="E617" s="77">
        <v>1</v>
      </c>
      <c r="F617" s="51">
        <f>VLOOKUP(A617,[2]云南省2025年面向选定高校招录优秀毕业生省级职位1108!$A$1:$F$1555,5,FALSE)</f>
        <v>1</v>
      </c>
      <c r="G617" s="51">
        <f>VLOOKUP(A617,[2]云南省2025年面向选定高校招录优秀毕业生省级职位1108!$A$1:$F$1555,6,FALSE)</f>
        <v>0</v>
      </c>
      <c r="H617" s="51"/>
      <c r="I617" s="76" t="s">
        <v>151</v>
      </c>
      <c r="J617" s="76" t="s">
        <v>152</v>
      </c>
      <c r="K617" s="75" t="s">
        <v>1332</v>
      </c>
      <c r="L617" s="76" t="s">
        <v>28</v>
      </c>
      <c r="M617" s="77"/>
      <c r="N617" s="74"/>
      <c r="O617" s="74"/>
      <c r="P617" s="60" t="s">
        <v>287</v>
      </c>
    </row>
    <row r="618" s="1" customFormat="1" ht="54" customHeight="1" spans="1:16">
      <c r="A618" s="58">
        <v>3530615</v>
      </c>
      <c r="B618" s="76" t="s">
        <v>1388</v>
      </c>
      <c r="C618" s="76" t="s">
        <v>418</v>
      </c>
      <c r="D618" s="60" t="s">
        <v>1389</v>
      </c>
      <c r="E618" s="77">
        <v>1</v>
      </c>
      <c r="F618" s="51">
        <f>VLOOKUP(A618,[2]云南省2025年面向选定高校招录优秀毕业生省级职位1108!$A$1:$F$1555,5,FALSE)</f>
        <v>2</v>
      </c>
      <c r="G618" s="51">
        <f>VLOOKUP(A618,[2]云南省2025年面向选定高校招录优秀毕业生省级职位1108!$A$1:$F$1555,6,FALSE)</f>
        <v>2</v>
      </c>
      <c r="H618" s="51"/>
      <c r="I618" s="76" t="s">
        <v>151</v>
      </c>
      <c r="J618" s="76" t="s">
        <v>152</v>
      </c>
      <c r="K618" s="75" t="s">
        <v>1390</v>
      </c>
      <c r="L618" s="76" t="s">
        <v>38</v>
      </c>
      <c r="M618" s="77"/>
      <c r="N618" s="74"/>
      <c r="O618" s="74"/>
      <c r="P618" s="60" t="s">
        <v>287</v>
      </c>
    </row>
    <row r="619" s="1" customFormat="1" ht="54" customHeight="1" spans="1:16">
      <c r="A619" s="58">
        <v>3530616</v>
      </c>
      <c r="B619" s="76" t="s">
        <v>1391</v>
      </c>
      <c r="C619" s="76" t="s">
        <v>418</v>
      </c>
      <c r="D619" s="60" t="s">
        <v>1392</v>
      </c>
      <c r="E619" s="77">
        <v>1</v>
      </c>
      <c r="F619" s="51">
        <f>VLOOKUP(A619,[2]云南省2025年面向选定高校招录优秀毕业生省级职位1108!$A$1:$F$1555,5,FALSE)</f>
        <v>1</v>
      </c>
      <c r="G619" s="51">
        <f>VLOOKUP(A619,[2]云南省2025年面向选定高校招录优秀毕业生省级职位1108!$A$1:$F$1555,6,FALSE)</f>
        <v>1</v>
      </c>
      <c r="H619" s="51"/>
      <c r="I619" s="76" t="s">
        <v>151</v>
      </c>
      <c r="J619" s="76" t="s">
        <v>152</v>
      </c>
      <c r="K619" s="75" t="s">
        <v>1393</v>
      </c>
      <c r="L619" s="76" t="s">
        <v>22</v>
      </c>
      <c r="M619" s="90"/>
      <c r="N619" s="74"/>
      <c r="O619" s="75" t="s">
        <v>71</v>
      </c>
      <c r="P619" s="60" t="s">
        <v>287</v>
      </c>
    </row>
    <row r="620" s="1" customFormat="1" ht="54" customHeight="1" spans="1:16">
      <c r="A620" s="58">
        <v>3530617</v>
      </c>
      <c r="B620" s="76" t="s">
        <v>1391</v>
      </c>
      <c r="C620" s="76" t="s">
        <v>418</v>
      </c>
      <c r="D620" s="60" t="s">
        <v>1394</v>
      </c>
      <c r="E620" s="77">
        <v>1</v>
      </c>
      <c r="F620" s="51">
        <f>VLOOKUP(A620,[2]云南省2025年面向选定高校招录优秀毕业生省级职位1108!$A$1:$F$1555,5,FALSE)</f>
        <v>0</v>
      </c>
      <c r="G620" s="51">
        <f>VLOOKUP(A620,[2]云南省2025年面向选定高校招录优秀毕业生省级职位1108!$A$1:$F$1555,6,FALSE)</f>
        <v>0</v>
      </c>
      <c r="H620" s="51"/>
      <c r="I620" s="76" t="s">
        <v>151</v>
      </c>
      <c r="J620" s="76" t="s">
        <v>152</v>
      </c>
      <c r="K620" s="75" t="s">
        <v>1393</v>
      </c>
      <c r="L620" s="76" t="s">
        <v>28</v>
      </c>
      <c r="M620" s="90"/>
      <c r="N620" s="74"/>
      <c r="O620" s="75" t="s">
        <v>71</v>
      </c>
      <c r="P620" s="60" t="s">
        <v>287</v>
      </c>
    </row>
    <row r="621" s="1" customFormat="1" ht="54" customHeight="1" spans="1:16">
      <c r="A621" s="58">
        <v>3530618</v>
      </c>
      <c r="B621" s="76" t="s">
        <v>1395</v>
      </c>
      <c r="C621" s="76" t="s">
        <v>418</v>
      </c>
      <c r="D621" s="60" t="s">
        <v>1396</v>
      </c>
      <c r="E621" s="77">
        <v>1</v>
      </c>
      <c r="F621" s="51">
        <f>VLOOKUP(A621,[2]云南省2025年面向选定高校招录优秀毕业生省级职位1108!$A$1:$F$1555,5,FALSE)</f>
        <v>2</v>
      </c>
      <c r="G621" s="51">
        <f>VLOOKUP(A621,[2]云南省2025年面向选定高校招录优秀毕业生省级职位1108!$A$1:$F$1555,6,FALSE)</f>
        <v>0</v>
      </c>
      <c r="H621" s="51"/>
      <c r="I621" s="76" t="s">
        <v>151</v>
      </c>
      <c r="J621" s="76" t="s">
        <v>152</v>
      </c>
      <c r="K621" s="75" t="s">
        <v>1397</v>
      </c>
      <c r="L621" s="76" t="s">
        <v>22</v>
      </c>
      <c r="M621" s="89" t="s">
        <v>23</v>
      </c>
      <c r="N621" s="74"/>
      <c r="O621" s="74"/>
      <c r="P621" s="60" t="s">
        <v>287</v>
      </c>
    </row>
    <row r="622" s="1" customFormat="1" ht="54" customHeight="1" spans="1:16">
      <c r="A622" s="58">
        <v>3530619</v>
      </c>
      <c r="B622" s="76" t="s">
        <v>1395</v>
      </c>
      <c r="C622" s="76" t="s">
        <v>418</v>
      </c>
      <c r="D622" s="60" t="s">
        <v>1398</v>
      </c>
      <c r="E622" s="77">
        <v>1</v>
      </c>
      <c r="F622" s="51">
        <f>VLOOKUP(A622,[2]云南省2025年面向选定高校招录优秀毕业生省级职位1108!$A$1:$F$1555,5,FALSE)</f>
        <v>2</v>
      </c>
      <c r="G622" s="51">
        <f>VLOOKUP(A622,[2]云南省2025年面向选定高校招录优秀毕业生省级职位1108!$A$1:$F$1555,6,FALSE)</f>
        <v>0</v>
      </c>
      <c r="H622" s="51"/>
      <c r="I622" s="76" t="s">
        <v>151</v>
      </c>
      <c r="J622" s="76" t="s">
        <v>152</v>
      </c>
      <c r="K622" s="75" t="s">
        <v>1397</v>
      </c>
      <c r="L622" s="76" t="s">
        <v>28</v>
      </c>
      <c r="M622" s="89" t="s">
        <v>23</v>
      </c>
      <c r="N622" s="74"/>
      <c r="O622" s="74"/>
      <c r="P622" s="60" t="s">
        <v>287</v>
      </c>
    </row>
    <row r="623" s="1" customFormat="1" ht="54" customHeight="1" spans="1:16">
      <c r="A623" s="58">
        <v>3530620</v>
      </c>
      <c r="B623" s="76" t="s">
        <v>1399</v>
      </c>
      <c r="C623" s="76" t="s">
        <v>418</v>
      </c>
      <c r="D623" s="60" t="s">
        <v>1400</v>
      </c>
      <c r="E623" s="77">
        <v>1</v>
      </c>
      <c r="F623" s="51">
        <f>VLOOKUP(A623,[2]云南省2025年面向选定高校招录优秀毕业生省级职位1108!$A$1:$F$1555,5,FALSE)</f>
        <v>2</v>
      </c>
      <c r="G623" s="51">
        <f>VLOOKUP(A623,[2]云南省2025年面向选定高校招录优秀毕业生省级职位1108!$A$1:$F$1555,6,FALSE)</f>
        <v>2</v>
      </c>
      <c r="H623" s="51"/>
      <c r="I623" s="76" t="s">
        <v>151</v>
      </c>
      <c r="J623" s="76" t="s">
        <v>152</v>
      </c>
      <c r="K623" s="75" t="s">
        <v>1254</v>
      </c>
      <c r="L623" s="76" t="s">
        <v>38</v>
      </c>
      <c r="M623" s="77"/>
      <c r="N623" s="74"/>
      <c r="O623" s="74"/>
      <c r="P623" s="60" t="s">
        <v>287</v>
      </c>
    </row>
    <row r="624" s="1" customFormat="1" ht="54" customHeight="1" spans="1:16">
      <c r="A624" s="58">
        <v>3530621</v>
      </c>
      <c r="B624" s="76" t="s">
        <v>1401</v>
      </c>
      <c r="C624" s="76" t="s">
        <v>418</v>
      </c>
      <c r="D624" s="60" t="s">
        <v>1402</v>
      </c>
      <c r="E624" s="77">
        <v>1</v>
      </c>
      <c r="F624" s="51">
        <f>VLOOKUP(A624,[2]云南省2025年面向选定高校招录优秀毕业生省级职位1108!$A$1:$F$1555,5,FALSE)</f>
        <v>0</v>
      </c>
      <c r="G624" s="51">
        <f>VLOOKUP(A624,[2]云南省2025年面向选定高校招录优秀毕业生省级职位1108!$A$1:$F$1555,6,FALSE)</f>
        <v>0</v>
      </c>
      <c r="H624" s="51"/>
      <c r="I624" s="76" t="s">
        <v>151</v>
      </c>
      <c r="J624" s="76" t="s">
        <v>152</v>
      </c>
      <c r="K624" s="75" t="s">
        <v>1145</v>
      </c>
      <c r="L624" s="76" t="s">
        <v>38</v>
      </c>
      <c r="M624" s="77"/>
      <c r="N624" s="74"/>
      <c r="O624" s="74"/>
      <c r="P624" s="60" t="s">
        <v>287</v>
      </c>
    </row>
    <row r="625" s="1" customFormat="1" ht="54" customHeight="1" spans="1:16">
      <c r="A625" s="58">
        <v>3530622</v>
      </c>
      <c r="B625" s="76" t="s">
        <v>1403</v>
      </c>
      <c r="C625" s="76" t="s">
        <v>418</v>
      </c>
      <c r="D625" s="60" t="s">
        <v>1404</v>
      </c>
      <c r="E625" s="77">
        <v>1</v>
      </c>
      <c r="F625" s="51">
        <f>VLOOKUP(A625,[2]云南省2025年面向选定高校招录优秀毕业生省级职位1108!$A$1:$F$1555,5,FALSE)</f>
        <v>0</v>
      </c>
      <c r="G625" s="51">
        <f>VLOOKUP(A625,[2]云南省2025年面向选定高校招录优秀毕业生省级职位1108!$A$1:$F$1555,6,FALSE)</f>
        <v>0</v>
      </c>
      <c r="H625" s="51"/>
      <c r="I625" s="76" t="s">
        <v>151</v>
      </c>
      <c r="J625" s="76" t="s">
        <v>152</v>
      </c>
      <c r="K625" s="75" t="s">
        <v>1405</v>
      </c>
      <c r="L625" s="76" t="s">
        <v>38</v>
      </c>
      <c r="M625" s="90"/>
      <c r="N625" s="74"/>
      <c r="O625" s="75" t="s">
        <v>71</v>
      </c>
      <c r="P625" s="60" t="s">
        <v>287</v>
      </c>
    </row>
    <row r="626" s="1" customFormat="1" ht="54" customHeight="1" spans="1:16">
      <c r="A626" s="58">
        <v>3530623</v>
      </c>
      <c r="B626" s="76" t="s">
        <v>1406</v>
      </c>
      <c r="C626" s="76" t="s">
        <v>418</v>
      </c>
      <c r="D626" s="60" t="s">
        <v>1407</v>
      </c>
      <c r="E626" s="77">
        <v>1</v>
      </c>
      <c r="F626" s="51">
        <f>VLOOKUP(A626,[2]云南省2025年面向选定高校招录优秀毕业生省级职位1108!$A$1:$F$1555,5,FALSE)</f>
        <v>5</v>
      </c>
      <c r="G626" s="51">
        <f>VLOOKUP(A626,[2]云南省2025年面向选定高校招录优秀毕业生省级职位1108!$A$1:$F$1555,6,FALSE)</f>
        <v>0</v>
      </c>
      <c r="H626" s="51"/>
      <c r="I626" s="76" t="s">
        <v>151</v>
      </c>
      <c r="J626" s="76" t="s">
        <v>152</v>
      </c>
      <c r="K626" s="75" t="s">
        <v>1408</v>
      </c>
      <c r="L626" s="76" t="s">
        <v>38</v>
      </c>
      <c r="M626" s="76" t="s">
        <v>1409</v>
      </c>
      <c r="N626" s="74"/>
      <c r="O626" s="75" t="s">
        <v>271</v>
      </c>
      <c r="P626" s="60" t="s">
        <v>287</v>
      </c>
    </row>
    <row r="627" s="1" customFormat="1" ht="54" customHeight="1" spans="1:16">
      <c r="A627" s="58">
        <v>3530624</v>
      </c>
      <c r="B627" s="76" t="s">
        <v>1410</v>
      </c>
      <c r="C627" s="76" t="s">
        <v>418</v>
      </c>
      <c r="D627" s="60" t="s">
        <v>1411</v>
      </c>
      <c r="E627" s="77">
        <v>1</v>
      </c>
      <c r="F627" s="51">
        <f>VLOOKUP(A627,[2]云南省2025年面向选定高校招录优秀毕业生省级职位1108!$A$1:$F$1555,5,FALSE)</f>
        <v>0</v>
      </c>
      <c r="G627" s="51">
        <f>VLOOKUP(A627,[2]云南省2025年面向选定高校招录优秀毕业生省级职位1108!$A$1:$F$1555,6,FALSE)</f>
        <v>0</v>
      </c>
      <c r="H627" s="51"/>
      <c r="I627" s="76" t="s">
        <v>151</v>
      </c>
      <c r="J627" s="76" t="s">
        <v>152</v>
      </c>
      <c r="K627" s="75" t="s">
        <v>37</v>
      </c>
      <c r="L627" s="76" t="s">
        <v>38</v>
      </c>
      <c r="M627" s="76" t="s">
        <v>23</v>
      </c>
      <c r="N627" s="74"/>
      <c r="O627" s="74"/>
      <c r="P627" s="60" t="s">
        <v>39</v>
      </c>
    </row>
    <row r="628" s="1" customFormat="1" ht="54" customHeight="1" spans="1:16">
      <c r="A628" s="58">
        <v>3530625</v>
      </c>
      <c r="B628" s="76" t="s">
        <v>1412</v>
      </c>
      <c r="C628" s="76" t="s">
        <v>418</v>
      </c>
      <c r="D628" s="60" t="s">
        <v>1413</v>
      </c>
      <c r="E628" s="77">
        <v>1</v>
      </c>
      <c r="F628" s="51">
        <f>VLOOKUP(A628,[2]云南省2025年面向选定高校招录优秀毕业生省级职位1108!$A$1:$F$1555,5,FALSE)</f>
        <v>1</v>
      </c>
      <c r="G628" s="51">
        <f>VLOOKUP(A628,[2]云南省2025年面向选定高校招录优秀毕业生省级职位1108!$A$1:$F$1555,6,FALSE)</f>
        <v>0</v>
      </c>
      <c r="H628" s="51"/>
      <c r="I628" s="76" t="s">
        <v>151</v>
      </c>
      <c r="J628" s="76" t="s">
        <v>152</v>
      </c>
      <c r="K628" s="75" t="s">
        <v>1370</v>
      </c>
      <c r="L628" s="76" t="s">
        <v>38</v>
      </c>
      <c r="M628" s="77"/>
      <c r="N628" s="74"/>
      <c r="O628" s="74"/>
      <c r="P628" s="60" t="s">
        <v>287</v>
      </c>
    </row>
    <row r="629" s="1" customFormat="1" ht="54" customHeight="1" spans="1:16">
      <c r="A629" s="58">
        <v>3530626</v>
      </c>
      <c r="B629" s="76" t="s">
        <v>1414</v>
      </c>
      <c r="C629" s="76" t="s">
        <v>418</v>
      </c>
      <c r="D629" s="60" t="s">
        <v>1415</v>
      </c>
      <c r="E629" s="77">
        <v>1</v>
      </c>
      <c r="F629" s="51">
        <f>VLOOKUP(A629,[2]云南省2025年面向选定高校招录优秀毕业生省级职位1108!$A$1:$F$1555,5,FALSE)</f>
        <v>2</v>
      </c>
      <c r="G629" s="51">
        <f>VLOOKUP(A629,[2]云南省2025年面向选定高校招录优秀毕业生省级职位1108!$A$1:$F$1555,6,FALSE)</f>
        <v>1</v>
      </c>
      <c r="H629" s="51"/>
      <c r="I629" s="76" t="s">
        <v>151</v>
      </c>
      <c r="J629" s="76" t="s">
        <v>152</v>
      </c>
      <c r="K629" s="75" t="s">
        <v>1254</v>
      </c>
      <c r="L629" s="76" t="s">
        <v>38</v>
      </c>
      <c r="M629" s="90"/>
      <c r="N629" s="74"/>
      <c r="O629" s="74"/>
      <c r="P629" s="60" t="s">
        <v>287</v>
      </c>
    </row>
    <row r="630" s="1" customFormat="1" ht="54" customHeight="1" spans="1:16">
      <c r="A630" s="58">
        <v>3530627</v>
      </c>
      <c r="B630" s="76" t="s">
        <v>1416</v>
      </c>
      <c r="C630" s="76" t="s">
        <v>418</v>
      </c>
      <c r="D630" s="60" t="s">
        <v>1417</v>
      </c>
      <c r="E630" s="77">
        <v>1</v>
      </c>
      <c r="F630" s="51">
        <f>VLOOKUP(A630,[2]云南省2025年面向选定高校招录优秀毕业生省级职位1108!$A$1:$F$1555,5,FALSE)</f>
        <v>1</v>
      </c>
      <c r="G630" s="51">
        <f>VLOOKUP(A630,[2]云南省2025年面向选定高校招录优秀毕业生省级职位1108!$A$1:$F$1555,6,FALSE)</f>
        <v>1</v>
      </c>
      <c r="H630" s="51"/>
      <c r="I630" s="76" t="s">
        <v>151</v>
      </c>
      <c r="J630" s="76" t="s">
        <v>152</v>
      </c>
      <c r="K630" s="75" t="s">
        <v>1145</v>
      </c>
      <c r="L630" s="89" t="s">
        <v>38</v>
      </c>
      <c r="M630" s="77"/>
      <c r="N630" s="74"/>
      <c r="O630" s="75" t="s">
        <v>71</v>
      </c>
      <c r="P630" s="60" t="s">
        <v>287</v>
      </c>
    </row>
    <row r="631" s="1" customFormat="1" ht="54" customHeight="1" spans="1:16">
      <c r="A631" s="58">
        <v>3530628</v>
      </c>
      <c r="B631" s="76" t="s">
        <v>1418</v>
      </c>
      <c r="C631" s="76" t="s">
        <v>418</v>
      </c>
      <c r="D631" s="60" t="s">
        <v>1419</v>
      </c>
      <c r="E631" s="77">
        <v>2</v>
      </c>
      <c r="F631" s="51">
        <f>VLOOKUP(A631,[2]云南省2025年面向选定高校招录优秀毕业生省级职位1108!$A$1:$F$1555,5,FALSE)</f>
        <v>13</v>
      </c>
      <c r="G631" s="51">
        <f>VLOOKUP(A631,[2]云南省2025年面向选定高校招录优秀毕业生省级职位1108!$A$1:$F$1555,6,FALSE)</f>
        <v>9</v>
      </c>
      <c r="H631" s="51"/>
      <c r="I631" s="76" t="s">
        <v>19</v>
      </c>
      <c r="J631" s="76" t="s">
        <v>20</v>
      </c>
      <c r="K631" s="75" t="s">
        <v>37</v>
      </c>
      <c r="L631" s="76" t="s">
        <v>38</v>
      </c>
      <c r="M631" s="89" t="s">
        <v>23</v>
      </c>
      <c r="N631" s="74"/>
      <c r="O631" s="75" t="s">
        <v>1420</v>
      </c>
      <c r="P631" s="60" t="s">
        <v>287</v>
      </c>
    </row>
    <row r="632" s="1" customFormat="1" ht="54" customHeight="1" spans="1:16">
      <c r="A632" s="58">
        <v>3530629</v>
      </c>
      <c r="B632" s="76" t="s">
        <v>1421</v>
      </c>
      <c r="C632" s="76" t="s">
        <v>418</v>
      </c>
      <c r="D632" s="60" t="s">
        <v>1422</v>
      </c>
      <c r="E632" s="77">
        <v>1</v>
      </c>
      <c r="F632" s="51">
        <f>VLOOKUP(A632,[2]云南省2025年面向选定高校招录优秀毕业生省级职位1108!$A$1:$F$1555,5,FALSE)</f>
        <v>2</v>
      </c>
      <c r="G632" s="51">
        <f>VLOOKUP(A632,[2]云南省2025年面向选定高校招录优秀毕业生省级职位1108!$A$1:$F$1555,6,FALSE)</f>
        <v>1</v>
      </c>
      <c r="H632" s="51"/>
      <c r="I632" s="76" t="s">
        <v>19</v>
      </c>
      <c r="J632" s="76" t="s">
        <v>20</v>
      </c>
      <c r="K632" s="75" t="s">
        <v>37</v>
      </c>
      <c r="L632" s="76" t="s">
        <v>38</v>
      </c>
      <c r="M632" s="90"/>
      <c r="N632" s="74"/>
      <c r="O632" s="74"/>
      <c r="P632" s="60" t="s">
        <v>287</v>
      </c>
    </row>
    <row r="633" s="1" customFormat="1" ht="54" customHeight="1" spans="1:16">
      <c r="A633" s="58">
        <v>3530630</v>
      </c>
      <c r="B633" s="76" t="s">
        <v>1423</v>
      </c>
      <c r="C633" s="76" t="s">
        <v>418</v>
      </c>
      <c r="D633" s="60" t="s">
        <v>1424</v>
      </c>
      <c r="E633" s="77">
        <v>1</v>
      </c>
      <c r="F633" s="51">
        <f>VLOOKUP(A633,[2]云南省2025年面向选定高校招录优秀毕业生省级职位1108!$A$1:$F$1555,5,FALSE)</f>
        <v>2</v>
      </c>
      <c r="G633" s="51">
        <f>VLOOKUP(A633,[2]云南省2025年面向选定高校招录优秀毕业生省级职位1108!$A$1:$F$1555,6,FALSE)</f>
        <v>2</v>
      </c>
      <c r="H633" s="51"/>
      <c r="I633" s="76" t="s">
        <v>151</v>
      </c>
      <c r="J633" s="76" t="s">
        <v>152</v>
      </c>
      <c r="K633" s="75" t="s">
        <v>1393</v>
      </c>
      <c r="L633" s="76" t="s">
        <v>38</v>
      </c>
      <c r="M633" s="89" t="s">
        <v>23</v>
      </c>
      <c r="N633" s="74"/>
      <c r="O633" s="74"/>
      <c r="P633" s="60" t="s">
        <v>287</v>
      </c>
    </row>
    <row r="634" s="1" customFormat="1" ht="54" customHeight="1" spans="1:16">
      <c r="A634" s="58">
        <v>3530631</v>
      </c>
      <c r="B634" s="76" t="s">
        <v>1425</v>
      </c>
      <c r="C634" s="76" t="s">
        <v>418</v>
      </c>
      <c r="D634" s="60" t="s">
        <v>1426</v>
      </c>
      <c r="E634" s="77">
        <v>1</v>
      </c>
      <c r="F634" s="51">
        <f>VLOOKUP(A634,[2]云南省2025年面向选定高校招录优秀毕业生省级职位1108!$A$1:$F$1555,5,FALSE)</f>
        <v>1</v>
      </c>
      <c r="G634" s="51">
        <f>VLOOKUP(A634,[2]云南省2025年面向选定高校招录优秀毕业生省级职位1108!$A$1:$F$1555,6,FALSE)</f>
        <v>1</v>
      </c>
      <c r="H634" s="51"/>
      <c r="I634" s="76" t="s">
        <v>151</v>
      </c>
      <c r="J634" s="76" t="s">
        <v>152</v>
      </c>
      <c r="K634" s="75" t="s">
        <v>1427</v>
      </c>
      <c r="L634" s="76" t="s">
        <v>38</v>
      </c>
      <c r="M634" s="89" t="s">
        <v>23</v>
      </c>
      <c r="N634" s="74"/>
      <c r="O634" s="74"/>
      <c r="P634" s="60" t="s">
        <v>287</v>
      </c>
    </row>
    <row r="635" s="1" customFormat="1" ht="54" customHeight="1" spans="1:16">
      <c r="A635" s="58">
        <v>3530632</v>
      </c>
      <c r="B635" s="76" t="s">
        <v>1428</v>
      </c>
      <c r="C635" s="76" t="s">
        <v>418</v>
      </c>
      <c r="D635" s="60" t="s">
        <v>1429</v>
      </c>
      <c r="E635" s="77">
        <v>1</v>
      </c>
      <c r="F635" s="51">
        <f>VLOOKUP(A635,[2]云南省2025年面向选定高校招录优秀毕业生省级职位1108!$A$1:$F$1555,5,FALSE)</f>
        <v>0</v>
      </c>
      <c r="G635" s="51">
        <f>VLOOKUP(A635,[2]云南省2025年面向选定高校招录优秀毕业生省级职位1108!$A$1:$F$1555,6,FALSE)</f>
        <v>0</v>
      </c>
      <c r="H635" s="51"/>
      <c r="I635" s="76" t="s">
        <v>19</v>
      </c>
      <c r="J635" s="76" t="s">
        <v>20</v>
      </c>
      <c r="K635" s="75" t="s">
        <v>1145</v>
      </c>
      <c r="L635" s="76" t="s">
        <v>38</v>
      </c>
      <c r="M635" s="89" t="s">
        <v>23</v>
      </c>
      <c r="N635" s="74"/>
      <c r="O635" s="74"/>
      <c r="P635" s="60" t="s">
        <v>287</v>
      </c>
    </row>
    <row r="636" s="1" customFormat="1" ht="54" customHeight="1" spans="1:16">
      <c r="A636" s="58">
        <v>3530633</v>
      </c>
      <c r="B636" s="76" t="s">
        <v>1430</v>
      </c>
      <c r="C636" s="76" t="s">
        <v>418</v>
      </c>
      <c r="D636" s="60" t="s">
        <v>1431</v>
      </c>
      <c r="E636" s="77">
        <v>1</v>
      </c>
      <c r="F636" s="51">
        <f>VLOOKUP(A636,[2]云南省2025年面向选定高校招录优秀毕业生省级职位1108!$A$1:$F$1555,5,FALSE)</f>
        <v>1</v>
      </c>
      <c r="G636" s="51">
        <f>VLOOKUP(A636,[2]云南省2025年面向选定高校招录优秀毕业生省级职位1108!$A$1:$F$1555,6,FALSE)</f>
        <v>0</v>
      </c>
      <c r="H636" s="51"/>
      <c r="I636" s="76" t="s">
        <v>151</v>
      </c>
      <c r="J636" s="76" t="s">
        <v>152</v>
      </c>
      <c r="K636" s="75" t="s">
        <v>1432</v>
      </c>
      <c r="L636" s="76" t="s">
        <v>38</v>
      </c>
      <c r="M636" s="90"/>
      <c r="N636" s="74"/>
      <c r="O636" s="74"/>
      <c r="P636" s="60" t="s">
        <v>287</v>
      </c>
    </row>
    <row r="637" s="1" customFormat="1" ht="54" customHeight="1" spans="1:16">
      <c r="A637" s="58">
        <v>3530634</v>
      </c>
      <c r="B637" s="76" t="s">
        <v>1433</v>
      </c>
      <c r="C637" s="76" t="s">
        <v>418</v>
      </c>
      <c r="D637" s="60" t="s">
        <v>1434</v>
      </c>
      <c r="E637" s="77">
        <v>1</v>
      </c>
      <c r="F637" s="51">
        <f>VLOOKUP(A637,[2]云南省2025年面向选定高校招录优秀毕业生省级职位1108!$A$1:$F$1555,5,FALSE)</f>
        <v>2</v>
      </c>
      <c r="G637" s="51">
        <f>VLOOKUP(A637,[2]云南省2025年面向选定高校招录优秀毕业生省级职位1108!$A$1:$F$1555,6,FALSE)</f>
        <v>2</v>
      </c>
      <c r="H637" s="51"/>
      <c r="I637" s="76" t="s">
        <v>151</v>
      </c>
      <c r="J637" s="76" t="s">
        <v>152</v>
      </c>
      <c r="K637" s="75" t="s">
        <v>1435</v>
      </c>
      <c r="L637" s="76" t="s">
        <v>38</v>
      </c>
      <c r="M637" s="90"/>
      <c r="N637" s="74"/>
      <c r="O637" s="74"/>
      <c r="P637" s="60" t="s">
        <v>287</v>
      </c>
    </row>
    <row r="638" s="1" customFormat="1" ht="54" customHeight="1" spans="1:16">
      <c r="A638" s="58">
        <v>3530635</v>
      </c>
      <c r="B638" s="76" t="s">
        <v>1436</v>
      </c>
      <c r="C638" s="76" t="s">
        <v>418</v>
      </c>
      <c r="D638" s="60" t="s">
        <v>1437</v>
      </c>
      <c r="E638" s="77">
        <v>1</v>
      </c>
      <c r="F638" s="51">
        <f>VLOOKUP(A638,[2]云南省2025年面向选定高校招录优秀毕业生省级职位1108!$A$1:$F$1555,5,FALSE)</f>
        <v>1</v>
      </c>
      <c r="G638" s="51">
        <f>VLOOKUP(A638,[2]云南省2025年面向选定高校招录优秀毕业生省级职位1108!$A$1:$F$1555,6,FALSE)</f>
        <v>1</v>
      </c>
      <c r="H638" s="51"/>
      <c r="I638" s="76" t="s">
        <v>151</v>
      </c>
      <c r="J638" s="76" t="s">
        <v>152</v>
      </c>
      <c r="K638" s="75" t="s">
        <v>1393</v>
      </c>
      <c r="L638" s="76" t="s">
        <v>38</v>
      </c>
      <c r="M638" s="89" t="s">
        <v>23</v>
      </c>
      <c r="N638" s="74"/>
      <c r="O638" s="74"/>
      <c r="P638" s="60" t="s">
        <v>287</v>
      </c>
    </row>
    <row r="639" s="1" customFormat="1" ht="54" customHeight="1" spans="1:16">
      <c r="A639" s="58">
        <v>4530636</v>
      </c>
      <c r="B639" s="76" t="s">
        <v>1438</v>
      </c>
      <c r="C639" s="76" t="s">
        <v>461</v>
      </c>
      <c r="D639" s="60" t="s">
        <v>1439</v>
      </c>
      <c r="E639" s="77">
        <v>4</v>
      </c>
      <c r="F639" s="51">
        <f>VLOOKUP(A639,[2]云南省2025年面向选定高校招录优秀毕业生省级职位1108!$A$1:$F$1555,5,FALSE)</f>
        <v>37</v>
      </c>
      <c r="G639" s="51">
        <f>VLOOKUP(A639,[2]云南省2025年面向选定高校招录优秀毕业生省级职位1108!$A$1:$F$1555,6,FALSE)</f>
        <v>17</v>
      </c>
      <c r="H639" s="51"/>
      <c r="I639" s="76" t="s">
        <v>151</v>
      </c>
      <c r="J639" s="76" t="s">
        <v>152</v>
      </c>
      <c r="K639" s="75" t="s">
        <v>37</v>
      </c>
      <c r="L639" s="76" t="s">
        <v>38</v>
      </c>
      <c r="M639" s="90"/>
      <c r="N639" s="74"/>
      <c r="O639" s="75" t="s">
        <v>1440</v>
      </c>
      <c r="P639" s="77" t="s">
        <v>464</v>
      </c>
    </row>
    <row r="640" s="1" customFormat="1" ht="54" customHeight="1" spans="1:16">
      <c r="A640" s="58">
        <v>4530637</v>
      </c>
      <c r="B640" s="76" t="s">
        <v>1441</v>
      </c>
      <c r="C640" s="76" t="s">
        <v>461</v>
      </c>
      <c r="D640" s="60" t="s">
        <v>1442</v>
      </c>
      <c r="E640" s="77">
        <v>4</v>
      </c>
      <c r="F640" s="51">
        <f>VLOOKUP(A640,[2]云南省2025年面向选定高校招录优秀毕业生省级职位1108!$A$1:$F$1555,5,FALSE)</f>
        <v>19</v>
      </c>
      <c r="G640" s="51">
        <f>VLOOKUP(A640,[2]云南省2025年面向选定高校招录优秀毕业生省级职位1108!$A$1:$F$1555,6,FALSE)</f>
        <v>8</v>
      </c>
      <c r="H640" s="51"/>
      <c r="I640" s="76" t="s">
        <v>151</v>
      </c>
      <c r="J640" s="76" t="s">
        <v>152</v>
      </c>
      <c r="K640" s="75" t="s">
        <v>37</v>
      </c>
      <c r="L640" s="76" t="s">
        <v>22</v>
      </c>
      <c r="M640" s="90"/>
      <c r="N640" s="74"/>
      <c r="O640" s="74" t="s">
        <v>1443</v>
      </c>
      <c r="P640" s="77" t="s">
        <v>464</v>
      </c>
    </row>
    <row r="641" s="1" customFormat="1" ht="54" customHeight="1" spans="1:16">
      <c r="A641" s="58">
        <v>4530638</v>
      </c>
      <c r="B641" s="76" t="s">
        <v>1444</v>
      </c>
      <c r="C641" s="76" t="s">
        <v>461</v>
      </c>
      <c r="D641" s="60" t="s">
        <v>1445</v>
      </c>
      <c r="E641" s="77">
        <v>4</v>
      </c>
      <c r="F641" s="51">
        <f>VLOOKUP(A641,[2]云南省2025年面向选定高校招录优秀毕业生省级职位1108!$A$1:$F$1555,5,FALSE)</f>
        <v>23</v>
      </c>
      <c r="G641" s="51">
        <f>VLOOKUP(A641,[2]云南省2025年面向选定高校招录优秀毕业生省级职位1108!$A$1:$F$1555,6,FALSE)</f>
        <v>19</v>
      </c>
      <c r="H641" s="51"/>
      <c r="I641" s="76" t="s">
        <v>151</v>
      </c>
      <c r="J641" s="76" t="s">
        <v>152</v>
      </c>
      <c r="K641" s="75" t="s">
        <v>37</v>
      </c>
      <c r="L641" s="76" t="s">
        <v>28</v>
      </c>
      <c r="M641" s="90"/>
      <c r="N641" s="74"/>
      <c r="O641" s="74" t="s">
        <v>1443</v>
      </c>
      <c r="P641" s="77" t="s">
        <v>464</v>
      </c>
    </row>
    <row r="642" s="1" customFormat="1" ht="54" customHeight="1" spans="1:16">
      <c r="A642" s="58">
        <v>4530639</v>
      </c>
      <c r="B642" s="76" t="s">
        <v>1446</v>
      </c>
      <c r="C642" s="76" t="s">
        <v>461</v>
      </c>
      <c r="D642" s="60" t="s">
        <v>1447</v>
      </c>
      <c r="E642" s="77">
        <v>3</v>
      </c>
      <c r="F642" s="51">
        <f>VLOOKUP(A642,[2]云南省2025年面向选定高校招录优秀毕业生省级职位1108!$A$1:$F$1555,5,FALSE)</f>
        <v>10</v>
      </c>
      <c r="G642" s="51">
        <f>VLOOKUP(A642,[2]云南省2025年面向选定高校招录优秀毕业生省级职位1108!$A$1:$F$1555,6,FALSE)</f>
        <v>8</v>
      </c>
      <c r="H642" s="51"/>
      <c r="I642" s="76" t="s">
        <v>151</v>
      </c>
      <c r="J642" s="76" t="s">
        <v>152</v>
      </c>
      <c r="K642" s="75" t="s">
        <v>37</v>
      </c>
      <c r="L642" s="76" t="s">
        <v>38</v>
      </c>
      <c r="M642" s="90"/>
      <c r="N642" s="74"/>
      <c r="O642" s="74" t="s">
        <v>1448</v>
      </c>
      <c r="P642" s="77" t="s">
        <v>464</v>
      </c>
    </row>
    <row r="643" s="1" customFormat="1" ht="54" customHeight="1" spans="1:16">
      <c r="A643" s="58">
        <v>2530640</v>
      </c>
      <c r="B643" s="59" t="s">
        <v>1449</v>
      </c>
      <c r="C643" s="59" t="s">
        <v>282</v>
      </c>
      <c r="D643" s="60" t="s">
        <v>1450</v>
      </c>
      <c r="E643" s="60">
        <v>1</v>
      </c>
      <c r="F643" s="51">
        <f>VLOOKUP(A643,[2]云南省2025年面向选定高校招录优秀毕业生省级职位1108!$A$1:$F$1555,5,FALSE)</f>
        <v>1</v>
      </c>
      <c r="G643" s="51">
        <f>VLOOKUP(A643,[2]云南省2025年面向选定高校招录优秀毕业生省级职位1108!$A$1:$F$1555,6,FALSE)</f>
        <v>0</v>
      </c>
      <c r="H643" s="51"/>
      <c r="I643" s="59" t="s">
        <v>19</v>
      </c>
      <c r="J643" s="59" t="s">
        <v>20</v>
      </c>
      <c r="K643" s="64" t="s">
        <v>37</v>
      </c>
      <c r="L643" s="59" t="s">
        <v>22</v>
      </c>
      <c r="M643" s="59" t="s">
        <v>23</v>
      </c>
      <c r="N643" s="66"/>
      <c r="O643" s="66"/>
      <c r="P643" s="60" t="s">
        <v>39</v>
      </c>
    </row>
    <row r="644" s="1" customFormat="1" ht="54" customHeight="1" spans="1:16">
      <c r="A644" s="58">
        <v>2530641</v>
      </c>
      <c r="B644" s="59" t="s">
        <v>1449</v>
      </c>
      <c r="C644" s="59" t="s">
        <v>282</v>
      </c>
      <c r="D644" s="60" t="s">
        <v>1451</v>
      </c>
      <c r="E644" s="60">
        <v>1</v>
      </c>
      <c r="F644" s="51">
        <f>VLOOKUP(A644,[2]云南省2025年面向选定高校招录优秀毕业生省级职位1108!$A$1:$F$1555,5,FALSE)</f>
        <v>0</v>
      </c>
      <c r="G644" s="51">
        <f>VLOOKUP(A644,[2]云南省2025年面向选定高校招录优秀毕业生省级职位1108!$A$1:$F$1555,6,FALSE)</f>
        <v>0</v>
      </c>
      <c r="H644" s="51"/>
      <c r="I644" s="59" t="s">
        <v>19</v>
      </c>
      <c r="J644" s="59" t="s">
        <v>20</v>
      </c>
      <c r="K644" s="64" t="s">
        <v>37</v>
      </c>
      <c r="L644" s="59" t="s">
        <v>28</v>
      </c>
      <c r="M644" s="59" t="s">
        <v>23</v>
      </c>
      <c r="N644" s="66"/>
      <c r="O644" s="66"/>
      <c r="P644" s="60" t="s">
        <v>39</v>
      </c>
    </row>
    <row r="645" s="1" customFormat="1" ht="54" customHeight="1" spans="1:16">
      <c r="A645" s="58">
        <v>2530642</v>
      </c>
      <c r="B645" s="59" t="s">
        <v>1452</v>
      </c>
      <c r="C645" s="59" t="s">
        <v>282</v>
      </c>
      <c r="D645" s="60" t="s">
        <v>1453</v>
      </c>
      <c r="E645" s="60">
        <v>1</v>
      </c>
      <c r="F645" s="51">
        <f>VLOOKUP(A645,[2]云南省2025年面向选定高校招录优秀毕业生省级职位1108!$A$1:$F$1555,5,FALSE)</f>
        <v>11</v>
      </c>
      <c r="G645" s="51">
        <f>VLOOKUP(A645,[2]云南省2025年面向选定高校招录优秀毕业生省级职位1108!$A$1:$F$1555,6,FALSE)</f>
        <v>4</v>
      </c>
      <c r="H645" s="51"/>
      <c r="I645" s="59" t="s">
        <v>19</v>
      </c>
      <c r="J645" s="59" t="s">
        <v>20</v>
      </c>
      <c r="K645" s="64" t="s">
        <v>1454</v>
      </c>
      <c r="L645" s="59" t="s">
        <v>22</v>
      </c>
      <c r="M645" s="60"/>
      <c r="N645" s="66"/>
      <c r="O645" s="66"/>
      <c r="P645" s="60" t="s">
        <v>287</v>
      </c>
    </row>
    <row r="646" s="1" customFormat="1" ht="54" customHeight="1" spans="1:16">
      <c r="A646" s="58">
        <v>2530643</v>
      </c>
      <c r="B646" s="59" t="s">
        <v>1452</v>
      </c>
      <c r="C646" s="59" t="s">
        <v>282</v>
      </c>
      <c r="D646" s="60" t="s">
        <v>1455</v>
      </c>
      <c r="E646" s="60">
        <v>1</v>
      </c>
      <c r="F646" s="51">
        <f>VLOOKUP(A646,[2]云南省2025年面向选定高校招录优秀毕业生省级职位1108!$A$1:$F$1555,5,FALSE)</f>
        <v>13</v>
      </c>
      <c r="G646" s="51">
        <f>VLOOKUP(A646,[2]云南省2025年面向选定高校招录优秀毕业生省级职位1108!$A$1:$F$1555,6,FALSE)</f>
        <v>3</v>
      </c>
      <c r="H646" s="51"/>
      <c r="I646" s="59" t="s">
        <v>19</v>
      </c>
      <c r="J646" s="59" t="s">
        <v>20</v>
      </c>
      <c r="K646" s="64" t="s">
        <v>1454</v>
      </c>
      <c r="L646" s="59" t="s">
        <v>28</v>
      </c>
      <c r="M646" s="60"/>
      <c r="N646" s="66"/>
      <c r="O646" s="66"/>
      <c r="P646" s="60" t="s">
        <v>287</v>
      </c>
    </row>
    <row r="647" s="1" customFormat="1" ht="54" customHeight="1" spans="1:16">
      <c r="A647" s="58">
        <v>2530644</v>
      </c>
      <c r="B647" s="59" t="s">
        <v>1456</v>
      </c>
      <c r="C647" s="59" t="s">
        <v>282</v>
      </c>
      <c r="D647" s="60" t="s">
        <v>1457</v>
      </c>
      <c r="E647" s="60">
        <v>1</v>
      </c>
      <c r="F647" s="51">
        <f>VLOOKUP(A647,[2]云南省2025年面向选定高校招录优秀毕业生省级职位1108!$A$1:$F$1555,5,FALSE)</f>
        <v>0</v>
      </c>
      <c r="G647" s="51">
        <f>VLOOKUP(A647,[2]云南省2025年面向选定高校招录优秀毕业生省级职位1108!$A$1:$F$1555,6,FALSE)</f>
        <v>0</v>
      </c>
      <c r="H647" s="51"/>
      <c r="I647" s="59" t="s">
        <v>19</v>
      </c>
      <c r="J647" s="59" t="s">
        <v>20</v>
      </c>
      <c r="K647" s="64" t="s">
        <v>37</v>
      </c>
      <c r="L647" s="59" t="s">
        <v>38</v>
      </c>
      <c r="M647" s="60"/>
      <c r="N647" s="66"/>
      <c r="O647" s="66"/>
      <c r="P647" s="60" t="s">
        <v>39</v>
      </c>
    </row>
    <row r="648" s="1" customFormat="1" ht="54" customHeight="1" spans="1:16">
      <c r="A648" s="58">
        <v>2530645</v>
      </c>
      <c r="B648" s="59" t="s">
        <v>1458</v>
      </c>
      <c r="C648" s="59" t="s">
        <v>282</v>
      </c>
      <c r="D648" s="60" t="s">
        <v>1459</v>
      </c>
      <c r="E648" s="60">
        <v>1</v>
      </c>
      <c r="F648" s="51">
        <f>VLOOKUP(A648,[2]云南省2025年面向选定高校招录优秀毕业生省级职位1108!$A$1:$F$1555,5,FALSE)</f>
        <v>0</v>
      </c>
      <c r="G648" s="51">
        <f>VLOOKUP(A648,[2]云南省2025年面向选定高校招录优秀毕业生省级职位1108!$A$1:$F$1555,6,FALSE)</f>
        <v>0</v>
      </c>
      <c r="H648" s="51"/>
      <c r="I648" s="59" t="s">
        <v>19</v>
      </c>
      <c r="J648" s="59" t="s">
        <v>20</v>
      </c>
      <c r="K648" s="64" t="s">
        <v>37</v>
      </c>
      <c r="L648" s="59" t="s">
        <v>38</v>
      </c>
      <c r="M648" s="60"/>
      <c r="N648" s="66"/>
      <c r="O648" s="66"/>
      <c r="P648" s="60" t="s">
        <v>39</v>
      </c>
    </row>
    <row r="649" s="1" customFormat="1" ht="54" customHeight="1" spans="1:16">
      <c r="A649" s="58">
        <v>2530646</v>
      </c>
      <c r="B649" s="59" t="s">
        <v>1460</v>
      </c>
      <c r="C649" s="59" t="s">
        <v>282</v>
      </c>
      <c r="D649" s="60" t="s">
        <v>1461</v>
      </c>
      <c r="E649" s="60">
        <v>1</v>
      </c>
      <c r="F649" s="51">
        <f>VLOOKUP(A649,[2]云南省2025年面向选定高校招录优秀毕业生省级职位1108!$A$1:$F$1555,5,FALSE)</f>
        <v>4</v>
      </c>
      <c r="G649" s="51">
        <f>VLOOKUP(A649,[2]云南省2025年面向选定高校招录优秀毕业生省级职位1108!$A$1:$F$1555,6,FALSE)</f>
        <v>0</v>
      </c>
      <c r="H649" s="51"/>
      <c r="I649" s="59" t="s">
        <v>151</v>
      </c>
      <c r="J649" s="59" t="s">
        <v>152</v>
      </c>
      <c r="K649" s="64" t="s">
        <v>1462</v>
      </c>
      <c r="L649" s="59" t="s">
        <v>22</v>
      </c>
      <c r="M649" s="60"/>
      <c r="N649" s="66" t="s">
        <v>53</v>
      </c>
      <c r="O649" s="66"/>
      <c r="P649" s="60" t="s">
        <v>287</v>
      </c>
    </row>
    <row r="650" s="1" customFormat="1" ht="54" customHeight="1" spans="1:16">
      <c r="A650" s="58">
        <v>2530647</v>
      </c>
      <c r="B650" s="59" t="s">
        <v>1460</v>
      </c>
      <c r="C650" s="59" t="s">
        <v>282</v>
      </c>
      <c r="D650" s="60" t="s">
        <v>1463</v>
      </c>
      <c r="E650" s="60">
        <v>1</v>
      </c>
      <c r="F650" s="51">
        <f>VLOOKUP(A650,[2]云南省2025年面向选定高校招录优秀毕业生省级职位1108!$A$1:$F$1555,5,FALSE)</f>
        <v>7</v>
      </c>
      <c r="G650" s="51">
        <f>VLOOKUP(A650,[2]云南省2025年面向选定高校招录优秀毕业生省级职位1108!$A$1:$F$1555,6,FALSE)</f>
        <v>3</v>
      </c>
      <c r="H650" s="51"/>
      <c r="I650" s="59" t="s">
        <v>151</v>
      </c>
      <c r="J650" s="59" t="s">
        <v>152</v>
      </c>
      <c r="K650" s="64" t="s">
        <v>1462</v>
      </c>
      <c r="L650" s="59" t="s">
        <v>28</v>
      </c>
      <c r="M650" s="60"/>
      <c r="N650" s="66" t="s">
        <v>53</v>
      </c>
      <c r="O650" s="66"/>
      <c r="P650" s="60" t="s">
        <v>287</v>
      </c>
    </row>
    <row r="651" s="1" customFormat="1" ht="54" customHeight="1" spans="1:16">
      <c r="A651" s="58">
        <v>2530648</v>
      </c>
      <c r="B651" s="59" t="s">
        <v>1464</v>
      </c>
      <c r="C651" s="59" t="s">
        <v>282</v>
      </c>
      <c r="D651" s="60" t="s">
        <v>1465</v>
      </c>
      <c r="E651" s="60">
        <v>1</v>
      </c>
      <c r="F651" s="51">
        <f>VLOOKUP(A651,[2]云南省2025年面向选定高校招录优秀毕业生省级职位1108!$A$1:$F$1555,5,FALSE)</f>
        <v>16</v>
      </c>
      <c r="G651" s="51">
        <f>VLOOKUP(A651,[2]云南省2025年面向选定高校招录优秀毕业生省级职位1108!$A$1:$F$1555,6,FALSE)</f>
        <v>7</v>
      </c>
      <c r="H651" s="51"/>
      <c r="I651" s="59" t="s">
        <v>19</v>
      </c>
      <c r="J651" s="59" t="s">
        <v>20</v>
      </c>
      <c r="K651" s="64" t="s">
        <v>1466</v>
      </c>
      <c r="L651" s="59" t="s">
        <v>38</v>
      </c>
      <c r="M651" s="60"/>
      <c r="N651" s="66"/>
      <c r="O651" s="66"/>
      <c r="P651" s="60" t="s">
        <v>287</v>
      </c>
    </row>
    <row r="652" s="1" customFormat="1" ht="54" customHeight="1" spans="1:16">
      <c r="A652" s="58">
        <v>2530649</v>
      </c>
      <c r="B652" s="59" t="s">
        <v>1467</v>
      </c>
      <c r="C652" s="59" t="s">
        <v>282</v>
      </c>
      <c r="D652" s="60" t="s">
        <v>1468</v>
      </c>
      <c r="E652" s="60">
        <v>1</v>
      </c>
      <c r="F652" s="51">
        <f>VLOOKUP(A652,[2]云南省2025年面向选定高校招录优秀毕业生省级职位1108!$A$1:$F$1555,5,FALSE)</f>
        <v>1</v>
      </c>
      <c r="G652" s="51">
        <f>VLOOKUP(A652,[2]云南省2025年面向选定高校招录优秀毕业生省级职位1108!$A$1:$F$1555,6,FALSE)</f>
        <v>0</v>
      </c>
      <c r="H652" s="51"/>
      <c r="I652" s="59" t="s">
        <v>151</v>
      </c>
      <c r="J652" s="59" t="s">
        <v>152</v>
      </c>
      <c r="K652" s="64" t="s">
        <v>1469</v>
      </c>
      <c r="L652" s="59" t="s">
        <v>38</v>
      </c>
      <c r="M652" s="60"/>
      <c r="N652" s="66"/>
      <c r="O652" s="75" t="s">
        <v>71</v>
      </c>
      <c r="P652" s="60" t="s">
        <v>287</v>
      </c>
    </row>
    <row r="653" s="1" customFormat="1" ht="54" customHeight="1" spans="1:16">
      <c r="A653" s="58">
        <v>2530650</v>
      </c>
      <c r="B653" s="59" t="s">
        <v>1470</v>
      </c>
      <c r="C653" s="59" t="s">
        <v>282</v>
      </c>
      <c r="D653" s="60" t="s">
        <v>1471</v>
      </c>
      <c r="E653" s="60">
        <v>1</v>
      </c>
      <c r="F653" s="51">
        <f>VLOOKUP(A653,[2]云南省2025年面向选定高校招录优秀毕业生省级职位1108!$A$1:$F$1555,5,FALSE)</f>
        <v>29</v>
      </c>
      <c r="G653" s="51">
        <f>VLOOKUP(A653,[2]云南省2025年面向选定高校招录优秀毕业生省级职位1108!$A$1:$F$1555,6,FALSE)</f>
        <v>5</v>
      </c>
      <c r="H653" s="51"/>
      <c r="I653" s="59" t="s">
        <v>19</v>
      </c>
      <c r="J653" s="59" t="s">
        <v>20</v>
      </c>
      <c r="K653" s="64" t="s">
        <v>1472</v>
      </c>
      <c r="L653" s="59" t="s">
        <v>38</v>
      </c>
      <c r="M653" s="60"/>
      <c r="N653" s="66"/>
      <c r="O653" s="75" t="s">
        <v>71</v>
      </c>
      <c r="P653" s="60" t="s">
        <v>287</v>
      </c>
    </row>
    <row r="654" s="1" customFormat="1" ht="54" customHeight="1" spans="1:16">
      <c r="A654" s="58">
        <v>2530651</v>
      </c>
      <c r="B654" s="59" t="s">
        <v>1473</v>
      </c>
      <c r="C654" s="59" t="s">
        <v>282</v>
      </c>
      <c r="D654" s="60" t="s">
        <v>1474</v>
      </c>
      <c r="E654" s="60">
        <v>1</v>
      </c>
      <c r="F654" s="51">
        <f>VLOOKUP(A654,[2]云南省2025年面向选定高校招录优秀毕业生省级职位1108!$A$1:$F$1555,5,FALSE)</f>
        <v>2</v>
      </c>
      <c r="G654" s="51">
        <f>VLOOKUP(A654,[2]云南省2025年面向选定高校招录优秀毕业生省级职位1108!$A$1:$F$1555,6,FALSE)</f>
        <v>2</v>
      </c>
      <c r="H654" s="51"/>
      <c r="I654" s="59" t="s">
        <v>19</v>
      </c>
      <c r="J654" s="59" t="s">
        <v>20</v>
      </c>
      <c r="K654" s="64" t="s">
        <v>1475</v>
      </c>
      <c r="L654" s="59" t="s">
        <v>22</v>
      </c>
      <c r="M654" s="60"/>
      <c r="N654" s="66"/>
      <c r="O654" s="75" t="s">
        <v>71</v>
      </c>
      <c r="P654" s="60" t="s">
        <v>287</v>
      </c>
    </row>
    <row r="655" s="1" customFormat="1" ht="54" customHeight="1" spans="1:16">
      <c r="A655" s="58">
        <v>2530652</v>
      </c>
      <c r="B655" s="59" t="s">
        <v>1473</v>
      </c>
      <c r="C655" s="59" t="s">
        <v>282</v>
      </c>
      <c r="D655" s="60" t="s">
        <v>1476</v>
      </c>
      <c r="E655" s="60">
        <v>1</v>
      </c>
      <c r="F655" s="51">
        <f>VLOOKUP(A655,[2]云南省2025年面向选定高校招录优秀毕业生省级职位1108!$A$1:$F$1555,5,FALSE)</f>
        <v>4</v>
      </c>
      <c r="G655" s="51">
        <f>VLOOKUP(A655,[2]云南省2025年面向选定高校招录优秀毕业生省级职位1108!$A$1:$F$1555,6,FALSE)</f>
        <v>1</v>
      </c>
      <c r="H655" s="51"/>
      <c r="I655" s="59" t="s">
        <v>19</v>
      </c>
      <c r="J655" s="59" t="s">
        <v>20</v>
      </c>
      <c r="K655" s="64" t="s">
        <v>1475</v>
      </c>
      <c r="L655" s="59" t="s">
        <v>28</v>
      </c>
      <c r="M655" s="60"/>
      <c r="N655" s="66"/>
      <c r="O655" s="75" t="s">
        <v>71</v>
      </c>
      <c r="P655" s="60" t="s">
        <v>287</v>
      </c>
    </row>
    <row r="656" s="1" customFormat="1" ht="54" customHeight="1" spans="1:16">
      <c r="A656" s="58">
        <v>2530653</v>
      </c>
      <c r="B656" s="59" t="s">
        <v>1477</v>
      </c>
      <c r="C656" s="59" t="s">
        <v>282</v>
      </c>
      <c r="D656" s="60" t="s">
        <v>1478</v>
      </c>
      <c r="E656" s="60">
        <v>1</v>
      </c>
      <c r="F656" s="51">
        <f>VLOOKUP(A656,[2]云南省2025年面向选定高校招录优秀毕业生省级职位1108!$A$1:$F$1555,5,FALSE)</f>
        <v>3</v>
      </c>
      <c r="G656" s="51">
        <f>VLOOKUP(A656,[2]云南省2025年面向选定高校招录优秀毕业生省级职位1108!$A$1:$F$1555,6,FALSE)</f>
        <v>1</v>
      </c>
      <c r="H656" s="51"/>
      <c r="I656" s="59" t="s">
        <v>151</v>
      </c>
      <c r="J656" s="59" t="s">
        <v>152</v>
      </c>
      <c r="K656" s="64" t="s">
        <v>1479</v>
      </c>
      <c r="L656" s="59" t="s">
        <v>22</v>
      </c>
      <c r="M656" s="60"/>
      <c r="N656" s="66"/>
      <c r="O656" s="75" t="s">
        <v>71</v>
      </c>
      <c r="P656" s="60" t="s">
        <v>287</v>
      </c>
    </row>
    <row r="657" s="1" customFormat="1" ht="54" customHeight="1" spans="1:16">
      <c r="A657" s="58">
        <v>2530654</v>
      </c>
      <c r="B657" s="59" t="s">
        <v>1477</v>
      </c>
      <c r="C657" s="59" t="s">
        <v>282</v>
      </c>
      <c r="D657" s="60" t="s">
        <v>1480</v>
      </c>
      <c r="E657" s="60">
        <v>1</v>
      </c>
      <c r="F657" s="51">
        <f>VLOOKUP(A657,[2]云南省2025年面向选定高校招录优秀毕业生省级职位1108!$A$1:$F$1555,5,FALSE)</f>
        <v>3</v>
      </c>
      <c r="G657" s="51">
        <f>VLOOKUP(A657,[2]云南省2025年面向选定高校招录优秀毕业生省级职位1108!$A$1:$F$1555,6,FALSE)</f>
        <v>1</v>
      </c>
      <c r="H657" s="51"/>
      <c r="I657" s="59" t="s">
        <v>151</v>
      </c>
      <c r="J657" s="59" t="s">
        <v>152</v>
      </c>
      <c r="K657" s="64" t="s">
        <v>1479</v>
      </c>
      <c r="L657" s="59" t="s">
        <v>28</v>
      </c>
      <c r="M657" s="60"/>
      <c r="N657" s="66"/>
      <c r="O657" s="75" t="s">
        <v>71</v>
      </c>
      <c r="P657" s="60" t="s">
        <v>287</v>
      </c>
    </row>
    <row r="658" s="1" customFormat="1" ht="54" customHeight="1" spans="1:16">
      <c r="A658" s="58">
        <v>2530655</v>
      </c>
      <c r="B658" s="59" t="s">
        <v>1481</v>
      </c>
      <c r="C658" s="59" t="s">
        <v>282</v>
      </c>
      <c r="D658" s="60" t="s">
        <v>1482</v>
      </c>
      <c r="E658" s="60">
        <v>1</v>
      </c>
      <c r="F658" s="51">
        <f>VLOOKUP(A658,[2]云南省2025年面向选定高校招录优秀毕业生省级职位1108!$A$1:$F$1555,5,FALSE)</f>
        <v>1</v>
      </c>
      <c r="G658" s="51">
        <f>VLOOKUP(A658,[2]云南省2025年面向选定高校招录优秀毕业生省级职位1108!$A$1:$F$1555,6,FALSE)</f>
        <v>0</v>
      </c>
      <c r="H658" s="51"/>
      <c r="I658" s="59" t="s">
        <v>151</v>
      </c>
      <c r="J658" s="59" t="s">
        <v>152</v>
      </c>
      <c r="K658" s="64" t="s">
        <v>1479</v>
      </c>
      <c r="L658" s="59" t="s">
        <v>22</v>
      </c>
      <c r="M658" s="60"/>
      <c r="N658" s="66"/>
      <c r="O658" s="75" t="s">
        <v>71</v>
      </c>
      <c r="P658" s="60" t="s">
        <v>287</v>
      </c>
    </row>
    <row r="659" s="1" customFormat="1" ht="54" customHeight="1" spans="1:16">
      <c r="A659" s="58">
        <v>2530656</v>
      </c>
      <c r="B659" s="59" t="s">
        <v>1481</v>
      </c>
      <c r="C659" s="59" t="s">
        <v>282</v>
      </c>
      <c r="D659" s="60" t="s">
        <v>1483</v>
      </c>
      <c r="E659" s="60">
        <v>1</v>
      </c>
      <c r="F659" s="51">
        <f>VLOOKUP(A659,[2]云南省2025年面向选定高校招录优秀毕业生省级职位1108!$A$1:$F$1555,5,FALSE)</f>
        <v>4</v>
      </c>
      <c r="G659" s="51">
        <f>VLOOKUP(A659,[2]云南省2025年面向选定高校招录优秀毕业生省级职位1108!$A$1:$F$1555,6,FALSE)</f>
        <v>2</v>
      </c>
      <c r="H659" s="51"/>
      <c r="I659" s="59" t="s">
        <v>151</v>
      </c>
      <c r="J659" s="59" t="s">
        <v>152</v>
      </c>
      <c r="K659" s="64" t="s">
        <v>1479</v>
      </c>
      <c r="L659" s="59" t="s">
        <v>28</v>
      </c>
      <c r="M659" s="60"/>
      <c r="N659" s="91"/>
      <c r="O659" s="75" t="s">
        <v>71</v>
      </c>
      <c r="P659" s="60" t="s">
        <v>287</v>
      </c>
    </row>
    <row r="660" s="1" customFormat="1" ht="54" customHeight="1" spans="1:16">
      <c r="A660" s="58">
        <v>2530657</v>
      </c>
      <c r="B660" s="59" t="s">
        <v>1484</v>
      </c>
      <c r="C660" s="59" t="s">
        <v>282</v>
      </c>
      <c r="D660" s="60" t="s">
        <v>1485</v>
      </c>
      <c r="E660" s="60">
        <v>1</v>
      </c>
      <c r="F660" s="51">
        <f>VLOOKUP(A660,[2]云南省2025年面向选定高校招录优秀毕业生省级职位1108!$A$1:$F$1555,5,FALSE)</f>
        <v>0</v>
      </c>
      <c r="G660" s="51">
        <f>VLOOKUP(A660,[2]云南省2025年面向选定高校招录优秀毕业生省级职位1108!$A$1:$F$1555,6,FALSE)</f>
        <v>0</v>
      </c>
      <c r="H660" s="51"/>
      <c r="I660" s="59" t="s">
        <v>151</v>
      </c>
      <c r="J660" s="59" t="s">
        <v>152</v>
      </c>
      <c r="K660" s="64" t="s">
        <v>1486</v>
      </c>
      <c r="L660" s="59" t="s">
        <v>22</v>
      </c>
      <c r="M660" s="60"/>
      <c r="N660" s="66"/>
      <c r="O660" s="75" t="s">
        <v>71</v>
      </c>
      <c r="P660" s="60" t="s">
        <v>287</v>
      </c>
    </row>
    <row r="661" s="1" customFormat="1" ht="54" customHeight="1" spans="1:16">
      <c r="A661" s="58">
        <v>2530658</v>
      </c>
      <c r="B661" s="59" t="s">
        <v>1484</v>
      </c>
      <c r="C661" s="59" t="s">
        <v>282</v>
      </c>
      <c r="D661" s="60" t="s">
        <v>1487</v>
      </c>
      <c r="E661" s="60">
        <v>1</v>
      </c>
      <c r="F661" s="51">
        <f>VLOOKUP(A661,[2]云南省2025年面向选定高校招录优秀毕业生省级职位1108!$A$1:$F$1555,5,FALSE)</f>
        <v>1</v>
      </c>
      <c r="G661" s="51">
        <f>VLOOKUP(A661,[2]云南省2025年面向选定高校招录优秀毕业生省级职位1108!$A$1:$F$1555,6,FALSE)</f>
        <v>0</v>
      </c>
      <c r="H661" s="51"/>
      <c r="I661" s="59" t="s">
        <v>151</v>
      </c>
      <c r="J661" s="59" t="s">
        <v>152</v>
      </c>
      <c r="K661" s="64" t="s">
        <v>1486</v>
      </c>
      <c r="L661" s="59" t="s">
        <v>28</v>
      </c>
      <c r="M661" s="60"/>
      <c r="N661" s="66"/>
      <c r="O661" s="75" t="s">
        <v>71</v>
      </c>
      <c r="P661" s="60" t="s">
        <v>287</v>
      </c>
    </row>
    <row r="662" s="1" customFormat="1" ht="54" customHeight="1" spans="1:16">
      <c r="A662" s="58">
        <v>3530659</v>
      </c>
      <c r="B662" s="59" t="s">
        <v>1488</v>
      </c>
      <c r="C662" s="59" t="s">
        <v>418</v>
      </c>
      <c r="D662" s="60" t="s">
        <v>1489</v>
      </c>
      <c r="E662" s="60">
        <v>2</v>
      </c>
      <c r="F662" s="51">
        <f>VLOOKUP(A662,[2]云南省2025年面向选定高校招录优秀毕业生省级职位1108!$A$1:$F$1555,5,FALSE)</f>
        <v>9</v>
      </c>
      <c r="G662" s="51">
        <f>VLOOKUP(A662,[2]云南省2025年面向选定高校招录优秀毕业生省级职位1108!$A$1:$F$1555,6,FALSE)</f>
        <v>5</v>
      </c>
      <c r="H662" s="51"/>
      <c r="I662" s="59" t="s">
        <v>19</v>
      </c>
      <c r="J662" s="59" t="s">
        <v>20</v>
      </c>
      <c r="K662" s="64" t="s">
        <v>1490</v>
      </c>
      <c r="L662" s="59" t="s">
        <v>38</v>
      </c>
      <c r="M662" s="59" t="s">
        <v>23</v>
      </c>
      <c r="N662" s="66"/>
      <c r="O662" s="64" t="s">
        <v>1491</v>
      </c>
      <c r="P662" s="60" t="s">
        <v>287</v>
      </c>
    </row>
    <row r="663" s="1" customFormat="1" ht="54" customHeight="1" spans="1:16">
      <c r="A663" s="58">
        <v>3530660</v>
      </c>
      <c r="B663" s="59" t="s">
        <v>1492</v>
      </c>
      <c r="C663" s="59" t="s">
        <v>418</v>
      </c>
      <c r="D663" s="60" t="s">
        <v>1493</v>
      </c>
      <c r="E663" s="60">
        <v>1</v>
      </c>
      <c r="F663" s="51">
        <f>VLOOKUP(A663,[2]云南省2025年面向选定高校招录优秀毕业生省级职位1108!$A$1:$F$1555,5,FALSE)</f>
        <v>1</v>
      </c>
      <c r="G663" s="51">
        <f>VLOOKUP(A663,[2]云南省2025年面向选定高校招录优秀毕业生省级职位1108!$A$1:$F$1555,6,FALSE)</f>
        <v>1</v>
      </c>
      <c r="H663" s="51"/>
      <c r="I663" s="59" t="s">
        <v>151</v>
      </c>
      <c r="J663" s="59" t="s">
        <v>152</v>
      </c>
      <c r="K663" s="64" t="s">
        <v>43</v>
      </c>
      <c r="L663" s="59" t="s">
        <v>22</v>
      </c>
      <c r="M663" s="60"/>
      <c r="N663" s="66"/>
      <c r="O663" s="66"/>
      <c r="P663" s="60" t="s">
        <v>287</v>
      </c>
    </row>
    <row r="664" s="1" customFormat="1" ht="54" customHeight="1" spans="1:16">
      <c r="A664" s="58">
        <v>3530661</v>
      </c>
      <c r="B664" s="59" t="s">
        <v>1492</v>
      </c>
      <c r="C664" s="59" t="s">
        <v>418</v>
      </c>
      <c r="D664" s="60" t="s">
        <v>1494</v>
      </c>
      <c r="E664" s="60">
        <v>1</v>
      </c>
      <c r="F664" s="51">
        <f>VLOOKUP(A664,[2]云南省2025年面向选定高校招录优秀毕业生省级职位1108!$A$1:$F$1555,5,FALSE)</f>
        <v>5</v>
      </c>
      <c r="G664" s="51">
        <f>VLOOKUP(A664,[2]云南省2025年面向选定高校招录优秀毕业生省级职位1108!$A$1:$F$1555,6,FALSE)</f>
        <v>5</v>
      </c>
      <c r="H664" s="51"/>
      <c r="I664" s="59" t="s">
        <v>151</v>
      </c>
      <c r="J664" s="59" t="s">
        <v>152</v>
      </c>
      <c r="K664" s="64" t="s">
        <v>43</v>
      </c>
      <c r="L664" s="59" t="s">
        <v>28</v>
      </c>
      <c r="M664" s="60"/>
      <c r="N664" s="91"/>
      <c r="O664" s="91"/>
      <c r="P664" s="60" t="s">
        <v>287</v>
      </c>
    </row>
    <row r="665" s="1" customFormat="1" ht="54" customHeight="1" spans="1:16">
      <c r="A665" s="58">
        <v>3530662</v>
      </c>
      <c r="B665" s="59" t="s">
        <v>1495</v>
      </c>
      <c r="C665" s="59" t="s">
        <v>418</v>
      </c>
      <c r="D665" s="60" t="s">
        <v>1496</v>
      </c>
      <c r="E665" s="60">
        <v>1</v>
      </c>
      <c r="F665" s="51">
        <f>VLOOKUP(A665,[2]云南省2025年面向选定高校招录优秀毕业生省级职位1108!$A$1:$F$1555,5,FALSE)</f>
        <v>0</v>
      </c>
      <c r="G665" s="51">
        <f>VLOOKUP(A665,[2]云南省2025年面向选定高校招录优秀毕业生省级职位1108!$A$1:$F$1555,6,FALSE)</f>
        <v>0</v>
      </c>
      <c r="H665" s="51"/>
      <c r="I665" s="59" t="s">
        <v>19</v>
      </c>
      <c r="J665" s="59" t="s">
        <v>20</v>
      </c>
      <c r="K665" s="64" t="s">
        <v>1145</v>
      </c>
      <c r="L665" s="59" t="s">
        <v>22</v>
      </c>
      <c r="M665" s="60"/>
      <c r="N665" s="91"/>
      <c r="O665" s="91"/>
      <c r="P665" s="60" t="s">
        <v>287</v>
      </c>
    </row>
    <row r="666" s="1" customFormat="1" ht="54" customHeight="1" spans="1:16">
      <c r="A666" s="58">
        <v>3530663</v>
      </c>
      <c r="B666" s="59" t="s">
        <v>1495</v>
      </c>
      <c r="C666" s="59" t="s">
        <v>418</v>
      </c>
      <c r="D666" s="60" t="s">
        <v>1497</v>
      </c>
      <c r="E666" s="60">
        <v>1</v>
      </c>
      <c r="F666" s="51">
        <f>VLOOKUP(A666,[2]云南省2025年面向选定高校招录优秀毕业生省级职位1108!$A$1:$F$1555,5,FALSE)</f>
        <v>1</v>
      </c>
      <c r="G666" s="51">
        <f>VLOOKUP(A666,[2]云南省2025年面向选定高校招录优秀毕业生省级职位1108!$A$1:$F$1555,6,FALSE)</f>
        <v>1</v>
      </c>
      <c r="H666" s="51"/>
      <c r="I666" s="59" t="s">
        <v>19</v>
      </c>
      <c r="J666" s="59" t="s">
        <v>20</v>
      </c>
      <c r="K666" s="64" t="s">
        <v>1145</v>
      </c>
      <c r="L666" s="59" t="s">
        <v>28</v>
      </c>
      <c r="M666" s="60"/>
      <c r="N666" s="91"/>
      <c r="O666" s="91"/>
      <c r="P666" s="60" t="s">
        <v>287</v>
      </c>
    </row>
    <row r="667" s="1" customFormat="1" ht="54" customHeight="1" spans="1:16">
      <c r="A667" s="58">
        <v>3530664</v>
      </c>
      <c r="B667" s="59" t="s">
        <v>1498</v>
      </c>
      <c r="C667" s="59" t="s">
        <v>418</v>
      </c>
      <c r="D667" s="60" t="s">
        <v>1499</v>
      </c>
      <c r="E667" s="60">
        <v>1</v>
      </c>
      <c r="F667" s="51">
        <f>VLOOKUP(A667,[2]云南省2025年面向选定高校招录优秀毕业生省级职位1108!$A$1:$F$1555,5,FALSE)</f>
        <v>3</v>
      </c>
      <c r="G667" s="51">
        <f>VLOOKUP(A667,[2]云南省2025年面向选定高校招录优秀毕业生省级职位1108!$A$1:$F$1555,6,FALSE)</f>
        <v>2</v>
      </c>
      <c r="H667" s="51"/>
      <c r="I667" s="59" t="s">
        <v>19</v>
      </c>
      <c r="J667" s="59" t="s">
        <v>20</v>
      </c>
      <c r="K667" s="64" t="s">
        <v>1500</v>
      </c>
      <c r="L667" s="59" t="s">
        <v>22</v>
      </c>
      <c r="M667" s="60"/>
      <c r="N667" s="91"/>
      <c r="O667" s="91"/>
      <c r="P667" s="60" t="s">
        <v>287</v>
      </c>
    </row>
    <row r="668" s="1" customFormat="1" ht="54" customHeight="1" spans="1:16">
      <c r="A668" s="58">
        <v>3530665</v>
      </c>
      <c r="B668" s="59" t="s">
        <v>1498</v>
      </c>
      <c r="C668" s="59" t="s">
        <v>418</v>
      </c>
      <c r="D668" s="60" t="s">
        <v>1501</v>
      </c>
      <c r="E668" s="60">
        <v>1</v>
      </c>
      <c r="F668" s="51">
        <f>VLOOKUP(A668,[2]云南省2025年面向选定高校招录优秀毕业生省级职位1108!$A$1:$F$1555,5,FALSE)</f>
        <v>4</v>
      </c>
      <c r="G668" s="51">
        <f>VLOOKUP(A668,[2]云南省2025年面向选定高校招录优秀毕业生省级职位1108!$A$1:$F$1555,6,FALSE)</f>
        <v>3</v>
      </c>
      <c r="H668" s="51"/>
      <c r="I668" s="59" t="s">
        <v>19</v>
      </c>
      <c r="J668" s="59" t="s">
        <v>20</v>
      </c>
      <c r="K668" s="64" t="s">
        <v>1500</v>
      </c>
      <c r="L668" s="59" t="s">
        <v>28</v>
      </c>
      <c r="M668" s="60"/>
      <c r="N668" s="91"/>
      <c r="O668" s="91"/>
      <c r="P668" s="60" t="s">
        <v>287</v>
      </c>
    </row>
    <row r="669" s="1" customFormat="1" ht="54" customHeight="1" spans="1:16">
      <c r="A669" s="58">
        <v>3530666</v>
      </c>
      <c r="B669" s="59" t="s">
        <v>1502</v>
      </c>
      <c r="C669" s="59" t="s">
        <v>418</v>
      </c>
      <c r="D669" s="60" t="s">
        <v>1503</v>
      </c>
      <c r="E669" s="60">
        <v>1</v>
      </c>
      <c r="F669" s="51">
        <f>VLOOKUP(A669,[2]云南省2025年面向选定高校招录优秀毕业生省级职位1108!$A$1:$F$1555,5,FALSE)</f>
        <v>3</v>
      </c>
      <c r="G669" s="51">
        <f>VLOOKUP(A669,[2]云南省2025年面向选定高校招录优秀毕业生省级职位1108!$A$1:$F$1555,6,FALSE)</f>
        <v>2</v>
      </c>
      <c r="H669" s="51"/>
      <c r="I669" s="59" t="s">
        <v>19</v>
      </c>
      <c r="J669" s="59" t="s">
        <v>20</v>
      </c>
      <c r="K669" s="64" t="s">
        <v>1504</v>
      </c>
      <c r="L669" s="59" t="s">
        <v>22</v>
      </c>
      <c r="M669" s="60"/>
      <c r="N669" s="91"/>
      <c r="O669" s="91"/>
      <c r="P669" s="60" t="s">
        <v>287</v>
      </c>
    </row>
    <row r="670" s="1" customFormat="1" ht="54" customHeight="1" spans="1:16">
      <c r="A670" s="58">
        <v>3530667</v>
      </c>
      <c r="B670" s="59" t="s">
        <v>1502</v>
      </c>
      <c r="C670" s="59" t="s">
        <v>418</v>
      </c>
      <c r="D670" s="60" t="s">
        <v>1505</v>
      </c>
      <c r="E670" s="60">
        <v>1</v>
      </c>
      <c r="F670" s="51">
        <f>VLOOKUP(A670,[2]云南省2025年面向选定高校招录优秀毕业生省级职位1108!$A$1:$F$1555,5,FALSE)</f>
        <v>3</v>
      </c>
      <c r="G670" s="51">
        <f>VLOOKUP(A670,[2]云南省2025年面向选定高校招录优秀毕业生省级职位1108!$A$1:$F$1555,6,FALSE)</f>
        <v>2</v>
      </c>
      <c r="H670" s="51"/>
      <c r="I670" s="59" t="s">
        <v>19</v>
      </c>
      <c r="J670" s="59" t="s">
        <v>20</v>
      </c>
      <c r="K670" s="64" t="s">
        <v>1504</v>
      </c>
      <c r="L670" s="59" t="s">
        <v>28</v>
      </c>
      <c r="M670" s="60"/>
      <c r="N670" s="91"/>
      <c r="O670" s="91"/>
      <c r="P670" s="60" t="s">
        <v>287</v>
      </c>
    </row>
    <row r="671" s="1" customFormat="1" ht="54" customHeight="1" spans="1:16">
      <c r="A671" s="58">
        <v>3530668</v>
      </c>
      <c r="B671" s="59" t="s">
        <v>1506</v>
      </c>
      <c r="C671" s="59" t="s">
        <v>418</v>
      </c>
      <c r="D671" s="60" t="s">
        <v>1507</v>
      </c>
      <c r="E671" s="60">
        <v>1</v>
      </c>
      <c r="F671" s="51">
        <f>VLOOKUP(A671,[2]云南省2025年面向选定高校招录优秀毕业生省级职位1108!$A$1:$F$1555,5,FALSE)</f>
        <v>1</v>
      </c>
      <c r="G671" s="51">
        <f>VLOOKUP(A671,[2]云南省2025年面向选定高校招录优秀毕业生省级职位1108!$A$1:$F$1555,6,FALSE)</f>
        <v>0</v>
      </c>
      <c r="H671" s="51"/>
      <c r="I671" s="59" t="s">
        <v>151</v>
      </c>
      <c r="J671" s="59" t="s">
        <v>152</v>
      </c>
      <c r="K671" s="64" t="s">
        <v>1508</v>
      </c>
      <c r="L671" s="59" t="s">
        <v>22</v>
      </c>
      <c r="M671" s="60"/>
      <c r="N671" s="91"/>
      <c r="O671" s="91"/>
      <c r="P671" s="60" t="s">
        <v>287</v>
      </c>
    </row>
    <row r="672" s="1" customFormat="1" ht="54" customHeight="1" spans="1:16">
      <c r="A672" s="58">
        <v>3530669</v>
      </c>
      <c r="B672" s="59" t="s">
        <v>1506</v>
      </c>
      <c r="C672" s="59" t="s">
        <v>418</v>
      </c>
      <c r="D672" s="60" t="s">
        <v>1509</v>
      </c>
      <c r="E672" s="60">
        <v>1</v>
      </c>
      <c r="F672" s="51">
        <f>VLOOKUP(A672,[2]云南省2025年面向选定高校招录优秀毕业生省级职位1108!$A$1:$F$1555,5,FALSE)</f>
        <v>1</v>
      </c>
      <c r="G672" s="51">
        <f>VLOOKUP(A672,[2]云南省2025年面向选定高校招录优秀毕业生省级职位1108!$A$1:$F$1555,6,FALSE)</f>
        <v>1</v>
      </c>
      <c r="H672" s="51"/>
      <c r="I672" s="59" t="s">
        <v>151</v>
      </c>
      <c r="J672" s="59" t="s">
        <v>152</v>
      </c>
      <c r="K672" s="64" t="s">
        <v>1508</v>
      </c>
      <c r="L672" s="59" t="s">
        <v>28</v>
      </c>
      <c r="M672" s="60"/>
      <c r="N672" s="91"/>
      <c r="O672" s="91"/>
      <c r="P672" s="60" t="s">
        <v>287</v>
      </c>
    </row>
    <row r="673" s="1" customFormat="1" ht="54" customHeight="1" spans="1:16">
      <c r="A673" s="58">
        <v>3530670</v>
      </c>
      <c r="B673" s="59" t="s">
        <v>1510</v>
      </c>
      <c r="C673" s="59" t="s">
        <v>418</v>
      </c>
      <c r="D673" s="60" t="s">
        <v>1511</v>
      </c>
      <c r="E673" s="60">
        <v>1</v>
      </c>
      <c r="F673" s="51">
        <f>VLOOKUP(A673,[2]云南省2025年面向选定高校招录优秀毕业生省级职位1108!$A$1:$F$1555,5,FALSE)</f>
        <v>0</v>
      </c>
      <c r="G673" s="51">
        <f>VLOOKUP(A673,[2]云南省2025年面向选定高校招录优秀毕业生省级职位1108!$A$1:$F$1555,6,FALSE)</f>
        <v>0</v>
      </c>
      <c r="H673" s="51"/>
      <c r="I673" s="59" t="s">
        <v>19</v>
      </c>
      <c r="J673" s="59" t="s">
        <v>20</v>
      </c>
      <c r="K673" s="64" t="s">
        <v>37</v>
      </c>
      <c r="L673" s="59" t="s">
        <v>22</v>
      </c>
      <c r="M673" s="60"/>
      <c r="N673" s="91"/>
      <c r="O673" s="91"/>
      <c r="P673" s="60" t="s">
        <v>39</v>
      </c>
    </row>
    <row r="674" s="1" customFormat="1" ht="54" customHeight="1" spans="1:16">
      <c r="A674" s="58">
        <v>3530671</v>
      </c>
      <c r="B674" s="59" t="s">
        <v>1510</v>
      </c>
      <c r="C674" s="59" t="s">
        <v>418</v>
      </c>
      <c r="D674" s="60" t="s">
        <v>1512</v>
      </c>
      <c r="E674" s="60">
        <v>1</v>
      </c>
      <c r="F674" s="51">
        <f>VLOOKUP(A674,[2]云南省2025年面向选定高校招录优秀毕业生省级职位1108!$A$1:$F$1555,5,FALSE)</f>
        <v>0</v>
      </c>
      <c r="G674" s="51">
        <f>VLOOKUP(A674,[2]云南省2025年面向选定高校招录优秀毕业生省级职位1108!$A$1:$F$1555,6,FALSE)</f>
        <v>0</v>
      </c>
      <c r="H674" s="51"/>
      <c r="I674" s="59" t="s">
        <v>19</v>
      </c>
      <c r="J674" s="59" t="s">
        <v>20</v>
      </c>
      <c r="K674" s="64" t="s">
        <v>37</v>
      </c>
      <c r="L674" s="59" t="s">
        <v>28</v>
      </c>
      <c r="M674" s="60"/>
      <c r="N674" s="91"/>
      <c r="O674" s="91"/>
      <c r="P674" s="60" t="s">
        <v>39</v>
      </c>
    </row>
    <row r="675" s="1" customFormat="1" ht="54" customHeight="1" spans="1:16">
      <c r="A675" s="58">
        <v>3530672</v>
      </c>
      <c r="B675" s="59" t="s">
        <v>1513</v>
      </c>
      <c r="C675" s="59" t="s">
        <v>418</v>
      </c>
      <c r="D675" s="60" t="s">
        <v>1514</v>
      </c>
      <c r="E675" s="60">
        <v>2</v>
      </c>
      <c r="F675" s="51">
        <f>VLOOKUP(A675,[2]云南省2025年面向选定高校招录优秀毕业生省级职位1108!$A$1:$F$1555,5,FALSE)</f>
        <v>1</v>
      </c>
      <c r="G675" s="51">
        <f>VLOOKUP(A675,[2]云南省2025年面向选定高校招录优秀毕业生省级职位1108!$A$1:$F$1555,6,FALSE)</f>
        <v>1</v>
      </c>
      <c r="H675" s="51"/>
      <c r="I675" s="59" t="s">
        <v>151</v>
      </c>
      <c r="J675" s="59" t="s">
        <v>152</v>
      </c>
      <c r="K675" s="64" t="s">
        <v>1515</v>
      </c>
      <c r="L675" s="59" t="s">
        <v>38</v>
      </c>
      <c r="M675" s="60"/>
      <c r="N675" s="91"/>
      <c r="O675" s="91" t="s">
        <v>1516</v>
      </c>
      <c r="P675" s="60" t="s">
        <v>287</v>
      </c>
    </row>
    <row r="676" s="1" customFormat="1" ht="54" customHeight="1" spans="1:16">
      <c r="A676" s="58">
        <v>4530673</v>
      </c>
      <c r="B676" s="59" t="s">
        <v>1517</v>
      </c>
      <c r="C676" s="59" t="s">
        <v>461</v>
      </c>
      <c r="D676" s="60" t="s">
        <v>1518</v>
      </c>
      <c r="E676" s="60">
        <v>1</v>
      </c>
      <c r="F676" s="51">
        <f>VLOOKUP(A676,[2]云南省2025年面向选定高校招录优秀毕业生省级职位1108!$A$1:$F$1555,5,FALSE)</f>
        <v>6</v>
      </c>
      <c r="G676" s="51">
        <f>VLOOKUP(A676,[2]云南省2025年面向选定高校招录优秀毕业生省级职位1108!$A$1:$F$1555,6,FALSE)</f>
        <v>6</v>
      </c>
      <c r="H676" s="51"/>
      <c r="I676" s="59" t="s">
        <v>151</v>
      </c>
      <c r="J676" s="59" t="s">
        <v>152</v>
      </c>
      <c r="K676" s="64" t="s">
        <v>37</v>
      </c>
      <c r="L676" s="59" t="s">
        <v>22</v>
      </c>
      <c r="M676" s="60"/>
      <c r="N676" s="91"/>
      <c r="O676" s="64" t="s">
        <v>600</v>
      </c>
      <c r="P676" s="77" t="s">
        <v>464</v>
      </c>
    </row>
    <row r="677" s="1" customFormat="1" ht="54" customHeight="1" spans="1:16">
      <c r="A677" s="58">
        <v>4530674</v>
      </c>
      <c r="B677" s="59" t="s">
        <v>1517</v>
      </c>
      <c r="C677" s="59" t="s">
        <v>461</v>
      </c>
      <c r="D677" s="60" t="s">
        <v>1519</v>
      </c>
      <c r="E677" s="60">
        <v>1</v>
      </c>
      <c r="F677" s="51">
        <f>VLOOKUP(A677,[2]云南省2025年面向选定高校招录优秀毕业生省级职位1108!$A$1:$F$1555,5,FALSE)</f>
        <v>11</v>
      </c>
      <c r="G677" s="51">
        <f>VLOOKUP(A677,[2]云南省2025年面向选定高校招录优秀毕业生省级职位1108!$A$1:$F$1555,6,FALSE)</f>
        <v>7</v>
      </c>
      <c r="H677" s="51"/>
      <c r="I677" s="59" t="s">
        <v>151</v>
      </c>
      <c r="J677" s="59" t="s">
        <v>152</v>
      </c>
      <c r="K677" s="64" t="s">
        <v>37</v>
      </c>
      <c r="L677" s="59" t="s">
        <v>28</v>
      </c>
      <c r="M677" s="60"/>
      <c r="N677" s="91"/>
      <c r="O677" s="64" t="s">
        <v>600</v>
      </c>
      <c r="P677" s="77" t="s">
        <v>464</v>
      </c>
    </row>
    <row r="678" s="1" customFormat="1" ht="54" customHeight="1" spans="1:16">
      <c r="A678" s="58">
        <v>3530675</v>
      </c>
      <c r="B678" s="59" t="s">
        <v>1520</v>
      </c>
      <c r="C678" s="59" t="s">
        <v>418</v>
      </c>
      <c r="D678" s="60" t="s">
        <v>1521</v>
      </c>
      <c r="E678" s="60">
        <v>2</v>
      </c>
      <c r="F678" s="51">
        <f>VLOOKUP(A678,[2]云南省2025年面向选定高校招录优秀毕业生省级职位1108!$A$1:$F$1555,5,FALSE)</f>
        <v>2</v>
      </c>
      <c r="G678" s="51">
        <f>VLOOKUP(A678,[2]云南省2025年面向选定高校招录优秀毕业生省级职位1108!$A$1:$F$1555,6,FALSE)</f>
        <v>2</v>
      </c>
      <c r="H678" s="51"/>
      <c r="I678" s="59" t="s">
        <v>19</v>
      </c>
      <c r="J678" s="59" t="s">
        <v>20</v>
      </c>
      <c r="K678" s="64" t="s">
        <v>1522</v>
      </c>
      <c r="L678" s="59" t="s">
        <v>38</v>
      </c>
      <c r="M678" s="59" t="s">
        <v>23</v>
      </c>
      <c r="N678" s="66"/>
      <c r="O678" s="64" t="s">
        <v>1523</v>
      </c>
      <c r="P678" s="60" t="s">
        <v>287</v>
      </c>
    </row>
    <row r="679" s="1" customFormat="1" ht="54" customHeight="1" spans="1:16">
      <c r="A679" s="58">
        <v>3530676</v>
      </c>
      <c r="B679" s="59" t="s">
        <v>1524</v>
      </c>
      <c r="C679" s="59" t="s">
        <v>418</v>
      </c>
      <c r="D679" s="60" t="s">
        <v>1525</v>
      </c>
      <c r="E679" s="60">
        <v>1</v>
      </c>
      <c r="F679" s="51">
        <f>VLOOKUP(A679,[2]云南省2025年面向选定高校招录优秀毕业生省级职位1108!$A$1:$F$1555,5,FALSE)</f>
        <v>0</v>
      </c>
      <c r="G679" s="51">
        <f>VLOOKUP(A679,[2]云南省2025年面向选定高校招录优秀毕业生省级职位1108!$A$1:$F$1555,6,FALSE)</f>
        <v>0</v>
      </c>
      <c r="H679" s="51"/>
      <c r="I679" s="59" t="s">
        <v>19</v>
      </c>
      <c r="J679" s="59" t="s">
        <v>20</v>
      </c>
      <c r="K679" s="64" t="s">
        <v>1145</v>
      </c>
      <c r="L679" s="59" t="s">
        <v>22</v>
      </c>
      <c r="M679" s="60"/>
      <c r="N679" s="91"/>
      <c r="O679" s="91"/>
      <c r="P679" s="60" t="s">
        <v>287</v>
      </c>
    </row>
    <row r="680" s="1" customFormat="1" ht="54" customHeight="1" spans="1:16">
      <c r="A680" s="58">
        <v>3530677</v>
      </c>
      <c r="B680" s="59" t="s">
        <v>1524</v>
      </c>
      <c r="C680" s="59" t="s">
        <v>418</v>
      </c>
      <c r="D680" s="60" t="s">
        <v>1526</v>
      </c>
      <c r="E680" s="60">
        <v>1</v>
      </c>
      <c r="F680" s="51">
        <f>VLOOKUP(A680,[2]云南省2025年面向选定高校招录优秀毕业生省级职位1108!$A$1:$F$1555,5,FALSE)</f>
        <v>0</v>
      </c>
      <c r="G680" s="51">
        <f>VLOOKUP(A680,[2]云南省2025年面向选定高校招录优秀毕业生省级职位1108!$A$1:$F$1555,6,FALSE)</f>
        <v>0</v>
      </c>
      <c r="H680" s="51"/>
      <c r="I680" s="59" t="s">
        <v>19</v>
      </c>
      <c r="J680" s="59" t="s">
        <v>20</v>
      </c>
      <c r="K680" s="64" t="s">
        <v>1145</v>
      </c>
      <c r="L680" s="59" t="s">
        <v>28</v>
      </c>
      <c r="M680" s="60"/>
      <c r="N680" s="91"/>
      <c r="O680" s="91"/>
      <c r="P680" s="60" t="s">
        <v>287</v>
      </c>
    </row>
    <row r="681" s="1" customFormat="1" ht="54" customHeight="1" spans="1:16">
      <c r="A681" s="58">
        <v>3530678</v>
      </c>
      <c r="B681" s="59" t="s">
        <v>1527</v>
      </c>
      <c r="C681" s="59" t="s">
        <v>418</v>
      </c>
      <c r="D681" s="60" t="s">
        <v>1528</v>
      </c>
      <c r="E681" s="60">
        <v>1</v>
      </c>
      <c r="F681" s="51">
        <f>VLOOKUP(A681,[2]云南省2025年面向选定高校招录优秀毕业生省级职位1108!$A$1:$F$1555,5,FALSE)</f>
        <v>0</v>
      </c>
      <c r="G681" s="51">
        <f>VLOOKUP(A681,[2]云南省2025年面向选定高校招录优秀毕业生省级职位1108!$A$1:$F$1555,6,FALSE)</f>
        <v>0</v>
      </c>
      <c r="H681" s="51"/>
      <c r="I681" s="59" t="s">
        <v>151</v>
      </c>
      <c r="J681" s="59" t="s">
        <v>152</v>
      </c>
      <c r="K681" s="64" t="s">
        <v>1529</v>
      </c>
      <c r="L681" s="59" t="s">
        <v>22</v>
      </c>
      <c r="M681" s="60"/>
      <c r="N681" s="91"/>
      <c r="O681" s="91"/>
      <c r="P681" s="60" t="s">
        <v>287</v>
      </c>
    </row>
    <row r="682" s="1" customFormat="1" ht="54" customHeight="1" spans="1:16">
      <c r="A682" s="58">
        <v>3530679</v>
      </c>
      <c r="B682" s="59" t="s">
        <v>1527</v>
      </c>
      <c r="C682" s="59" t="s">
        <v>418</v>
      </c>
      <c r="D682" s="60" t="s">
        <v>1530</v>
      </c>
      <c r="E682" s="60">
        <v>1</v>
      </c>
      <c r="F682" s="51">
        <f>VLOOKUP(A682,[2]云南省2025年面向选定高校招录优秀毕业生省级职位1108!$A$1:$F$1555,5,FALSE)</f>
        <v>0</v>
      </c>
      <c r="G682" s="51">
        <f>VLOOKUP(A682,[2]云南省2025年面向选定高校招录优秀毕业生省级职位1108!$A$1:$F$1555,6,FALSE)</f>
        <v>0</v>
      </c>
      <c r="H682" s="51"/>
      <c r="I682" s="59" t="s">
        <v>151</v>
      </c>
      <c r="J682" s="59" t="s">
        <v>152</v>
      </c>
      <c r="K682" s="64" t="s">
        <v>1529</v>
      </c>
      <c r="L682" s="59" t="s">
        <v>28</v>
      </c>
      <c r="M682" s="60"/>
      <c r="N682" s="91"/>
      <c r="O682" s="91"/>
      <c r="P682" s="60" t="s">
        <v>287</v>
      </c>
    </row>
    <row r="683" s="1" customFormat="1" ht="54" customHeight="1" spans="1:16">
      <c r="A683" s="58">
        <v>3530680</v>
      </c>
      <c r="B683" s="59" t="s">
        <v>1531</v>
      </c>
      <c r="C683" s="59" t="s">
        <v>418</v>
      </c>
      <c r="D683" s="60" t="s">
        <v>1532</v>
      </c>
      <c r="E683" s="60">
        <v>1</v>
      </c>
      <c r="F683" s="51">
        <f>VLOOKUP(A683,[2]云南省2025年面向选定高校招录优秀毕业生省级职位1108!$A$1:$F$1555,5,FALSE)</f>
        <v>1</v>
      </c>
      <c r="G683" s="51">
        <f>VLOOKUP(A683,[2]云南省2025年面向选定高校招录优秀毕业生省级职位1108!$A$1:$F$1555,6,FALSE)</f>
        <v>0</v>
      </c>
      <c r="H683" s="51"/>
      <c r="I683" s="59" t="s">
        <v>151</v>
      </c>
      <c r="J683" s="59" t="s">
        <v>152</v>
      </c>
      <c r="K683" s="64" t="s">
        <v>1533</v>
      </c>
      <c r="L683" s="59" t="s">
        <v>38</v>
      </c>
      <c r="M683" s="60"/>
      <c r="N683" s="66"/>
      <c r="O683" s="66"/>
      <c r="P683" s="60" t="s">
        <v>287</v>
      </c>
    </row>
    <row r="684" s="1" customFormat="1" ht="54" customHeight="1" spans="1:16">
      <c r="A684" s="58">
        <v>3530681</v>
      </c>
      <c r="B684" s="59" t="s">
        <v>1534</v>
      </c>
      <c r="C684" s="59" t="s">
        <v>418</v>
      </c>
      <c r="D684" s="60" t="s">
        <v>1535</v>
      </c>
      <c r="E684" s="60">
        <v>1</v>
      </c>
      <c r="F684" s="51">
        <f>VLOOKUP(A684,[2]云南省2025年面向选定高校招录优秀毕业生省级职位1108!$A$1:$F$1555,5,FALSE)</f>
        <v>3</v>
      </c>
      <c r="G684" s="51">
        <f>VLOOKUP(A684,[2]云南省2025年面向选定高校招录优秀毕业生省级职位1108!$A$1:$F$1555,6,FALSE)</f>
        <v>2</v>
      </c>
      <c r="H684" s="51"/>
      <c r="I684" s="59" t="s">
        <v>151</v>
      </c>
      <c r="J684" s="59" t="s">
        <v>152</v>
      </c>
      <c r="K684" s="64" t="s">
        <v>1536</v>
      </c>
      <c r="L684" s="59" t="s">
        <v>22</v>
      </c>
      <c r="M684" s="60"/>
      <c r="N684" s="66"/>
      <c r="O684" s="66"/>
      <c r="P684" s="60" t="s">
        <v>287</v>
      </c>
    </row>
    <row r="685" s="1" customFormat="1" ht="54" customHeight="1" spans="1:16">
      <c r="A685" s="58">
        <v>3530682</v>
      </c>
      <c r="B685" s="59" t="s">
        <v>1534</v>
      </c>
      <c r="C685" s="59" t="s">
        <v>418</v>
      </c>
      <c r="D685" s="60" t="s">
        <v>1537</v>
      </c>
      <c r="E685" s="60">
        <v>1</v>
      </c>
      <c r="F685" s="51">
        <f>VLOOKUP(A685,[2]云南省2025年面向选定高校招录优秀毕业生省级职位1108!$A$1:$F$1555,5,FALSE)</f>
        <v>1</v>
      </c>
      <c r="G685" s="51">
        <f>VLOOKUP(A685,[2]云南省2025年面向选定高校招录优秀毕业生省级职位1108!$A$1:$F$1555,6,FALSE)</f>
        <v>0</v>
      </c>
      <c r="H685" s="51"/>
      <c r="I685" s="59" t="s">
        <v>151</v>
      </c>
      <c r="J685" s="59" t="s">
        <v>152</v>
      </c>
      <c r="K685" s="64" t="s">
        <v>1536</v>
      </c>
      <c r="L685" s="59" t="s">
        <v>28</v>
      </c>
      <c r="M685" s="60"/>
      <c r="N685" s="66"/>
      <c r="O685" s="66"/>
      <c r="P685" s="60" t="s">
        <v>287</v>
      </c>
    </row>
    <row r="686" s="1" customFormat="1" ht="54" customHeight="1" spans="1:16">
      <c r="A686" s="58">
        <v>3530683</v>
      </c>
      <c r="B686" s="59" t="s">
        <v>1538</v>
      </c>
      <c r="C686" s="59" t="s">
        <v>418</v>
      </c>
      <c r="D686" s="60" t="s">
        <v>1539</v>
      </c>
      <c r="E686" s="60">
        <v>1</v>
      </c>
      <c r="F686" s="51">
        <f>VLOOKUP(A686,[2]云南省2025年面向选定高校招录优秀毕业生省级职位1108!$A$1:$F$1555,5,FALSE)</f>
        <v>2</v>
      </c>
      <c r="G686" s="51">
        <f>VLOOKUP(A686,[2]云南省2025年面向选定高校招录优秀毕业生省级职位1108!$A$1:$F$1555,6,FALSE)</f>
        <v>1</v>
      </c>
      <c r="H686" s="51"/>
      <c r="I686" s="59" t="s">
        <v>151</v>
      </c>
      <c r="J686" s="59" t="s">
        <v>152</v>
      </c>
      <c r="K686" s="64" t="s">
        <v>1540</v>
      </c>
      <c r="L686" s="59" t="s">
        <v>38</v>
      </c>
      <c r="M686" s="60"/>
      <c r="N686" s="66"/>
      <c r="O686" s="66"/>
      <c r="P686" s="60" t="s">
        <v>287</v>
      </c>
    </row>
    <row r="687" s="1" customFormat="1" ht="54" customHeight="1" spans="1:16">
      <c r="A687" s="58">
        <v>3530684</v>
      </c>
      <c r="B687" s="59" t="s">
        <v>1541</v>
      </c>
      <c r="C687" s="59" t="s">
        <v>418</v>
      </c>
      <c r="D687" s="60" t="s">
        <v>1542</v>
      </c>
      <c r="E687" s="60">
        <v>1</v>
      </c>
      <c r="F687" s="51">
        <f>VLOOKUP(A687,[2]云南省2025年面向选定高校招录优秀毕业生省级职位1108!$A$1:$F$1555,5,FALSE)</f>
        <v>1</v>
      </c>
      <c r="G687" s="51">
        <f>VLOOKUP(A687,[2]云南省2025年面向选定高校招录优秀毕业生省级职位1108!$A$1:$F$1555,6,FALSE)</f>
        <v>1</v>
      </c>
      <c r="H687" s="51"/>
      <c r="I687" s="59" t="s">
        <v>151</v>
      </c>
      <c r="J687" s="59" t="s">
        <v>152</v>
      </c>
      <c r="K687" s="64" t="s">
        <v>1543</v>
      </c>
      <c r="L687" s="59" t="s">
        <v>38</v>
      </c>
      <c r="M687" s="60"/>
      <c r="N687" s="66"/>
      <c r="O687" s="66"/>
      <c r="P687" s="60" t="s">
        <v>287</v>
      </c>
    </row>
    <row r="688" s="1" customFormat="1" ht="54" customHeight="1" spans="1:16">
      <c r="A688" s="58">
        <v>4530685</v>
      </c>
      <c r="B688" s="59" t="s">
        <v>1544</v>
      </c>
      <c r="C688" s="59" t="s">
        <v>461</v>
      </c>
      <c r="D688" s="60" t="s">
        <v>1545</v>
      </c>
      <c r="E688" s="60">
        <v>2</v>
      </c>
      <c r="F688" s="51">
        <f>VLOOKUP(A688,[2]云南省2025年面向选定高校招录优秀毕业生省级职位1108!$A$1:$F$1555,5,FALSE)</f>
        <v>8</v>
      </c>
      <c r="G688" s="51">
        <f>VLOOKUP(A688,[2]云南省2025年面向选定高校招录优秀毕业生省级职位1108!$A$1:$F$1555,6,FALSE)</f>
        <v>7</v>
      </c>
      <c r="H688" s="51"/>
      <c r="I688" s="59" t="s">
        <v>151</v>
      </c>
      <c r="J688" s="59" t="s">
        <v>152</v>
      </c>
      <c r="K688" s="64" t="s">
        <v>37</v>
      </c>
      <c r="L688" s="59" t="s">
        <v>22</v>
      </c>
      <c r="M688" s="60"/>
      <c r="N688" s="66"/>
      <c r="O688" s="66" t="s">
        <v>1546</v>
      </c>
      <c r="P688" s="77" t="s">
        <v>464</v>
      </c>
    </row>
    <row r="689" s="1" customFormat="1" ht="54" customHeight="1" spans="1:16">
      <c r="A689" s="58">
        <v>4530686</v>
      </c>
      <c r="B689" s="59" t="s">
        <v>1547</v>
      </c>
      <c r="C689" s="59" t="s">
        <v>461</v>
      </c>
      <c r="D689" s="60" t="s">
        <v>1548</v>
      </c>
      <c r="E689" s="60">
        <v>2</v>
      </c>
      <c r="F689" s="51">
        <f>VLOOKUP(A689,[2]云南省2025年面向选定高校招录优秀毕业生省级职位1108!$A$1:$F$1555,5,FALSE)</f>
        <v>8</v>
      </c>
      <c r="G689" s="51">
        <f>VLOOKUP(A689,[2]云南省2025年面向选定高校招录优秀毕业生省级职位1108!$A$1:$F$1555,6,FALSE)</f>
        <v>5</v>
      </c>
      <c r="H689" s="51"/>
      <c r="I689" s="59" t="s">
        <v>151</v>
      </c>
      <c r="J689" s="59" t="s">
        <v>152</v>
      </c>
      <c r="K689" s="64" t="s">
        <v>37</v>
      </c>
      <c r="L689" s="59" t="s">
        <v>28</v>
      </c>
      <c r="M689" s="60"/>
      <c r="N689" s="66"/>
      <c r="O689" s="66" t="s">
        <v>1546</v>
      </c>
      <c r="P689" s="77" t="s">
        <v>464</v>
      </c>
    </row>
    <row r="690" s="1" customFormat="1" ht="54" customHeight="1" spans="1:16">
      <c r="A690" s="58">
        <v>3530687</v>
      </c>
      <c r="B690" s="59" t="s">
        <v>1549</v>
      </c>
      <c r="C690" s="59" t="s">
        <v>418</v>
      </c>
      <c r="D690" s="60" t="s">
        <v>1550</v>
      </c>
      <c r="E690" s="60">
        <v>1</v>
      </c>
      <c r="F690" s="51">
        <f>VLOOKUP(A690,[2]云南省2025年面向选定高校招录优秀毕业生省级职位1108!$A$1:$F$1555,5,FALSE)</f>
        <v>2</v>
      </c>
      <c r="G690" s="51">
        <f>VLOOKUP(A690,[2]云南省2025年面向选定高校招录优秀毕业生省级职位1108!$A$1:$F$1555,6,FALSE)</f>
        <v>2</v>
      </c>
      <c r="H690" s="51"/>
      <c r="I690" s="59" t="s">
        <v>151</v>
      </c>
      <c r="J690" s="59" t="s">
        <v>152</v>
      </c>
      <c r="K690" s="64" t="s">
        <v>1551</v>
      </c>
      <c r="L690" s="59" t="s">
        <v>22</v>
      </c>
      <c r="M690" s="60"/>
      <c r="N690" s="66"/>
      <c r="O690" s="66"/>
      <c r="P690" s="60" t="s">
        <v>287</v>
      </c>
    </row>
    <row r="691" s="1" customFormat="1" ht="54" customHeight="1" spans="1:16">
      <c r="A691" s="58">
        <v>3530688</v>
      </c>
      <c r="B691" s="59" t="s">
        <v>1549</v>
      </c>
      <c r="C691" s="59" t="s">
        <v>418</v>
      </c>
      <c r="D691" s="60" t="s">
        <v>1552</v>
      </c>
      <c r="E691" s="60">
        <v>1</v>
      </c>
      <c r="F691" s="51">
        <f>VLOOKUP(A691,[2]云南省2025年面向选定高校招录优秀毕业生省级职位1108!$A$1:$F$1555,5,FALSE)</f>
        <v>4</v>
      </c>
      <c r="G691" s="51">
        <f>VLOOKUP(A691,[2]云南省2025年面向选定高校招录优秀毕业生省级职位1108!$A$1:$F$1555,6,FALSE)</f>
        <v>3</v>
      </c>
      <c r="H691" s="51">
        <f>F691/E691</f>
        <v>4</v>
      </c>
      <c r="I691" s="59" t="s">
        <v>151</v>
      </c>
      <c r="J691" s="59" t="s">
        <v>152</v>
      </c>
      <c r="K691" s="64" t="s">
        <v>1551</v>
      </c>
      <c r="L691" s="59" t="s">
        <v>28</v>
      </c>
      <c r="M691" s="60"/>
      <c r="N691" s="66"/>
      <c r="O691" s="66"/>
      <c r="P691" s="60" t="s">
        <v>287</v>
      </c>
    </row>
    <row r="692" s="1" customFormat="1" ht="54" customHeight="1" spans="1:16">
      <c r="A692" s="58">
        <v>3530689</v>
      </c>
      <c r="B692" s="59" t="s">
        <v>1553</v>
      </c>
      <c r="C692" s="59" t="s">
        <v>418</v>
      </c>
      <c r="D692" s="60" t="s">
        <v>1554</v>
      </c>
      <c r="E692" s="60">
        <v>1</v>
      </c>
      <c r="F692" s="51">
        <f>VLOOKUP(A692,[2]云南省2025年面向选定高校招录优秀毕业生省级职位1108!$A$1:$F$1555,5,FALSE)</f>
        <v>1</v>
      </c>
      <c r="G692" s="51">
        <f>VLOOKUP(A692,[2]云南省2025年面向选定高校招录优秀毕业生省级职位1108!$A$1:$F$1555,6,FALSE)</f>
        <v>0</v>
      </c>
      <c r="H692" s="51"/>
      <c r="I692" s="59" t="s">
        <v>151</v>
      </c>
      <c r="J692" s="59" t="s">
        <v>152</v>
      </c>
      <c r="K692" s="64" t="s">
        <v>1555</v>
      </c>
      <c r="L692" s="59" t="s">
        <v>38</v>
      </c>
      <c r="M692" s="60"/>
      <c r="N692" s="66"/>
      <c r="O692" s="64" t="s">
        <v>71</v>
      </c>
      <c r="P692" s="60" t="s">
        <v>287</v>
      </c>
    </row>
    <row r="693" s="1" customFormat="1" ht="54" customHeight="1" spans="1:16">
      <c r="A693" s="58">
        <v>4530690</v>
      </c>
      <c r="B693" s="59" t="s">
        <v>1556</v>
      </c>
      <c r="C693" s="59" t="s">
        <v>461</v>
      </c>
      <c r="D693" s="60" t="s">
        <v>1557</v>
      </c>
      <c r="E693" s="60">
        <v>2</v>
      </c>
      <c r="F693" s="51">
        <f>VLOOKUP(A693,[2]云南省2025年面向选定高校招录优秀毕业生省级职位1108!$A$1:$F$1555,5,FALSE)</f>
        <v>7</v>
      </c>
      <c r="G693" s="51">
        <f>VLOOKUP(A693,[2]云南省2025年面向选定高校招录优秀毕业生省级职位1108!$A$1:$F$1555,6,FALSE)</f>
        <v>5</v>
      </c>
      <c r="H693" s="51"/>
      <c r="I693" s="59" t="s">
        <v>151</v>
      </c>
      <c r="J693" s="59" t="s">
        <v>152</v>
      </c>
      <c r="K693" s="64" t="s">
        <v>37</v>
      </c>
      <c r="L693" s="59" t="s">
        <v>22</v>
      </c>
      <c r="M693" s="60"/>
      <c r="N693" s="66"/>
      <c r="O693" s="66" t="s">
        <v>1558</v>
      </c>
      <c r="P693" s="77" t="s">
        <v>464</v>
      </c>
    </row>
    <row r="694" s="1" customFormat="1" ht="54" customHeight="1" spans="1:16">
      <c r="A694" s="58">
        <v>4530691</v>
      </c>
      <c r="B694" s="59" t="s">
        <v>1559</v>
      </c>
      <c r="C694" s="59" t="s">
        <v>461</v>
      </c>
      <c r="D694" s="60" t="s">
        <v>1560</v>
      </c>
      <c r="E694" s="60">
        <v>2</v>
      </c>
      <c r="F694" s="51">
        <f>VLOOKUP(A694,[2]云南省2025年面向选定高校招录优秀毕业生省级职位1108!$A$1:$F$1555,5,FALSE)</f>
        <v>16</v>
      </c>
      <c r="G694" s="51">
        <f>VLOOKUP(A694,[2]云南省2025年面向选定高校招录优秀毕业生省级职位1108!$A$1:$F$1555,6,FALSE)</f>
        <v>11</v>
      </c>
      <c r="H694" s="51"/>
      <c r="I694" s="59" t="s">
        <v>151</v>
      </c>
      <c r="J694" s="59" t="s">
        <v>152</v>
      </c>
      <c r="K694" s="64" t="s">
        <v>37</v>
      </c>
      <c r="L694" s="59" t="s">
        <v>28</v>
      </c>
      <c r="M694" s="60"/>
      <c r="N694" s="66"/>
      <c r="O694" s="66" t="s">
        <v>1558</v>
      </c>
      <c r="P694" s="77" t="s">
        <v>464</v>
      </c>
    </row>
    <row r="695" s="1" customFormat="1" ht="54" customHeight="1" spans="1:16">
      <c r="A695" s="58">
        <v>3530692</v>
      </c>
      <c r="B695" s="59" t="s">
        <v>1561</v>
      </c>
      <c r="C695" s="59" t="s">
        <v>418</v>
      </c>
      <c r="D695" s="60" t="s">
        <v>1562</v>
      </c>
      <c r="E695" s="60">
        <v>2</v>
      </c>
      <c r="F695" s="51">
        <f>VLOOKUP(A695,[2]云南省2025年面向选定高校招录优秀毕业生省级职位1108!$A$1:$F$1555,5,FALSE)</f>
        <v>4</v>
      </c>
      <c r="G695" s="51">
        <f>VLOOKUP(A695,[2]云南省2025年面向选定高校招录优秀毕业生省级职位1108!$A$1:$F$1555,6,FALSE)</f>
        <v>2</v>
      </c>
      <c r="H695" s="51"/>
      <c r="I695" s="59" t="s">
        <v>19</v>
      </c>
      <c r="J695" s="59" t="s">
        <v>20</v>
      </c>
      <c r="K695" s="64" t="s">
        <v>1563</v>
      </c>
      <c r="L695" s="59" t="s">
        <v>38</v>
      </c>
      <c r="M695" s="59" t="s">
        <v>23</v>
      </c>
      <c r="N695" s="66"/>
      <c r="O695" s="64" t="s">
        <v>1564</v>
      </c>
      <c r="P695" s="60" t="s">
        <v>287</v>
      </c>
    </row>
    <row r="696" s="1" customFormat="1" ht="54" customHeight="1" spans="1:16">
      <c r="A696" s="58">
        <v>3530693</v>
      </c>
      <c r="B696" s="59" t="s">
        <v>1565</v>
      </c>
      <c r="C696" s="59" t="s">
        <v>418</v>
      </c>
      <c r="D696" s="60" t="s">
        <v>1566</v>
      </c>
      <c r="E696" s="60">
        <v>2</v>
      </c>
      <c r="F696" s="51">
        <f>VLOOKUP(A696,[2]云南省2025年面向选定高校招录优秀毕业生省级职位1108!$A$1:$F$1555,5,FALSE)</f>
        <v>4</v>
      </c>
      <c r="G696" s="51">
        <f>VLOOKUP(A696,[2]云南省2025年面向选定高校招录优秀毕业生省级职位1108!$A$1:$F$1555,6,FALSE)</f>
        <v>4</v>
      </c>
      <c r="H696" s="51"/>
      <c r="I696" s="59" t="s">
        <v>151</v>
      </c>
      <c r="J696" s="59" t="s">
        <v>152</v>
      </c>
      <c r="K696" s="64" t="s">
        <v>1567</v>
      </c>
      <c r="L696" s="59" t="s">
        <v>38</v>
      </c>
      <c r="M696" s="59" t="s">
        <v>23</v>
      </c>
      <c r="N696" s="66"/>
      <c r="O696" s="64" t="s">
        <v>1568</v>
      </c>
      <c r="P696" s="60" t="s">
        <v>287</v>
      </c>
    </row>
    <row r="697" s="1" customFormat="1" ht="54" customHeight="1" spans="1:16">
      <c r="A697" s="58">
        <v>3530694</v>
      </c>
      <c r="B697" s="59" t="s">
        <v>1569</v>
      </c>
      <c r="C697" s="59" t="s">
        <v>418</v>
      </c>
      <c r="D697" s="60" t="s">
        <v>1570</v>
      </c>
      <c r="E697" s="60">
        <v>2</v>
      </c>
      <c r="F697" s="51">
        <f>VLOOKUP(A697,[2]云南省2025年面向选定高校招录优秀毕业生省级职位1108!$A$1:$F$1555,5,FALSE)</f>
        <v>2</v>
      </c>
      <c r="G697" s="51">
        <f>VLOOKUP(A697,[2]云南省2025年面向选定高校招录优秀毕业生省级职位1108!$A$1:$F$1555,6,FALSE)</f>
        <v>2</v>
      </c>
      <c r="H697" s="51"/>
      <c r="I697" s="59" t="s">
        <v>151</v>
      </c>
      <c r="J697" s="59" t="s">
        <v>152</v>
      </c>
      <c r="K697" s="64" t="s">
        <v>1571</v>
      </c>
      <c r="L697" s="59" t="s">
        <v>38</v>
      </c>
      <c r="M697" s="60"/>
      <c r="N697" s="66"/>
      <c r="O697" s="64" t="s">
        <v>1572</v>
      </c>
      <c r="P697" s="60" t="s">
        <v>287</v>
      </c>
    </row>
    <row r="698" s="1" customFormat="1" ht="54" customHeight="1" spans="1:16">
      <c r="A698" s="58">
        <v>3530695</v>
      </c>
      <c r="B698" s="59" t="s">
        <v>1573</v>
      </c>
      <c r="C698" s="59" t="s">
        <v>418</v>
      </c>
      <c r="D698" s="60" t="s">
        <v>1574</v>
      </c>
      <c r="E698" s="60">
        <v>2</v>
      </c>
      <c r="F698" s="51">
        <f>VLOOKUP(A698,[2]云南省2025年面向选定高校招录优秀毕业生省级职位1108!$A$1:$F$1555,5,FALSE)</f>
        <v>3</v>
      </c>
      <c r="G698" s="51">
        <f>VLOOKUP(A698,[2]云南省2025年面向选定高校招录优秀毕业生省级职位1108!$A$1:$F$1555,6,FALSE)</f>
        <v>1</v>
      </c>
      <c r="H698" s="51"/>
      <c r="I698" s="59" t="s">
        <v>151</v>
      </c>
      <c r="J698" s="59" t="s">
        <v>152</v>
      </c>
      <c r="K698" s="64" t="s">
        <v>1504</v>
      </c>
      <c r="L698" s="59" t="s">
        <v>38</v>
      </c>
      <c r="M698" s="60"/>
      <c r="N698" s="66"/>
      <c r="O698" s="64" t="s">
        <v>1575</v>
      </c>
      <c r="P698" s="60" t="s">
        <v>287</v>
      </c>
    </row>
    <row r="699" s="1" customFormat="1" ht="54" customHeight="1" spans="1:16">
      <c r="A699" s="58">
        <v>3530696</v>
      </c>
      <c r="B699" s="59" t="s">
        <v>1576</v>
      </c>
      <c r="C699" s="59" t="s">
        <v>418</v>
      </c>
      <c r="D699" s="60" t="s">
        <v>1577</v>
      </c>
      <c r="E699" s="60">
        <v>2</v>
      </c>
      <c r="F699" s="51">
        <f>VLOOKUP(A699,[2]云南省2025年面向选定高校招录优秀毕业生省级职位1108!$A$1:$F$1555,5,FALSE)</f>
        <v>1</v>
      </c>
      <c r="G699" s="51">
        <f>VLOOKUP(A699,[2]云南省2025年面向选定高校招录优秀毕业生省级职位1108!$A$1:$F$1555,6,FALSE)</f>
        <v>0</v>
      </c>
      <c r="H699" s="51"/>
      <c r="I699" s="59" t="s">
        <v>151</v>
      </c>
      <c r="J699" s="59" t="s">
        <v>152</v>
      </c>
      <c r="K699" s="64" t="s">
        <v>37</v>
      </c>
      <c r="L699" s="59" t="s">
        <v>38</v>
      </c>
      <c r="M699" s="60"/>
      <c r="N699" s="66"/>
      <c r="O699" s="66" t="s">
        <v>1578</v>
      </c>
      <c r="P699" s="60" t="s">
        <v>287</v>
      </c>
    </row>
    <row r="700" s="1" customFormat="1" ht="54" customHeight="1" spans="1:16">
      <c r="A700" s="58">
        <v>3530697</v>
      </c>
      <c r="B700" s="59" t="s">
        <v>1579</v>
      </c>
      <c r="C700" s="59" t="s">
        <v>418</v>
      </c>
      <c r="D700" s="60" t="s">
        <v>1580</v>
      </c>
      <c r="E700" s="60">
        <v>1</v>
      </c>
      <c r="F700" s="51">
        <f>VLOOKUP(A700,[2]云南省2025年面向选定高校招录优秀毕业生省级职位1108!$A$1:$F$1555,5,FALSE)</f>
        <v>5</v>
      </c>
      <c r="G700" s="51">
        <f>VLOOKUP(A700,[2]云南省2025年面向选定高校招录优秀毕业生省级职位1108!$A$1:$F$1555,6,FALSE)</f>
        <v>1</v>
      </c>
      <c r="H700" s="51"/>
      <c r="I700" s="59" t="s">
        <v>151</v>
      </c>
      <c r="J700" s="59" t="s">
        <v>152</v>
      </c>
      <c r="K700" s="64" t="s">
        <v>1581</v>
      </c>
      <c r="L700" s="59" t="s">
        <v>38</v>
      </c>
      <c r="M700" s="60"/>
      <c r="N700" s="66"/>
      <c r="O700" s="66"/>
      <c r="P700" s="60" t="s">
        <v>287</v>
      </c>
    </row>
    <row r="701" s="1" customFormat="1" ht="54" customHeight="1" spans="1:16">
      <c r="A701" s="58">
        <v>4530698</v>
      </c>
      <c r="B701" s="59" t="s">
        <v>1582</v>
      </c>
      <c r="C701" s="59" t="s">
        <v>461</v>
      </c>
      <c r="D701" s="60" t="s">
        <v>1583</v>
      </c>
      <c r="E701" s="60">
        <v>2</v>
      </c>
      <c r="F701" s="51">
        <f>VLOOKUP(A701,[2]云南省2025年面向选定高校招录优秀毕业生省级职位1108!$A$1:$F$1555,5,FALSE)</f>
        <v>4</v>
      </c>
      <c r="G701" s="51">
        <f>VLOOKUP(A701,[2]云南省2025年面向选定高校招录优秀毕业生省级职位1108!$A$1:$F$1555,6,FALSE)</f>
        <v>0</v>
      </c>
      <c r="H701" s="51"/>
      <c r="I701" s="59" t="s">
        <v>151</v>
      </c>
      <c r="J701" s="59" t="s">
        <v>152</v>
      </c>
      <c r="K701" s="64" t="s">
        <v>37</v>
      </c>
      <c r="L701" s="59" t="s">
        <v>22</v>
      </c>
      <c r="M701" s="60"/>
      <c r="N701" s="66"/>
      <c r="O701" s="66" t="s">
        <v>1584</v>
      </c>
      <c r="P701" s="77" t="s">
        <v>464</v>
      </c>
    </row>
    <row r="702" s="1" customFormat="1" ht="54" customHeight="1" spans="1:16">
      <c r="A702" s="58">
        <v>4530699</v>
      </c>
      <c r="B702" s="59" t="s">
        <v>1585</v>
      </c>
      <c r="C702" s="59" t="s">
        <v>461</v>
      </c>
      <c r="D702" s="60" t="s">
        <v>1586</v>
      </c>
      <c r="E702" s="60">
        <v>2</v>
      </c>
      <c r="F702" s="51">
        <f>VLOOKUP(A702,[2]云南省2025年面向选定高校招录优秀毕业生省级职位1108!$A$1:$F$1555,5,FALSE)</f>
        <v>1</v>
      </c>
      <c r="G702" s="51">
        <f>VLOOKUP(A702,[2]云南省2025年面向选定高校招录优秀毕业生省级职位1108!$A$1:$F$1555,6,FALSE)</f>
        <v>0</v>
      </c>
      <c r="H702" s="51"/>
      <c r="I702" s="59" t="s">
        <v>151</v>
      </c>
      <c r="J702" s="59" t="s">
        <v>152</v>
      </c>
      <c r="K702" s="64" t="s">
        <v>37</v>
      </c>
      <c r="L702" s="59" t="s">
        <v>28</v>
      </c>
      <c r="M702" s="60"/>
      <c r="N702" s="66"/>
      <c r="O702" s="66" t="s">
        <v>1584</v>
      </c>
      <c r="P702" s="77" t="s">
        <v>464</v>
      </c>
    </row>
    <row r="703" s="1" customFormat="1" ht="54" customHeight="1" spans="1:16">
      <c r="A703" s="58">
        <v>3530700</v>
      </c>
      <c r="B703" s="59" t="s">
        <v>1587</v>
      </c>
      <c r="C703" s="59" t="s">
        <v>418</v>
      </c>
      <c r="D703" s="60" t="s">
        <v>1588</v>
      </c>
      <c r="E703" s="60">
        <v>2</v>
      </c>
      <c r="F703" s="51">
        <f>VLOOKUP(A703,[2]云南省2025年面向选定高校招录优秀毕业生省级职位1108!$A$1:$F$1555,5,FALSE)</f>
        <v>4</v>
      </c>
      <c r="G703" s="51">
        <f>VLOOKUP(A703,[2]云南省2025年面向选定高校招录优秀毕业生省级职位1108!$A$1:$F$1555,6,FALSE)</f>
        <v>0</v>
      </c>
      <c r="H703" s="51"/>
      <c r="I703" s="59" t="s">
        <v>19</v>
      </c>
      <c r="J703" s="59" t="s">
        <v>20</v>
      </c>
      <c r="K703" s="64" t="s">
        <v>1589</v>
      </c>
      <c r="L703" s="59" t="s">
        <v>38</v>
      </c>
      <c r="M703" s="59" t="s">
        <v>23</v>
      </c>
      <c r="N703" s="66"/>
      <c r="O703" s="64" t="s">
        <v>1590</v>
      </c>
      <c r="P703" s="60" t="s">
        <v>287</v>
      </c>
    </row>
    <row r="704" s="1" customFormat="1" ht="54" customHeight="1" spans="1:16">
      <c r="A704" s="58">
        <v>3530701</v>
      </c>
      <c r="B704" s="59" t="s">
        <v>1591</v>
      </c>
      <c r="C704" s="59" t="s">
        <v>418</v>
      </c>
      <c r="D704" s="60" t="s">
        <v>1592</v>
      </c>
      <c r="E704" s="60">
        <v>2</v>
      </c>
      <c r="F704" s="51">
        <f>VLOOKUP(A704,[2]云南省2025年面向选定高校招录优秀毕业生省级职位1108!$A$1:$F$1555,5,FALSE)</f>
        <v>2</v>
      </c>
      <c r="G704" s="51">
        <f>VLOOKUP(A704,[2]云南省2025年面向选定高校招录优秀毕业生省级职位1108!$A$1:$F$1555,6,FALSE)</f>
        <v>1</v>
      </c>
      <c r="H704" s="51">
        <f>F704/E704</f>
        <v>1</v>
      </c>
      <c r="I704" s="59" t="s">
        <v>151</v>
      </c>
      <c r="J704" s="59" t="s">
        <v>152</v>
      </c>
      <c r="K704" s="64" t="s">
        <v>1593</v>
      </c>
      <c r="L704" s="59" t="s">
        <v>38</v>
      </c>
      <c r="M704" s="60"/>
      <c r="N704" s="66"/>
      <c r="O704" s="64" t="s">
        <v>1594</v>
      </c>
      <c r="P704" s="60" t="s">
        <v>287</v>
      </c>
    </row>
    <row r="705" s="1" customFormat="1" ht="54" customHeight="1" spans="1:16">
      <c r="A705" s="58">
        <v>3530702</v>
      </c>
      <c r="B705" s="59" t="s">
        <v>1595</v>
      </c>
      <c r="C705" s="59" t="s">
        <v>418</v>
      </c>
      <c r="D705" s="60" t="s">
        <v>1596</v>
      </c>
      <c r="E705" s="60">
        <v>1</v>
      </c>
      <c r="F705" s="51">
        <f>VLOOKUP(A705,[2]云南省2025年面向选定高校招录优秀毕业生省级职位1108!$A$1:$F$1555,5,FALSE)</f>
        <v>1</v>
      </c>
      <c r="G705" s="51">
        <f>VLOOKUP(A705,[2]云南省2025年面向选定高校招录优秀毕业生省级职位1108!$A$1:$F$1555,6,FALSE)</f>
        <v>1</v>
      </c>
      <c r="H705" s="51"/>
      <c r="I705" s="59" t="s">
        <v>151</v>
      </c>
      <c r="J705" s="59" t="s">
        <v>152</v>
      </c>
      <c r="K705" s="64" t="s">
        <v>1597</v>
      </c>
      <c r="L705" s="59" t="s">
        <v>38</v>
      </c>
      <c r="M705" s="59" t="s">
        <v>23</v>
      </c>
      <c r="N705" s="66"/>
      <c r="O705" s="66"/>
      <c r="P705" s="60" t="s">
        <v>287</v>
      </c>
    </row>
    <row r="706" s="1" customFormat="1" ht="54" customHeight="1" spans="1:16">
      <c r="A706" s="58">
        <v>3530703</v>
      </c>
      <c r="B706" s="59" t="s">
        <v>1598</v>
      </c>
      <c r="C706" s="59" t="s">
        <v>418</v>
      </c>
      <c r="D706" s="60" t="s">
        <v>1599</v>
      </c>
      <c r="E706" s="60">
        <v>1</v>
      </c>
      <c r="F706" s="51">
        <f>VLOOKUP(A706,[2]云南省2025年面向选定高校招录优秀毕业生省级职位1108!$A$1:$F$1555,5,FALSE)</f>
        <v>3</v>
      </c>
      <c r="G706" s="51">
        <f>VLOOKUP(A706,[2]云南省2025年面向选定高校招录优秀毕业生省级职位1108!$A$1:$F$1555,6,FALSE)</f>
        <v>0</v>
      </c>
      <c r="H706" s="51"/>
      <c r="I706" s="59" t="s">
        <v>151</v>
      </c>
      <c r="J706" s="59" t="s">
        <v>152</v>
      </c>
      <c r="K706" s="64" t="s">
        <v>1600</v>
      </c>
      <c r="L706" s="59" t="s">
        <v>38</v>
      </c>
      <c r="M706" s="60"/>
      <c r="N706" s="66"/>
      <c r="O706" s="66"/>
      <c r="P706" s="60" t="s">
        <v>287</v>
      </c>
    </row>
    <row r="707" s="1" customFormat="1" ht="54" customHeight="1" spans="1:16">
      <c r="A707" s="58">
        <v>3530704</v>
      </c>
      <c r="B707" s="59" t="s">
        <v>1601</v>
      </c>
      <c r="C707" s="59" t="s">
        <v>418</v>
      </c>
      <c r="D707" s="60" t="s">
        <v>1602</v>
      </c>
      <c r="E707" s="60">
        <v>1</v>
      </c>
      <c r="F707" s="51">
        <f>VLOOKUP(A707,[2]云南省2025年面向选定高校招录优秀毕业生省级职位1108!$A$1:$F$1555,5,FALSE)</f>
        <v>4</v>
      </c>
      <c r="G707" s="51">
        <f>VLOOKUP(A707,[2]云南省2025年面向选定高校招录优秀毕业生省级职位1108!$A$1:$F$1555,6,FALSE)</f>
        <v>2</v>
      </c>
      <c r="H707" s="51"/>
      <c r="I707" s="59" t="s">
        <v>151</v>
      </c>
      <c r="J707" s="59" t="s">
        <v>152</v>
      </c>
      <c r="K707" s="64" t="s">
        <v>1603</v>
      </c>
      <c r="L707" s="59" t="s">
        <v>38</v>
      </c>
      <c r="M707" s="60"/>
      <c r="N707" s="66"/>
      <c r="O707" s="66"/>
      <c r="P707" s="60" t="s">
        <v>287</v>
      </c>
    </row>
    <row r="708" s="1" customFormat="1" ht="54" customHeight="1" spans="1:16">
      <c r="A708" s="58">
        <v>3530705</v>
      </c>
      <c r="B708" s="59" t="s">
        <v>1604</v>
      </c>
      <c r="C708" s="59" t="s">
        <v>418</v>
      </c>
      <c r="D708" s="60" t="s">
        <v>1605</v>
      </c>
      <c r="E708" s="60">
        <v>1</v>
      </c>
      <c r="F708" s="51">
        <f>VLOOKUP(A708,[2]云南省2025年面向选定高校招录优秀毕业生省级职位1108!$A$1:$F$1555,5,FALSE)</f>
        <v>3</v>
      </c>
      <c r="G708" s="51">
        <f>VLOOKUP(A708,[2]云南省2025年面向选定高校招录优秀毕业生省级职位1108!$A$1:$F$1555,6,FALSE)</f>
        <v>2</v>
      </c>
      <c r="H708" s="51"/>
      <c r="I708" s="59" t="s">
        <v>151</v>
      </c>
      <c r="J708" s="59" t="s">
        <v>152</v>
      </c>
      <c r="K708" s="64" t="s">
        <v>1606</v>
      </c>
      <c r="L708" s="59" t="s">
        <v>38</v>
      </c>
      <c r="M708" s="60"/>
      <c r="N708" s="66"/>
      <c r="O708" s="66"/>
      <c r="P708" s="60" t="s">
        <v>287</v>
      </c>
    </row>
    <row r="709" s="1" customFormat="1" ht="54" customHeight="1" spans="1:16">
      <c r="A709" s="58">
        <v>3530706</v>
      </c>
      <c r="B709" s="59" t="s">
        <v>1607</v>
      </c>
      <c r="C709" s="59" t="s">
        <v>418</v>
      </c>
      <c r="D709" s="60" t="s">
        <v>1608</v>
      </c>
      <c r="E709" s="60">
        <v>1</v>
      </c>
      <c r="F709" s="51">
        <f>VLOOKUP(A709,[2]云南省2025年面向选定高校招录优秀毕业生省级职位1108!$A$1:$F$1555,5,FALSE)</f>
        <v>1</v>
      </c>
      <c r="G709" s="51">
        <f>VLOOKUP(A709,[2]云南省2025年面向选定高校招录优秀毕业生省级职位1108!$A$1:$F$1555,6,FALSE)</f>
        <v>0</v>
      </c>
      <c r="H709" s="51"/>
      <c r="I709" s="59" t="s">
        <v>151</v>
      </c>
      <c r="J709" s="59" t="s">
        <v>152</v>
      </c>
      <c r="K709" s="64" t="s">
        <v>1609</v>
      </c>
      <c r="L709" s="59" t="s">
        <v>38</v>
      </c>
      <c r="M709" s="60"/>
      <c r="N709" s="66"/>
      <c r="O709" s="66"/>
      <c r="P709" s="60" t="s">
        <v>287</v>
      </c>
    </row>
    <row r="710" s="1" customFormat="1" ht="54" customHeight="1" spans="1:16">
      <c r="A710" s="58">
        <v>3530707</v>
      </c>
      <c r="B710" s="59" t="s">
        <v>1610</v>
      </c>
      <c r="C710" s="59" t="s">
        <v>418</v>
      </c>
      <c r="D710" s="60" t="s">
        <v>1611</v>
      </c>
      <c r="E710" s="60">
        <v>1</v>
      </c>
      <c r="F710" s="51">
        <f>VLOOKUP(A710,[2]云南省2025年面向选定高校招录优秀毕业生省级职位1108!$A$1:$F$1555,5,FALSE)</f>
        <v>0</v>
      </c>
      <c r="G710" s="51">
        <f>VLOOKUP(A710,[2]云南省2025年面向选定高校招录优秀毕业生省级职位1108!$A$1:$F$1555,6,FALSE)</f>
        <v>0</v>
      </c>
      <c r="H710" s="51"/>
      <c r="I710" s="59" t="s">
        <v>151</v>
      </c>
      <c r="J710" s="59" t="s">
        <v>152</v>
      </c>
      <c r="K710" s="64" t="s">
        <v>1612</v>
      </c>
      <c r="L710" s="59" t="s">
        <v>38</v>
      </c>
      <c r="M710" s="60"/>
      <c r="N710" s="66"/>
      <c r="O710" s="66"/>
      <c r="P710" s="60" t="s">
        <v>287</v>
      </c>
    </row>
    <row r="711" s="1" customFormat="1" ht="54" customHeight="1" spans="1:16">
      <c r="A711" s="58">
        <v>3530708</v>
      </c>
      <c r="B711" s="59" t="s">
        <v>1613</v>
      </c>
      <c r="C711" s="59" t="s">
        <v>418</v>
      </c>
      <c r="D711" s="60" t="s">
        <v>1614</v>
      </c>
      <c r="E711" s="60">
        <v>1</v>
      </c>
      <c r="F711" s="51">
        <f>VLOOKUP(A711,[2]云南省2025年面向选定高校招录优秀毕业生省级职位1108!$A$1:$F$1555,5,FALSE)</f>
        <v>2</v>
      </c>
      <c r="G711" s="51">
        <f>VLOOKUP(A711,[2]云南省2025年面向选定高校招录优秀毕业生省级职位1108!$A$1:$F$1555,6,FALSE)</f>
        <v>0</v>
      </c>
      <c r="H711" s="51"/>
      <c r="I711" s="59" t="s">
        <v>151</v>
      </c>
      <c r="J711" s="59" t="s">
        <v>152</v>
      </c>
      <c r="K711" s="64" t="s">
        <v>37</v>
      </c>
      <c r="L711" s="59" t="s">
        <v>38</v>
      </c>
      <c r="M711" s="59" t="s">
        <v>23</v>
      </c>
      <c r="N711" s="66"/>
      <c r="O711" s="64" t="s">
        <v>271</v>
      </c>
      <c r="P711" s="60" t="s">
        <v>287</v>
      </c>
    </row>
    <row r="712" s="1" customFormat="1" ht="54" customHeight="1" spans="1:16">
      <c r="A712" s="58">
        <v>4530709</v>
      </c>
      <c r="B712" s="59" t="s">
        <v>1615</v>
      </c>
      <c r="C712" s="59" t="s">
        <v>461</v>
      </c>
      <c r="D712" s="60" t="s">
        <v>1616</v>
      </c>
      <c r="E712" s="60">
        <v>2</v>
      </c>
      <c r="F712" s="51">
        <f>VLOOKUP(A712,[2]云南省2025年面向选定高校招录优秀毕业生省级职位1108!$A$1:$F$1555,5,FALSE)</f>
        <v>3</v>
      </c>
      <c r="G712" s="51">
        <f>VLOOKUP(A712,[2]云南省2025年面向选定高校招录优秀毕业生省级职位1108!$A$1:$F$1555,6,FALSE)</f>
        <v>0</v>
      </c>
      <c r="H712" s="51"/>
      <c r="I712" s="59" t="s">
        <v>151</v>
      </c>
      <c r="J712" s="59" t="s">
        <v>152</v>
      </c>
      <c r="K712" s="64" t="s">
        <v>37</v>
      </c>
      <c r="L712" s="59" t="s">
        <v>22</v>
      </c>
      <c r="M712" s="60"/>
      <c r="N712" s="66"/>
      <c r="O712" s="74" t="s">
        <v>1617</v>
      </c>
      <c r="P712" s="77" t="s">
        <v>464</v>
      </c>
    </row>
    <row r="713" s="1" customFormat="1" ht="54" customHeight="1" spans="1:16">
      <c r="A713" s="58">
        <v>4530710</v>
      </c>
      <c r="B713" s="59" t="s">
        <v>1618</v>
      </c>
      <c r="C713" s="59" t="s">
        <v>461</v>
      </c>
      <c r="D713" s="60" t="s">
        <v>1619</v>
      </c>
      <c r="E713" s="60">
        <v>2</v>
      </c>
      <c r="F713" s="51">
        <f>VLOOKUP(A713,[2]云南省2025年面向选定高校招录优秀毕业生省级职位1108!$A$1:$F$1555,5,FALSE)</f>
        <v>8</v>
      </c>
      <c r="G713" s="51">
        <f>VLOOKUP(A713,[2]云南省2025年面向选定高校招录优秀毕业生省级职位1108!$A$1:$F$1555,6,FALSE)</f>
        <v>3</v>
      </c>
      <c r="H713" s="51"/>
      <c r="I713" s="59" t="s">
        <v>151</v>
      </c>
      <c r="J713" s="59" t="s">
        <v>152</v>
      </c>
      <c r="K713" s="64" t="s">
        <v>37</v>
      </c>
      <c r="L713" s="59" t="s">
        <v>28</v>
      </c>
      <c r="M713" s="60"/>
      <c r="N713" s="66"/>
      <c r="O713" s="74" t="s">
        <v>1617</v>
      </c>
      <c r="P713" s="77" t="s">
        <v>464</v>
      </c>
    </row>
    <row r="714" s="1" customFormat="1" ht="54" customHeight="1" spans="1:16">
      <c r="A714" s="58">
        <v>2530711</v>
      </c>
      <c r="B714" s="76" t="s">
        <v>1620</v>
      </c>
      <c r="C714" s="76" t="s">
        <v>282</v>
      </c>
      <c r="D714" s="60" t="s">
        <v>1621</v>
      </c>
      <c r="E714" s="77">
        <v>1</v>
      </c>
      <c r="F714" s="51">
        <f>VLOOKUP(A714,[2]云南省2025年面向选定高校招录优秀毕业生省级职位1108!$A$1:$F$1555,5,FALSE)</f>
        <v>0</v>
      </c>
      <c r="G714" s="51">
        <f>VLOOKUP(A714,[2]云南省2025年面向选定高校招录优秀毕业生省级职位1108!$A$1:$F$1555,6,FALSE)</f>
        <v>0</v>
      </c>
      <c r="H714" s="51"/>
      <c r="I714" s="76" t="s">
        <v>151</v>
      </c>
      <c r="J714" s="76" t="s">
        <v>152</v>
      </c>
      <c r="K714" s="75" t="s">
        <v>37</v>
      </c>
      <c r="L714" s="76" t="s">
        <v>22</v>
      </c>
      <c r="M714" s="76" t="s">
        <v>23</v>
      </c>
      <c r="N714" s="74"/>
      <c r="O714" s="74"/>
      <c r="P714" s="60" t="s">
        <v>39</v>
      </c>
    </row>
    <row r="715" s="1" customFormat="1" ht="54" customHeight="1" spans="1:16">
      <c r="A715" s="58">
        <v>2530712</v>
      </c>
      <c r="B715" s="76" t="s">
        <v>1620</v>
      </c>
      <c r="C715" s="76" t="s">
        <v>282</v>
      </c>
      <c r="D715" s="60" t="s">
        <v>1622</v>
      </c>
      <c r="E715" s="77">
        <v>1</v>
      </c>
      <c r="F715" s="51">
        <f>VLOOKUP(A715,[2]云南省2025年面向选定高校招录优秀毕业生省级职位1108!$A$1:$F$1555,5,FALSE)</f>
        <v>0</v>
      </c>
      <c r="G715" s="51">
        <f>VLOOKUP(A715,[2]云南省2025年面向选定高校招录优秀毕业生省级职位1108!$A$1:$F$1555,6,FALSE)</f>
        <v>0</v>
      </c>
      <c r="H715" s="51"/>
      <c r="I715" s="76" t="s">
        <v>151</v>
      </c>
      <c r="J715" s="76" t="s">
        <v>152</v>
      </c>
      <c r="K715" s="75" t="s">
        <v>37</v>
      </c>
      <c r="L715" s="76" t="s">
        <v>28</v>
      </c>
      <c r="M715" s="76" t="s">
        <v>23</v>
      </c>
      <c r="N715" s="74"/>
      <c r="O715" s="74"/>
      <c r="P715" s="60" t="s">
        <v>39</v>
      </c>
    </row>
    <row r="716" s="1" customFormat="1" ht="54" customHeight="1" spans="1:16">
      <c r="A716" s="58">
        <v>2530713</v>
      </c>
      <c r="B716" s="76" t="s">
        <v>1623</v>
      </c>
      <c r="C716" s="76" t="s">
        <v>282</v>
      </c>
      <c r="D716" s="60" t="s">
        <v>1624</v>
      </c>
      <c r="E716" s="77">
        <v>1</v>
      </c>
      <c r="F716" s="51">
        <f>VLOOKUP(A716,[2]云南省2025年面向选定高校招录优秀毕业生省级职位1108!$A$1:$F$1555,5,FALSE)</f>
        <v>6</v>
      </c>
      <c r="G716" s="51">
        <f>VLOOKUP(A716,[2]云南省2025年面向选定高校招录优秀毕业生省级职位1108!$A$1:$F$1555,6,FALSE)</f>
        <v>3</v>
      </c>
      <c r="H716" s="51"/>
      <c r="I716" s="76" t="s">
        <v>19</v>
      </c>
      <c r="J716" s="76" t="s">
        <v>20</v>
      </c>
      <c r="K716" s="75" t="s">
        <v>1625</v>
      </c>
      <c r="L716" s="76" t="s">
        <v>22</v>
      </c>
      <c r="M716" s="77"/>
      <c r="N716" s="74"/>
      <c r="O716" s="74"/>
      <c r="P716" s="60" t="s">
        <v>287</v>
      </c>
    </row>
    <row r="717" s="1" customFormat="1" ht="54" customHeight="1" spans="1:16">
      <c r="A717" s="58">
        <v>2530714</v>
      </c>
      <c r="B717" s="76" t="s">
        <v>1623</v>
      </c>
      <c r="C717" s="76" t="s">
        <v>282</v>
      </c>
      <c r="D717" s="60" t="s">
        <v>1626</v>
      </c>
      <c r="E717" s="77">
        <v>1</v>
      </c>
      <c r="F717" s="51">
        <f>VLOOKUP(A717,[2]云南省2025年面向选定高校招录优秀毕业生省级职位1108!$A$1:$F$1555,5,FALSE)</f>
        <v>6</v>
      </c>
      <c r="G717" s="51">
        <f>VLOOKUP(A717,[2]云南省2025年面向选定高校招录优秀毕业生省级职位1108!$A$1:$F$1555,6,FALSE)</f>
        <v>4</v>
      </c>
      <c r="H717" s="51"/>
      <c r="I717" s="76" t="s">
        <v>19</v>
      </c>
      <c r="J717" s="76" t="s">
        <v>20</v>
      </c>
      <c r="K717" s="75" t="s">
        <v>1625</v>
      </c>
      <c r="L717" s="76" t="s">
        <v>28</v>
      </c>
      <c r="M717" s="77"/>
      <c r="N717" s="74"/>
      <c r="O717" s="74"/>
      <c r="P717" s="60" t="s">
        <v>287</v>
      </c>
    </row>
    <row r="718" s="1" customFormat="1" ht="54" customHeight="1" spans="1:16">
      <c r="A718" s="58">
        <v>2530715</v>
      </c>
      <c r="B718" s="76" t="s">
        <v>1627</v>
      </c>
      <c r="C718" s="76" t="s">
        <v>282</v>
      </c>
      <c r="D718" s="60" t="s">
        <v>1628</v>
      </c>
      <c r="E718" s="77">
        <v>1</v>
      </c>
      <c r="F718" s="51">
        <f>VLOOKUP(A718,[2]云南省2025年面向选定高校招录优秀毕业生省级职位1108!$A$1:$F$1555,5,FALSE)</f>
        <v>16</v>
      </c>
      <c r="G718" s="51">
        <f>VLOOKUP(A718,[2]云南省2025年面向选定高校招录优秀毕业生省级职位1108!$A$1:$F$1555,6,FALSE)</f>
        <v>10</v>
      </c>
      <c r="H718" s="51"/>
      <c r="I718" s="76" t="s">
        <v>151</v>
      </c>
      <c r="J718" s="76" t="s">
        <v>152</v>
      </c>
      <c r="K718" s="75" t="s">
        <v>1629</v>
      </c>
      <c r="L718" s="76" t="s">
        <v>38</v>
      </c>
      <c r="M718" s="77"/>
      <c r="N718" s="74"/>
      <c r="O718" s="74"/>
      <c r="P718" s="60" t="s">
        <v>287</v>
      </c>
    </row>
    <row r="719" s="1" customFormat="1" ht="54" customHeight="1" spans="1:16">
      <c r="A719" s="58">
        <v>2530716</v>
      </c>
      <c r="B719" s="76" t="s">
        <v>1630</v>
      </c>
      <c r="C719" s="76" t="s">
        <v>282</v>
      </c>
      <c r="D719" s="60" t="s">
        <v>1631</v>
      </c>
      <c r="E719" s="77">
        <v>1</v>
      </c>
      <c r="F719" s="51">
        <f>VLOOKUP(A719,[2]云南省2025年面向选定高校招录优秀毕业生省级职位1108!$A$1:$F$1555,5,FALSE)</f>
        <v>8</v>
      </c>
      <c r="G719" s="51">
        <f>VLOOKUP(A719,[2]云南省2025年面向选定高校招录优秀毕业生省级职位1108!$A$1:$F$1555,6,FALSE)</f>
        <v>7</v>
      </c>
      <c r="H719" s="51"/>
      <c r="I719" s="76" t="s">
        <v>19</v>
      </c>
      <c r="J719" s="76" t="s">
        <v>20</v>
      </c>
      <c r="K719" s="75" t="s">
        <v>1632</v>
      </c>
      <c r="L719" s="76" t="s">
        <v>38</v>
      </c>
      <c r="M719" s="77"/>
      <c r="N719" s="74"/>
      <c r="O719" s="74"/>
      <c r="P719" s="60" t="s">
        <v>287</v>
      </c>
    </row>
    <row r="720" s="1" customFormat="1" ht="54" customHeight="1" spans="1:16">
      <c r="A720" s="58">
        <v>2530717</v>
      </c>
      <c r="B720" s="76" t="s">
        <v>1633</v>
      </c>
      <c r="C720" s="76" t="s">
        <v>282</v>
      </c>
      <c r="D720" s="60" t="s">
        <v>1634</v>
      </c>
      <c r="E720" s="77">
        <v>1</v>
      </c>
      <c r="F720" s="51">
        <f>VLOOKUP(A720,[2]云南省2025年面向选定高校招录优秀毕业生省级职位1108!$A$1:$F$1555,5,FALSE)</f>
        <v>7</v>
      </c>
      <c r="G720" s="51">
        <f>VLOOKUP(A720,[2]云南省2025年面向选定高校招录优秀毕业生省级职位1108!$A$1:$F$1555,6,FALSE)</f>
        <v>4</v>
      </c>
      <c r="H720" s="51"/>
      <c r="I720" s="76" t="s">
        <v>19</v>
      </c>
      <c r="J720" s="76" t="s">
        <v>20</v>
      </c>
      <c r="K720" s="75" t="s">
        <v>1635</v>
      </c>
      <c r="L720" s="76" t="s">
        <v>38</v>
      </c>
      <c r="M720" s="77"/>
      <c r="N720" s="74"/>
      <c r="O720" s="74"/>
      <c r="P720" s="60" t="s">
        <v>287</v>
      </c>
    </row>
    <row r="721" s="1" customFormat="1" ht="54" customHeight="1" spans="1:16">
      <c r="A721" s="58">
        <v>2530718</v>
      </c>
      <c r="B721" s="59" t="s">
        <v>1636</v>
      </c>
      <c r="C721" s="59" t="s">
        <v>282</v>
      </c>
      <c r="D721" s="60" t="s">
        <v>1637</v>
      </c>
      <c r="E721" s="60">
        <v>1</v>
      </c>
      <c r="F721" s="51">
        <f>VLOOKUP(A721,[2]云南省2025年面向选定高校招录优秀毕业生省级职位1108!$A$1:$F$1555,5,FALSE)</f>
        <v>28</v>
      </c>
      <c r="G721" s="51">
        <f>VLOOKUP(A721,[2]云南省2025年面向选定高校招录优秀毕业生省级职位1108!$A$1:$F$1555,6,FALSE)</f>
        <v>20</v>
      </c>
      <c r="H721" s="51"/>
      <c r="I721" s="59" t="s">
        <v>19</v>
      </c>
      <c r="J721" s="59" t="s">
        <v>20</v>
      </c>
      <c r="K721" s="64" t="s">
        <v>1638</v>
      </c>
      <c r="L721" s="59" t="s">
        <v>38</v>
      </c>
      <c r="M721" s="60"/>
      <c r="N721" s="66" t="s">
        <v>53</v>
      </c>
      <c r="O721" s="66"/>
      <c r="P721" s="60" t="s">
        <v>287</v>
      </c>
    </row>
    <row r="722" s="1" customFormat="1" ht="54" customHeight="1" spans="1:16">
      <c r="A722" s="58">
        <v>2530719</v>
      </c>
      <c r="B722" s="76" t="s">
        <v>1639</v>
      </c>
      <c r="C722" s="76" t="s">
        <v>282</v>
      </c>
      <c r="D722" s="60" t="s">
        <v>1640</v>
      </c>
      <c r="E722" s="77">
        <v>1</v>
      </c>
      <c r="F722" s="51">
        <f>VLOOKUP(A722,[2]云南省2025年面向选定高校招录优秀毕业生省级职位1108!$A$1:$F$1555,5,FALSE)</f>
        <v>1</v>
      </c>
      <c r="G722" s="51">
        <f>VLOOKUP(A722,[2]云南省2025年面向选定高校招录优秀毕业生省级职位1108!$A$1:$F$1555,6,FALSE)</f>
        <v>1</v>
      </c>
      <c r="H722" s="51"/>
      <c r="I722" s="76" t="s">
        <v>151</v>
      </c>
      <c r="J722" s="76" t="s">
        <v>152</v>
      </c>
      <c r="K722" s="75" t="s">
        <v>37</v>
      </c>
      <c r="L722" s="76" t="s">
        <v>38</v>
      </c>
      <c r="M722" s="76" t="s">
        <v>23</v>
      </c>
      <c r="N722" s="74"/>
      <c r="O722" s="94"/>
      <c r="P722" s="60" t="s">
        <v>39</v>
      </c>
    </row>
    <row r="723" s="1" customFormat="1" ht="54" customHeight="1" spans="1:16">
      <c r="A723" s="58">
        <v>2530720</v>
      </c>
      <c r="B723" s="76" t="s">
        <v>1641</v>
      </c>
      <c r="C723" s="76" t="s">
        <v>282</v>
      </c>
      <c r="D723" s="60" t="s">
        <v>1642</v>
      </c>
      <c r="E723" s="77">
        <v>1</v>
      </c>
      <c r="F723" s="51">
        <f>VLOOKUP(A723,[2]云南省2025年面向选定高校招录优秀毕业生省级职位1108!$A$1:$F$1555,5,FALSE)</f>
        <v>3</v>
      </c>
      <c r="G723" s="51">
        <f>VLOOKUP(A723,[2]云南省2025年面向选定高校招录优秀毕业生省级职位1108!$A$1:$F$1555,6,FALSE)</f>
        <v>2</v>
      </c>
      <c r="H723" s="51"/>
      <c r="I723" s="76" t="s">
        <v>151</v>
      </c>
      <c r="J723" s="76" t="s">
        <v>152</v>
      </c>
      <c r="K723" s="75" t="s">
        <v>1643</v>
      </c>
      <c r="L723" s="76" t="s">
        <v>38</v>
      </c>
      <c r="M723" s="77"/>
      <c r="N723" s="74"/>
      <c r="O723" s="75" t="s">
        <v>71</v>
      </c>
      <c r="P723" s="60" t="s">
        <v>287</v>
      </c>
    </row>
    <row r="724" s="1" customFormat="1" ht="54" customHeight="1" spans="1:16">
      <c r="A724" s="58">
        <v>2530721</v>
      </c>
      <c r="B724" s="76" t="s">
        <v>1644</v>
      </c>
      <c r="C724" s="76" t="s">
        <v>282</v>
      </c>
      <c r="D724" s="60" t="s">
        <v>1645</v>
      </c>
      <c r="E724" s="77">
        <v>1</v>
      </c>
      <c r="F724" s="51">
        <f>VLOOKUP(A724,[2]云南省2025年面向选定高校招录优秀毕业生省级职位1108!$A$1:$F$1555,5,FALSE)</f>
        <v>0</v>
      </c>
      <c r="G724" s="51">
        <f>VLOOKUP(A724,[2]云南省2025年面向选定高校招录优秀毕业生省级职位1108!$A$1:$F$1555,6,FALSE)</f>
        <v>0</v>
      </c>
      <c r="H724" s="51"/>
      <c r="I724" s="76" t="s">
        <v>151</v>
      </c>
      <c r="J724" s="76" t="s">
        <v>152</v>
      </c>
      <c r="K724" s="75" t="s">
        <v>1646</v>
      </c>
      <c r="L724" s="76" t="s">
        <v>38</v>
      </c>
      <c r="M724" s="77"/>
      <c r="N724" s="74"/>
      <c r="O724" s="75" t="s">
        <v>71</v>
      </c>
      <c r="P724" s="60" t="s">
        <v>287</v>
      </c>
    </row>
    <row r="725" s="1" customFormat="1" ht="54" customHeight="1" spans="1:16">
      <c r="A725" s="58">
        <v>2530722</v>
      </c>
      <c r="B725" s="76" t="s">
        <v>1647</v>
      </c>
      <c r="C725" s="76" t="s">
        <v>282</v>
      </c>
      <c r="D725" s="60" t="s">
        <v>1648</v>
      </c>
      <c r="E725" s="77">
        <v>1</v>
      </c>
      <c r="F725" s="51">
        <f>VLOOKUP(A725,[2]云南省2025年面向选定高校招录优秀毕业生省级职位1108!$A$1:$F$1555,5,FALSE)</f>
        <v>0</v>
      </c>
      <c r="G725" s="51">
        <f>VLOOKUP(A725,[2]云南省2025年面向选定高校招录优秀毕业生省级职位1108!$A$1:$F$1555,6,FALSE)</f>
        <v>0</v>
      </c>
      <c r="H725" s="51"/>
      <c r="I725" s="76" t="s">
        <v>151</v>
      </c>
      <c r="J725" s="76" t="s">
        <v>152</v>
      </c>
      <c r="K725" s="75" t="s">
        <v>37</v>
      </c>
      <c r="L725" s="76" t="s">
        <v>38</v>
      </c>
      <c r="M725" s="77"/>
      <c r="N725" s="74"/>
      <c r="O725" s="75" t="s">
        <v>71</v>
      </c>
      <c r="P725" s="60" t="s">
        <v>39</v>
      </c>
    </row>
    <row r="726" s="1" customFormat="1" ht="54" customHeight="1" spans="1:16">
      <c r="A726" s="58">
        <v>3530723</v>
      </c>
      <c r="B726" s="76" t="s">
        <v>1649</v>
      </c>
      <c r="C726" s="76" t="s">
        <v>418</v>
      </c>
      <c r="D726" s="60" t="s">
        <v>1650</v>
      </c>
      <c r="E726" s="77">
        <v>1</v>
      </c>
      <c r="F726" s="51">
        <f>VLOOKUP(A726,[2]云南省2025年面向选定高校招录优秀毕业生省级职位1108!$A$1:$F$1555,5,FALSE)</f>
        <v>13</v>
      </c>
      <c r="G726" s="51">
        <f>VLOOKUP(A726,[2]云南省2025年面向选定高校招录优秀毕业生省级职位1108!$A$1:$F$1555,6,FALSE)</f>
        <v>11</v>
      </c>
      <c r="H726" s="51"/>
      <c r="I726" s="76" t="s">
        <v>19</v>
      </c>
      <c r="J726" s="76" t="s">
        <v>20</v>
      </c>
      <c r="K726" s="75" t="s">
        <v>37</v>
      </c>
      <c r="L726" s="76" t="s">
        <v>22</v>
      </c>
      <c r="M726" s="76" t="s">
        <v>23</v>
      </c>
      <c r="N726" s="74"/>
      <c r="O726" s="74"/>
      <c r="P726" s="60" t="s">
        <v>287</v>
      </c>
    </row>
    <row r="727" s="1" customFormat="1" ht="54" customHeight="1" spans="1:16">
      <c r="A727" s="58">
        <v>3530724</v>
      </c>
      <c r="B727" s="76" t="s">
        <v>1649</v>
      </c>
      <c r="C727" s="76" t="s">
        <v>418</v>
      </c>
      <c r="D727" s="60" t="s">
        <v>1651</v>
      </c>
      <c r="E727" s="77">
        <v>1</v>
      </c>
      <c r="F727" s="51">
        <f>VLOOKUP(A727,[2]云南省2025年面向选定高校招录优秀毕业生省级职位1108!$A$1:$F$1555,5,FALSE)</f>
        <v>13</v>
      </c>
      <c r="G727" s="51">
        <f>VLOOKUP(A727,[2]云南省2025年面向选定高校招录优秀毕业生省级职位1108!$A$1:$F$1555,6,FALSE)</f>
        <v>9</v>
      </c>
      <c r="H727" s="51"/>
      <c r="I727" s="76" t="s">
        <v>19</v>
      </c>
      <c r="J727" s="76" t="s">
        <v>20</v>
      </c>
      <c r="K727" s="75" t="s">
        <v>37</v>
      </c>
      <c r="L727" s="76" t="s">
        <v>28</v>
      </c>
      <c r="M727" s="76" t="s">
        <v>23</v>
      </c>
      <c r="N727" s="74"/>
      <c r="O727" s="74"/>
      <c r="P727" s="60" t="s">
        <v>287</v>
      </c>
    </row>
    <row r="728" s="1" customFormat="1" ht="54" customHeight="1" spans="1:16">
      <c r="A728" s="58">
        <v>3530725</v>
      </c>
      <c r="B728" s="76" t="s">
        <v>1652</v>
      </c>
      <c r="C728" s="76" t="s">
        <v>418</v>
      </c>
      <c r="D728" s="60" t="s">
        <v>1653</v>
      </c>
      <c r="E728" s="77">
        <v>1</v>
      </c>
      <c r="F728" s="51">
        <f>VLOOKUP(A728,[2]云南省2025年面向选定高校招录优秀毕业生省级职位1108!$A$1:$F$1555,5,FALSE)</f>
        <v>11</v>
      </c>
      <c r="G728" s="51">
        <f>VLOOKUP(A728,[2]云南省2025年面向选定高校招录优秀毕业生省级职位1108!$A$1:$F$1555,6,FALSE)</f>
        <v>10</v>
      </c>
      <c r="H728" s="51"/>
      <c r="I728" s="76" t="s">
        <v>19</v>
      </c>
      <c r="J728" s="76" t="s">
        <v>20</v>
      </c>
      <c r="K728" s="75" t="s">
        <v>37</v>
      </c>
      <c r="L728" s="76" t="s">
        <v>22</v>
      </c>
      <c r="M728" s="76" t="s">
        <v>23</v>
      </c>
      <c r="N728" s="74"/>
      <c r="O728" s="74"/>
      <c r="P728" s="60" t="s">
        <v>287</v>
      </c>
    </row>
    <row r="729" s="1" customFormat="1" ht="54" customHeight="1" spans="1:16">
      <c r="A729" s="58">
        <v>3530726</v>
      </c>
      <c r="B729" s="76" t="s">
        <v>1652</v>
      </c>
      <c r="C729" s="76" t="s">
        <v>418</v>
      </c>
      <c r="D729" s="60" t="s">
        <v>1654</v>
      </c>
      <c r="E729" s="77">
        <v>1</v>
      </c>
      <c r="F729" s="51">
        <f>VLOOKUP(A729,[2]云南省2025年面向选定高校招录优秀毕业生省级职位1108!$A$1:$F$1555,5,FALSE)</f>
        <v>18</v>
      </c>
      <c r="G729" s="51">
        <f>VLOOKUP(A729,[2]云南省2025年面向选定高校招录优秀毕业生省级职位1108!$A$1:$F$1555,6,FALSE)</f>
        <v>11</v>
      </c>
      <c r="H729" s="51"/>
      <c r="I729" s="76" t="s">
        <v>19</v>
      </c>
      <c r="J729" s="76" t="s">
        <v>20</v>
      </c>
      <c r="K729" s="75" t="s">
        <v>37</v>
      </c>
      <c r="L729" s="76" t="s">
        <v>28</v>
      </c>
      <c r="M729" s="76" t="s">
        <v>23</v>
      </c>
      <c r="N729" s="74"/>
      <c r="O729" s="74"/>
      <c r="P729" s="60" t="s">
        <v>287</v>
      </c>
    </row>
    <row r="730" s="1" customFormat="1" ht="54" customHeight="1" spans="1:16">
      <c r="A730" s="58">
        <v>3530727</v>
      </c>
      <c r="B730" s="76" t="s">
        <v>1655</v>
      </c>
      <c r="C730" s="76" t="s">
        <v>418</v>
      </c>
      <c r="D730" s="60" t="s">
        <v>1656</v>
      </c>
      <c r="E730" s="77">
        <v>1</v>
      </c>
      <c r="F730" s="51">
        <f>VLOOKUP(A730,[2]云南省2025年面向选定高校招录优秀毕业生省级职位1108!$A$1:$F$1555,5,FALSE)</f>
        <v>1</v>
      </c>
      <c r="G730" s="51">
        <f>VLOOKUP(A730,[2]云南省2025年面向选定高校招录优秀毕业生省级职位1108!$A$1:$F$1555,6,FALSE)</f>
        <v>1</v>
      </c>
      <c r="H730" s="51"/>
      <c r="I730" s="76" t="s">
        <v>151</v>
      </c>
      <c r="J730" s="76" t="s">
        <v>152</v>
      </c>
      <c r="K730" s="75" t="s">
        <v>37</v>
      </c>
      <c r="L730" s="76" t="s">
        <v>38</v>
      </c>
      <c r="M730" s="76" t="s">
        <v>23</v>
      </c>
      <c r="N730" s="74"/>
      <c r="O730" s="74"/>
      <c r="P730" s="60" t="s">
        <v>39</v>
      </c>
    </row>
    <row r="731" s="1" customFormat="1" ht="54" customHeight="1" spans="1:16">
      <c r="A731" s="58">
        <v>3530728</v>
      </c>
      <c r="B731" s="76" t="s">
        <v>1657</v>
      </c>
      <c r="C731" s="76" t="s">
        <v>418</v>
      </c>
      <c r="D731" s="60" t="s">
        <v>1658</v>
      </c>
      <c r="E731" s="77">
        <v>1</v>
      </c>
      <c r="F731" s="51">
        <f>VLOOKUP(A731,[2]云南省2025年面向选定高校招录优秀毕业生省级职位1108!$A$1:$F$1555,5,FALSE)</f>
        <v>19</v>
      </c>
      <c r="G731" s="51">
        <f>VLOOKUP(A731,[2]云南省2025年面向选定高校招录优秀毕业生省级职位1108!$A$1:$F$1555,6,FALSE)</f>
        <v>10</v>
      </c>
      <c r="H731" s="51"/>
      <c r="I731" s="76" t="s">
        <v>19</v>
      </c>
      <c r="J731" s="76" t="s">
        <v>20</v>
      </c>
      <c r="K731" s="75" t="s">
        <v>1659</v>
      </c>
      <c r="L731" s="76" t="s">
        <v>38</v>
      </c>
      <c r="M731" s="76" t="s">
        <v>23</v>
      </c>
      <c r="N731" s="74"/>
      <c r="O731" s="74"/>
      <c r="P731" s="60" t="s">
        <v>287</v>
      </c>
    </row>
    <row r="732" s="1" customFormat="1" ht="54" customHeight="1" spans="1:16">
      <c r="A732" s="58">
        <v>3530729</v>
      </c>
      <c r="B732" s="76" t="s">
        <v>1660</v>
      </c>
      <c r="C732" s="76" t="s">
        <v>418</v>
      </c>
      <c r="D732" s="60" t="s">
        <v>1661</v>
      </c>
      <c r="E732" s="77">
        <v>1</v>
      </c>
      <c r="F732" s="51">
        <f>VLOOKUP(A732,[2]云南省2025年面向选定高校招录优秀毕业生省级职位1108!$A$1:$F$1555,5,FALSE)</f>
        <v>2</v>
      </c>
      <c r="G732" s="51">
        <f>VLOOKUP(A732,[2]云南省2025年面向选定高校招录优秀毕业生省级职位1108!$A$1:$F$1555,6,FALSE)</f>
        <v>0</v>
      </c>
      <c r="H732" s="51"/>
      <c r="I732" s="76" t="s">
        <v>151</v>
      </c>
      <c r="J732" s="76" t="s">
        <v>152</v>
      </c>
      <c r="K732" s="75" t="s">
        <v>37</v>
      </c>
      <c r="L732" s="76" t="s">
        <v>38</v>
      </c>
      <c r="M732" s="77"/>
      <c r="N732" s="74"/>
      <c r="O732" s="75" t="s">
        <v>271</v>
      </c>
      <c r="P732" s="60" t="s">
        <v>39</v>
      </c>
    </row>
    <row r="733" s="1" customFormat="1" ht="54" customHeight="1" spans="1:16">
      <c r="A733" s="58">
        <v>3530730</v>
      </c>
      <c r="B733" s="76" t="s">
        <v>1662</v>
      </c>
      <c r="C733" s="76" t="s">
        <v>418</v>
      </c>
      <c r="D733" s="60" t="s">
        <v>1663</v>
      </c>
      <c r="E733" s="77">
        <v>1</v>
      </c>
      <c r="F733" s="51">
        <f>VLOOKUP(A733,[2]云南省2025年面向选定高校招录优秀毕业生省级职位1108!$A$1:$F$1555,5,FALSE)</f>
        <v>11</v>
      </c>
      <c r="G733" s="51">
        <f>VLOOKUP(A733,[2]云南省2025年面向选定高校招录优秀毕业生省级职位1108!$A$1:$F$1555,6,FALSE)</f>
        <v>10</v>
      </c>
      <c r="H733" s="51"/>
      <c r="I733" s="76" t="s">
        <v>19</v>
      </c>
      <c r="J733" s="76" t="s">
        <v>20</v>
      </c>
      <c r="K733" s="75" t="s">
        <v>1664</v>
      </c>
      <c r="L733" s="76" t="s">
        <v>22</v>
      </c>
      <c r="M733" s="77"/>
      <c r="N733" s="74"/>
      <c r="O733" s="74"/>
      <c r="P733" s="60" t="s">
        <v>287</v>
      </c>
    </row>
    <row r="734" s="1" customFormat="1" ht="54" customHeight="1" spans="1:16">
      <c r="A734" s="58">
        <v>3530731</v>
      </c>
      <c r="B734" s="76" t="s">
        <v>1662</v>
      </c>
      <c r="C734" s="76" t="s">
        <v>418</v>
      </c>
      <c r="D734" s="60" t="s">
        <v>1665</v>
      </c>
      <c r="E734" s="77">
        <v>1</v>
      </c>
      <c r="F734" s="51">
        <f>VLOOKUP(A734,[2]云南省2025年面向选定高校招录优秀毕业生省级职位1108!$A$1:$F$1555,5,FALSE)</f>
        <v>6</v>
      </c>
      <c r="G734" s="51">
        <f>VLOOKUP(A734,[2]云南省2025年面向选定高校招录优秀毕业生省级职位1108!$A$1:$F$1555,6,FALSE)</f>
        <v>3</v>
      </c>
      <c r="H734" s="51"/>
      <c r="I734" s="76" t="s">
        <v>19</v>
      </c>
      <c r="J734" s="76" t="s">
        <v>20</v>
      </c>
      <c r="K734" s="75" t="s">
        <v>1664</v>
      </c>
      <c r="L734" s="76" t="s">
        <v>28</v>
      </c>
      <c r="M734" s="77"/>
      <c r="N734" s="74"/>
      <c r="O734" s="74"/>
      <c r="P734" s="60" t="s">
        <v>287</v>
      </c>
    </row>
    <row r="735" s="1" customFormat="1" ht="54" customHeight="1" spans="1:16">
      <c r="A735" s="58">
        <v>3530732</v>
      </c>
      <c r="B735" s="76" t="s">
        <v>1666</v>
      </c>
      <c r="C735" s="76" t="s">
        <v>418</v>
      </c>
      <c r="D735" s="60" t="s">
        <v>1667</v>
      </c>
      <c r="E735" s="77">
        <v>1</v>
      </c>
      <c r="F735" s="51">
        <f>VLOOKUP(A735,[2]云南省2025年面向选定高校招录优秀毕业生省级职位1108!$A$1:$F$1555,5,FALSE)</f>
        <v>1</v>
      </c>
      <c r="G735" s="51">
        <f>VLOOKUP(A735,[2]云南省2025年面向选定高校招录优秀毕业生省级职位1108!$A$1:$F$1555,6,FALSE)</f>
        <v>1</v>
      </c>
      <c r="H735" s="51"/>
      <c r="I735" s="76" t="s">
        <v>19</v>
      </c>
      <c r="J735" s="76" t="s">
        <v>20</v>
      </c>
      <c r="K735" s="75" t="s">
        <v>1668</v>
      </c>
      <c r="L735" s="76" t="s">
        <v>22</v>
      </c>
      <c r="M735" s="77"/>
      <c r="N735" s="74"/>
      <c r="O735" s="74"/>
      <c r="P735" s="60" t="s">
        <v>287</v>
      </c>
    </row>
    <row r="736" s="1" customFormat="1" ht="54" customHeight="1" spans="1:16">
      <c r="A736" s="58">
        <v>3530733</v>
      </c>
      <c r="B736" s="76" t="s">
        <v>1666</v>
      </c>
      <c r="C736" s="76" t="s">
        <v>418</v>
      </c>
      <c r="D736" s="60" t="s">
        <v>1669</v>
      </c>
      <c r="E736" s="77">
        <v>1</v>
      </c>
      <c r="F736" s="51">
        <f>VLOOKUP(A736,[2]云南省2025年面向选定高校招录优秀毕业生省级职位1108!$A$1:$F$1555,5,FALSE)</f>
        <v>2</v>
      </c>
      <c r="G736" s="51">
        <f>VLOOKUP(A736,[2]云南省2025年面向选定高校招录优秀毕业生省级职位1108!$A$1:$F$1555,6,FALSE)</f>
        <v>2</v>
      </c>
      <c r="H736" s="51"/>
      <c r="I736" s="76" t="s">
        <v>19</v>
      </c>
      <c r="J736" s="76" t="s">
        <v>20</v>
      </c>
      <c r="K736" s="75" t="s">
        <v>1668</v>
      </c>
      <c r="L736" s="76" t="s">
        <v>28</v>
      </c>
      <c r="M736" s="77"/>
      <c r="N736" s="74"/>
      <c r="O736" s="74"/>
      <c r="P736" s="60" t="s">
        <v>287</v>
      </c>
    </row>
    <row r="737" s="1" customFormat="1" ht="54" customHeight="1" spans="1:16">
      <c r="A737" s="58">
        <v>3530734</v>
      </c>
      <c r="B737" s="76" t="s">
        <v>1670</v>
      </c>
      <c r="C737" s="76" t="s">
        <v>418</v>
      </c>
      <c r="D737" s="60" t="s">
        <v>1671</v>
      </c>
      <c r="E737" s="77">
        <v>1</v>
      </c>
      <c r="F737" s="51">
        <f>VLOOKUP(A737,[2]云南省2025年面向选定高校招录优秀毕业生省级职位1108!$A$1:$F$1555,5,FALSE)</f>
        <v>2</v>
      </c>
      <c r="G737" s="51">
        <f>VLOOKUP(A737,[2]云南省2025年面向选定高校招录优秀毕业生省级职位1108!$A$1:$F$1555,6,FALSE)</f>
        <v>2</v>
      </c>
      <c r="H737" s="51"/>
      <c r="I737" s="76" t="s">
        <v>19</v>
      </c>
      <c r="J737" s="76" t="s">
        <v>20</v>
      </c>
      <c r="K737" s="75" t="s">
        <v>1672</v>
      </c>
      <c r="L737" s="76" t="s">
        <v>22</v>
      </c>
      <c r="M737" s="77"/>
      <c r="N737" s="74"/>
      <c r="O737" s="74"/>
      <c r="P737" s="60" t="s">
        <v>287</v>
      </c>
    </row>
    <row r="738" s="1" customFormat="1" ht="54" customHeight="1" spans="1:16">
      <c r="A738" s="58">
        <v>3530735</v>
      </c>
      <c r="B738" s="76" t="s">
        <v>1670</v>
      </c>
      <c r="C738" s="76" t="s">
        <v>418</v>
      </c>
      <c r="D738" s="60" t="s">
        <v>1673</v>
      </c>
      <c r="E738" s="77">
        <v>1</v>
      </c>
      <c r="F738" s="51">
        <f>VLOOKUP(A738,[2]云南省2025年面向选定高校招录优秀毕业生省级职位1108!$A$1:$F$1555,5,FALSE)</f>
        <v>5</v>
      </c>
      <c r="G738" s="51">
        <f>VLOOKUP(A738,[2]云南省2025年面向选定高校招录优秀毕业生省级职位1108!$A$1:$F$1555,6,FALSE)</f>
        <v>3</v>
      </c>
      <c r="H738" s="51"/>
      <c r="I738" s="76" t="s">
        <v>19</v>
      </c>
      <c r="J738" s="76" t="s">
        <v>20</v>
      </c>
      <c r="K738" s="75" t="s">
        <v>1672</v>
      </c>
      <c r="L738" s="76" t="s">
        <v>28</v>
      </c>
      <c r="M738" s="77"/>
      <c r="N738" s="74"/>
      <c r="O738" s="74"/>
      <c r="P738" s="60" t="s">
        <v>287</v>
      </c>
    </row>
    <row r="739" s="1" customFormat="1" ht="54" customHeight="1" spans="1:16">
      <c r="A739" s="58">
        <v>3530736</v>
      </c>
      <c r="B739" s="76" t="s">
        <v>1674</v>
      </c>
      <c r="C739" s="76" t="s">
        <v>418</v>
      </c>
      <c r="D739" s="60" t="s">
        <v>1675</v>
      </c>
      <c r="E739" s="77">
        <v>1</v>
      </c>
      <c r="F739" s="51">
        <f>VLOOKUP(A739,[2]云南省2025年面向选定高校招录优秀毕业生省级职位1108!$A$1:$F$1555,5,FALSE)</f>
        <v>4</v>
      </c>
      <c r="G739" s="51">
        <f>VLOOKUP(A739,[2]云南省2025年面向选定高校招录优秀毕业生省级职位1108!$A$1:$F$1555,6,FALSE)</f>
        <v>3</v>
      </c>
      <c r="H739" s="51"/>
      <c r="I739" s="76" t="s">
        <v>19</v>
      </c>
      <c r="J739" s="76" t="s">
        <v>20</v>
      </c>
      <c r="K739" s="75" t="s">
        <v>1676</v>
      </c>
      <c r="L739" s="76" t="s">
        <v>38</v>
      </c>
      <c r="M739" s="77"/>
      <c r="N739" s="74"/>
      <c r="O739" s="74"/>
      <c r="P739" s="60" t="s">
        <v>287</v>
      </c>
    </row>
    <row r="740" s="1" customFormat="1" ht="54" customHeight="1" spans="1:16">
      <c r="A740" s="58">
        <v>3530737</v>
      </c>
      <c r="B740" s="76" t="s">
        <v>1677</v>
      </c>
      <c r="C740" s="76" t="s">
        <v>418</v>
      </c>
      <c r="D740" s="60" t="s">
        <v>1678</v>
      </c>
      <c r="E740" s="77">
        <v>1</v>
      </c>
      <c r="F740" s="51">
        <f>VLOOKUP(A740,[2]云南省2025年面向选定高校招录优秀毕业生省级职位1108!$A$1:$F$1555,5,FALSE)</f>
        <v>0</v>
      </c>
      <c r="G740" s="51">
        <f>VLOOKUP(A740,[2]云南省2025年面向选定高校招录优秀毕业生省级职位1108!$A$1:$F$1555,6,FALSE)</f>
        <v>0</v>
      </c>
      <c r="H740" s="51"/>
      <c r="I740" s="76" t="s">
        <v>19</v>
      </c>
      <c r="J740" s="76" t="s">
        <v>20</v>
      </c>
      <c r="K740" s="75" t="s">
        <v>1668</v>
      </c>
      <c r="L740" s="76" t="s">
        <v>38</v>
      </c>
      <c r="M740" s="77"/>
      <c r="N740" s="74"/>
      <c r="O740" s="74"/>
      <c r="P740" s="60" t="s">
        <v>287</v>
      </c>
    </row>
    <row r="741" s="1" customFormat="1" ht="54" customHeight="1" spans="1:16">
      <c r="A741" s="58">
        <v>3530738</v>
      </c>
      <c r="B741" s="76" t="s">
        <v>1679</v>
      </c>
      <c r="C741" s="76" t="s">
        <v>418</v>
      </c>
      <c r="D741" s="60" t="s">
        <v>1680</v>
      </c>
      <c r="E741" s="77">
        <v>1</v>
      </c>
      <c r="F741" s="51">
        <f>VLOOKUP(A741,[2]云南省2025年面向选定高校招录优秀毕业生省级职位1108!$A$1:$F$1555,5,FALSE)</f>
        <v>25</v>
      </c>
      <c r="G741" s="51">
        <f>VLOOKUP(A741,[2]云南省2025年面向选定高校招录优秀毕业生省级职位1108!$A$1:$F$1555,6,FALSE)</f>
        <v>17</v>
      </c>
      <c r="H741" s="51"/>
      <c r="I741" s="76" t="s">
        <v>19</v>
      </c>
      <c r="J741" s="76" t="s">
        <v>20</v>
      </c>
      <c r="K741" s="75" t="s">
        <v>1681</v>
      </c>
      <c r="L741" s="76" t="s">
        <v>38</v>
      </c>
      <c r="M741" s="77"/>
      <c r="N741" s="74"/>
      <c r="O741" s="74"/>
      <c r="P741" s="60" t="s">
        <v>287</v>
      </c>
    </row>
    <row r="742" s="1" customFormat="1" ht="54" customHeight="1" spans="1:16">
      <c r="A742" s="58">
        <v>3530739</v>
      </c>
      <c r="B742" s="76" t="s">
        <v>1682</v>
      </c>
      <c r="C742" s="76" t="s">
        <v>418</v>
      </c>
      <c r="D742" s="60" t="s">
        <v>1683</v>
      </c>
      <c r="E742" s="77">
        <v>1</v>
      </c>
      <c r="F742" s="51">
        <f>VLOOKUP(A742,[2]云南省2025年面向选定高校招录优秀毕业生省级职位1108!$A$1:$F$1555,5,FALSE)</f>
        <v>11</v>
      </c>
      <c r="G742" s="51">
        <f>VLOOKUP(A742,[2]云南省2025年面向选定高校招录优秀毕业生省级职位1108!$A$1:$F$1555,6,FALSE)</f>
        <v>2</v>
      </c>
      <c r="H742" s="51"/>
      <c r="I742" s="76" t="s">
        <v>19</v>
      </c>
      <c r="J742" s="76" t="s">
        <v>20</v>
      </c>
      <c r="K742" s="75" t="s">
        <v>1684</v>
      </c>
      <c r="L742" s="76" t="s">
        <v>22</v>
      </c>
      <c r="M742" s="77"/>
      <c r="N742" s="74"/>
      <c r="O742" s="74"/>
      <c r="P742" s="60" t="s">
        <v>287</v>
      </c>
    </row>
    <row r="743" s="1" customFormat="1" ht="54" customHeight="1" spans="1:16">
      <c r="A743" s="58">
        <v>3530740</v>
      </c>
      <c r="B743" s="76" t="s">
        <v>1682</v>
      </c>
      <c r="C743" s="76" t="s">
        <v>418</v>
      </c>
      <c r="D743" s="60" t="s">
        <v>1685</v>
      </c>
      <c r="E743" s="77">
        <v>1</v>
      </c>
      <c r="F743" s="51">
        <f>VLOOKUP(A743,[2]云南省2025年面向选定高校招录优秀毕业生省级职位1108!$A$1:$F$1555,5,FALSE)</f>
        <v>9</v>
      </c>
      <c r="G743" s="51">
        <f>VLOOKUP(A743,[2]云南省2025年面向选定高校招录优秀毕业生省级职位1108!$A$1:$F$1555,6,FALSE)</f>
        <v>4</v>
      </c>
      <c r="H743" s="51"/>
      <c r="I743" s="76" t="s">
        <v>19</v>
      </c>
      <c r="J743" s="76" t="s">
        <v>20</v>
      </c>
      <c r="K743" s="75" t="s">
        <v>1684</v>
      </c>
      <c r="L743" s="76" t="s">
        <v>28</v>
      </c>
      <c r="M743" s="77"/>
      <c r="N743" s="74"/>
      <c r="O743" s="74"/>
      <c r="P743" s="60" t="s">
        <v>287</v>
      </c>
    </row>
    <row r="744" s="1" customFormat="1" ht="54" customHeight="1" spans="1:16">
      <c r="A744" s="58">
        <v>3530741</v>
      </c>
      <c r="B744" s="76" t="s">
        <v>1686</v>
      </c>
      <c r="C744" s="76" t="s">
        <v>418</v>
      </c>
      <c r="D744" s="60" t="s">
        <v>1687</v>
      </c>
      <c r="E744" s="77">
        <v>1</v>
      </c>
      <c r="F744" s="51">
        <f>VLOOKUP(A744,[2]云南省2025年面向选定高校招录优秀毕业生省级职位1108!$A$1:$F$1555,5,FALSE)</f>
        <v>6</v>
      </c>
      <c r="G744" s="51">
        <f>VLOOKUP(A744,[2]云南省2025年面向选定高校招录优秀毕业生省级职位1108!$A$1:$F$1555,6,FALSE)</f>
        <v>5</v>
      </c>
      <c r="H744" s="51"/>
      <c r="I744" s="76" t="s">
        <v>19</v>
      </c>
      <c r="J744" s="76" t="s">
        <v>20</v>
      </c>
      <c r="K744" s="75" t="s">
        <v>1688</v>
      </c>
      <c r="L744" s="76" t="s">
        <v>38</v>
      </c>
      <c r="M744" s="77"/>
      <c r="N744" s="74"/>
      <c r="O744" s="74"/>
      <c r="P744" s="60" t="s">
        <v>287</v>
      </c>
    </row>
    <row r="745" s="1" customFormat="1" ht="54" customHeight="1" spans="1:16">
      <c r="A745" s="58">
        <v>3530742</v>
      </c>
      <c r="B745" s="76" t="s">
        <v>1689</v>
      </c>
      <c r="C745" s="76" t="s">
        <v>418</v>
      </c>
      <c r="D745" s="60" t="s">
        <v>1690</v>
      </c>
      <c r="E745" s="77">
        <v>1</v>
      </c>
      <c r="F745" s="51">
        <f>VLOOKUP(A745,[2]云南省2025年面向选定高校招录优秀毕业生省级职位1108!$A$1:$F$1555,5,FALSE)</f>
        <v>7</v>
      </c>
      <c r="G745" s="51">
        <f>VLOOKUP(A745,[2]云南省2025年面向选定高校招录优秀毕业生省级职位1108!$A$1:$F$1555,6,FALSE)</f>
        <v>6</v>
      </c>
      <c r="H745" s="51"/>
      <c r="I745" s="76" t="s">
        <v>19</v>
      </c>
      <c r="J745" s="76" t="s">
        <v>20</v>
      </c>
      <c r="K745" s="75" t="s">
        <v>1691</v>
      </c>
      <c r="L745" s="76" t="s">
        <v>38</v>
      </c>
      <c r="M745" s="77"/>
      <c r="N745" s="74"/>
      <c r="O745" s="74"/>
      <c r="P745" s="60" t="s">
        <v>287</v>
      </c>
    </row>
    <row r="746" s="1" customFormat="1" ht="54" customHeight="1" spans="1:16">
      <c r="A746" s="58">
        <v>4530743</v>
      </c>
      <c r="B746" s="76" t="s">
        <v>1692</v>
      </c>
      <c r="C746" s="76" t="s">
        <v>461</v>
      </c>
      <c r="D746" s="60" t="s">
        <v>1693</v>
      </c>
      <c r="E746" s="77">
        <v>1</v>
      </c>
      <c r="F746" s="51">
        <f>VLOOKUP(A746,[2]云南省2025年面向选定高校招录优秀毕业生省级职位1108!$A$1:$F$1555,5,FALSE)</f>
        <v>1</v>
      </c>
      <c r="G746" s="51">
        <f>VLOOKUP(A746,[2]云南省2025年面向选定高校招录优秀毕业生省级职位1108!$A$1:$F$1555,6,FALSE)</f>
        <v>0</v>
      </c>
      <c r="H746" s="51"/>
      <c r="I746" s="76" t="s">
        <v>151</v>
      </c>
      <c r="J746" s="76" t="s">
        <v>152</v>
      </c>
      <c r="K746" s="75" t="s">
        <v>37</v>
      </c>
      <c r="L746" s="76" t="s">
        <v>38</v>
      </c>
      <c r="M746" s="77"/>
      <c r="N746" s="74"/>
      <c r="O746" s="75" t="s">
        <v>600</v>
      </c>
      <c r="P746" s="60" t="s">
        <v>39</v>
      </c>
    </row>
    <row r="747" s="1" customFormat="1" ht="54" customHeight="1" spans="1:16">
      <c r="A747" s="58">
        <v>4530744</v>
      </c>
      <c r="B747" s="76" t="s">
        <v>1694</v>
      </c>
      <c r="C747" s="76" t="s">
        <v>461</v>
      </c>
      <c r="D747" s="60" t="s">
        <v>1695</v>
      </c>
      <c r="E747" s="77">
        <v>2</v>
      </c>
      <c r="F747" s="51">
        <f>VLOOKUP(A747,[2]云南省2025年面向选定高校招录优秀毕业生省级职位1108!$A$1:$F$1555,5,FALSE)</f>
        <v>17</v>
      </c>
      <c r="G747" s="51">
        <f>VLOOKUP(A747,[2]云南省2025年面向选定高校招录优秀毕业生省级职位1108!$A$1:$F$1555,6,FALSE)</f>
        <v>7</v>
      </c>
      <c r="H747" s="51"/>
      <c r="I747" s="76" t="s">
        <v>151</v>
      </c>
      <c r="J747" s="76" t="s">
        <v>152</v>
      </c>
      <c r="K747" s="75" t="s">
        <v>37</v>
      </c>
      <c r="L747" s="76" t="s">
        <v>38</v>
      </c>
      <c r="M747" s="77"/>
      <c r="N747" s="74"/>
      <c r="O747" s="74" t="s">
        <v>1696</v>
      </c>
      <c r="P747" s="77" t="s">
        <v>464</v>
      </c>
    </row>
    <row r="748" s="3" customFormat="1" ht="54" customHeight="1" spans="1:16">
      <c r="A748" s="61">
        <v>3530745</v>
      </c>
      <c r="B748" s="92" t="s">
        <v>1697</v>
      </c>
      <c r="C748" s="92" t="s">
        <v>418</v>
      </c>
      <c r="D748" s="63" t="s">
        <v>1698</v>
      </c>
      <c r="E748" s="93">
        <v>1</v>
      </c>
      <c r="F748" s="51">
        <f>VLOOKUP(A748,[2]云南省2025年面向选定高校招录优秀毕业生省级职位1108!$A$1:$F$1555,5,FALSE)</f>
        <v>6</v>
      </c>
      <c r="G748" s="51">
        <f>VLOOKUP(A748,[2]云南省2025年面向选定高校招录优秀毕业生省级职位1108!$A$1:$F$1555,6,FALSE)</f>
        <v>3</v>
      </c>
      <c r="H748" s="51"/>
      <c r="I748" s="92" t="s">
        <v>151</v>
      </c>
      <c r="J748" s="92" t="s">
        <v>152</v>
      </c>
      <c r="K748" s="95" t="s">
        <v>1699</v>
      </c>
      <c r="L748" s="92" t="s">
        <v>38</v>
      </c>
      <c r="M748" s="93"/>
      <c r="N748" s="96"/>
      <c r="O748" s="96"/>
      <c r="P748" s="63" t="s">
        <v>287</v>
      </c>
    </row>
    <row r="749" s="1" customFormat="1" ht="54" customHeight="1" spans="1:16">
      <c r="A749" s="58">
        <v>3530746</v>
      </c>
      <c r="B749" s="76" t="s">
        <v>1700</v>
      </c>
      <c r="C749" s="76" t="s">
        <v>418</v>
      </c>
      <c r="D749" s="60" t="s">
        <v>1701</v>
      </c>
      <c r="E749" s="77">
        <v>1</v>
      </c>
      <c r="F749" s="51">
        <f>VLOOKUP(A749,[2]云南省2025年面向选定高校招录优秀毕业生省级职位1108!$A$1:$F$1555,5,FALSE)</f>
        <v>0</v>
      </c>
      <c r="G749" s="51">
        <f>VLOOKUP(A749,[2]云南省2025年面向选定高校招录优秀毕业生省级职位1108!$A$1:$F$1555,6,FALSE)</f>
        <v>0</v>
      </c>
      <c r="H749" s="51"/>
      <c r="I749" s="76" t="s">
        <v>151</v>
      </c>
      <c r="J749" s="76" t="s">
        <v>152</v>
      </c>
      <c r="K749" s="75" t="s">
        <v>1702</v>
      </c>
      <c r="L749" s="76" t="s">
        <v>38</v>
      </c>
      <c r="M749" s="77"/>
      <c r="N749" s="74"/>
      <c r="O749" s="74"/>
      <c r="P749" s="60" t="s">
        <v>287</v>
      </c>
    </row>
    <row r="750" s="1" customFormat="1" ht="54" customHeight="1" spans="1:16">
      <c r="A750" s="58">
        <v>3530747</v>
      </c>
      <c r="B750" s="76" t="s">
        <v>1703</v>
      </c>
      <c r="C750" s="76" t="s">
        <v>418</v>
      </c>
      <c r="D750" s="60" t="s">
        <v>1704</v>
      </c>
      <c r="E750" s="77">
        <v>2</v>
      </c>
      <c r="F750" s="51">
        <f>VLOOKUP(A750,[2]云南省2025年面向选定高校招录优秀毕业生省级职位1108!$A$1:$F$1555,5,FALSE)</f>
        <v>5</v>
      </c>
      <c r="G750" s="51">
        <f>VLOOKUP(A750,[2]云南省2025年面向选定高校招录优秀毕业生省级职位1108!$A$1:$F$1555,6,FALSE)</f>
        <v>4</v>
      </c>
      <c r="H750" s="51"/>
      <c r="I750" s="76" t="s">
        <v>151</v>
      </c>
      <c r="J750" s="76" t="s">
        <v>152</v>
      </c>
      <c r="K750" s="75" t="s">
        <v>1702</v>
      </c>
      <c r="L750" s="76" t="s">
        <v>38</v>
      </c>
      <c r="M750" s="77"/>
      <c r="N750" s="74"/>
      <c r="O750" s="75" t="s">
        <v>1705</v>
      </c>
      <c r="P750" s="60" t="s">
        <v>287</v>
      </c>
    </row>
    <row r="751" s="1" customFormat="1" ht="54" customHeight="1" spans="1:16">
      <c r="A751" s="58">
        <v>3530748</v>
      </c>
      <c r="B751" s="76" t="s">
        <v>1706</v>
      </c>
      <c r="C751" s="76" t="s">
        <v>418</v>
      </c>
      <c r="D751" s="60" t="s">
        <v>1707</v>
      </c>
      <c r="E751" s="77">
        <v>2</v>
      </c>
      <c r="F751" s="51">
        <f>VLOOKUP(A751,[2]云南省2025年面向选定高校招录优秀毕业生省级职位1108!$A$1:$F$1555,5,FALSE)</f>
        <v>6</v>
      </c>
      <c r="G751" s="51">
        <f>VLOOKUP(A751,[2]云南省2025年面向选定高校招录优秀毕业生省级职位1108!$A$1:$F$1555,6,FALSE)</f>
        <v>5</v>
      </c>
      <c r="H751" s="51"/>
      <c r="I751" s="76" t="s">
        <v>151</v>
      </c>
      <c r="J751" s="76" t="s">
        <v>152</v>
      </c>
      <c r="K751" s="75" t="s">
        <v>37</v>
      </c>
      <c r="L751" s="76" t="s">
        <v>38</v>
      </c>
      <c r="M751" s="77"/>
      <c r="N751" s="74"/>
      <c r="O751" s="75" t="s">
        <v>1708</v>
      </c>
      <c r="P751" s="60" t="s">
        <v>287</v>
      </c>
    </row>
    <row r="752" s="1" customFormat="1" ht="54" customHeight="1" spans="1:16">
      <c r="A752" s="58">
        <v>4530749</v>
      </c>
      <c r="B752" s="76" t="s">
        <v>1709</v>
      </c>
      <c r="C752" s="76" t="s">
        <v>461</v>
      </c>
      <c r="D752" s="60" t="s">
        <v>1710</v>
      </c>
      <c r="E752" s="77">
        <v>4</v>
      </c>
      <c r="F752" s="51">
        <f>VLOOKUP(A752,[2]云南省2025年面向选定高校招录优秀毕业生省级职位1108!$A$1:$F$1555,5,FALSE)</f>
        <v>17</v>
      </c>
      <c r="G752" s="51">
        <f>VLOOKUP(A752,[2]云南省2025年面向选定高校招录优秀毕业生省级职位1108!$A$1:$F$1555,6,FALSE)</f>
        <v>15</v>
      </c>
      <c r="H752" s="51"/>
      <c r="I752" s="76" t="s">
        <v>151</v>
      </c>
      <c r="J752" s="76" t="s">
        <v>152</v>
      </c>
      <c r="K752" s="75" t="s">
        <v>37</v>
      </c>
      <c r="L752" s="76" t="s">
        <v>38</v>
      </c>
      <c r="M752" s="77"/>
      <c r="N752" s="74"/>
      <c r="O752" s="74" t="s">
        <v>1711</v>
      </c>
      <c r="P752" s="77" t="s">
        <v>464</v>
      </c>
    </row>
    <row r="753" s="1" customFormat="1" ht="54" customHeight="1" spans="1:16">
      <c r="A753" s="58">
        <v>3530750</v>
      </c>
      <c r="B753" s="76" t="s">
        <v>1712</v>
      </c>
      <c r="C753" s="76" t="s">
        <v>418</v>
      </c>
      <c r="D753" s="60" t="s">
        <v>1713</v>
      </c>
      <c r="E753" s="77">
        <v>1</v>
      </c>
      <c r="F753" s="51">
        <f>VLOOKUP(A753,[2]云南省2025年面向选定高校招录优秀毕业生省级职位1108!$A$1:$F$1555,5,FALSE)</f>
        <v>0</v>
      </c>
      <c r="G753" s="51">
        <f>VLOOKUP(A753,[2]云南省2025年面向选定高校招录优秀毕业生省级职位1108!$A$1:$F$1555,6,FALSE)</f>
        <v>0</v>
      </c>
      <c r="H753" s="51"/>
      <c r="I753" s="76" t="s">
        <v>151</v>
      </c>
      <c r="J753" s="76" t="s">
        <v>152</v>
      </c>
      <c r="K753" s="75" t="s">
        <v>1714</v>
      </c>
      <c r="L753" s="76" t="s">
        <v>38</v>
      </c>
      <c r="M753" s="76" t="s">
        <v>23</v>
      </c>
      <c r="N753" s="74"/>
      <c r="O753" s="74"/>
      <c r="P753" s="60" t="s">
        <v>287</v>
      </c>
    </row>
    <row r="754" s="1" customFormat="1" ht="54" customHeight="1" spans="1:16">
      <c r="A754" s="58">
        <v>3530751</v>
      </c>
      <c r="B754" s="76" t="s">
        <v>1715</v>
      </c>
      <c r="C754" s="76" t="s">
        <v>418</v>
      </c>
      <c r="D754" s="60" t="s">
        <v>1716</v>
      </c>
      <c r="E754" s="77">
        <v>1</v>
      </c>
      <c r="F754" s="51">
        <f>VLOOKUP(A754,[2]云南省2025年面向选定高校招录优秀毕业生省级职位1108!$A$1:$F$1555,5,FALSE)</f>
        <v>1</v>
      </c>
      <c r="G754" s="51">
        <f>VLOOKUP(A754,[2]云南省2025年面向选定高校招录优秀毕业生省级职位1108!$A$1:$F$1555,6,FALSE)</f>
        <v>1</v>
      </c>
      <c r="H754" s="51"/>
      <c r="I754" s="76" t="s">
        <v>151</v>
      </c>
      <c r="J754" s="76" t="s">
        <v>152</v>
      </c>
      <c r="K754" s="75" t="s">
        <v>1717</v>
      </c>
      <c r="L754" s="76" t="s">
        <v>38</v>
      </c>
      <c r="M754" s="76" t="s">
        <v>23</v>
      </c>
      <c r="N754" s="74"/>
      <c r="O754" s="74"/>
      <c r="P754" s="60" t="s">
        <v>287</v>
      </c>
    </row>
    <row r="755" s="1" customFormat="1" ht="54" customHeight="1" spans="1:16">
      <c r="A755" s="58">
        <v>4530752</v>
      </c>
      <c r="B755" s="76" t="s">
        <v>1718</v>
      </c>
      <c r="C755" s="76" t="s">
        <v>461</v>
      </c>
      <c r="D755" s="60" t="s">
        <v>1719</v>
      </c>
      <c r="E755" s="77">
        <v>1</v>
      </c>
      <c r="F755" s="51">
        <f>VLOOKUP(A755,[2]云南省2025年面向选定高校招录优秀毕业生省级职位1108!$A$1:$F$1555,5,FALSE)</f>
        <v>3</v>
      </c>
      <c r="G755" s="51">
        <f>VLOOKUP(A755,[2]云南省2025年面向选定高校招录优秀毕业生省级职位1108!$A$1:$F$1555,6,FALSE)</f>
        <v>3</v>
      </c>
      <c r="H755" s="51"/>
      <c r="I755" s="76" t="s">
        <v>151</v>
      </c>
      <c r="J755" s="76" t="s">
        <v>152</v>
      </c>
      <c r="K755" s="75" t="s">
        <v>37</v>
      </c>
      <c r="L755" s="76" t="s">
        <v>22</v>
      </c>
      <c r="M755" s="77"/>
      <c r="N755" s="74"/>
      <c r="O755" s="75" t="s">
        <v>600</v>
      </c>
      <c r="P755" s="77" t="s">
        <v>464</v>
      </c>
    </row>
    <row r="756" s="1" customFormat="1" ht="54" customHeight="1" spans="1:16">
      <c r="A756" s="58">
        <v>4530753</v>
      </c>
      <c r="B756" s="76" t="s">
        <v>1718</v>
      </c>
      <c r="C756" s="76" t="s">
        <v>461</v>
      </c>
      <c r="D756" s="60" t="s">
        <v>1720</v>
      </c>
      <c r="E756" s="77">
        <v>1</v>
      </c>
      <c r="F756" s="51">
        <f>VLOOKUP(A756,[2]云南省2025年面向选定高校招录优秀毕业生省级职位1108!$A$1:$F$1555,5,FALSE)</f>
        <v>2</v>
      </c>
      <c r="G756" s="51">
        <f>VLOOKUP(A756,[2]云南省2025年面向选定高校招录优秀毕业生省级职位1108!$A$1:$F$1555,6,FALSE)</f>
        <v>1</v>
      </c>
      <c r="H756" s="51"/>
      <c r="I756" s="76" t="s">
        <v>151</v>
      </c>
      <c r="J756" s="76" t="s">
        <v>152</v>
      </c>
      <c r="K756" s="75" t="s">
        <v>37</v>
      </c>
      <c r="L756" s="76" t="s">
        <v>28</v>
      </c>
      <c r="M756" s="77"/>
      <c r="N756" s="74"/>
      <c r="O756" s="75" t="s">
        <v>600</v>
      </c>
      <c r="P756" s="77" t="s">
        <v>464</v>
      </c>
    </row>
    <row r="757" s="1" customFormat="1" ht="54" customHeight="1" spans="1:16">
      <c r="A757" s="58">
        <v>3530754</v>
      </c>
      <c r="B757" s="76" t="s">
        <v>1721</v>
      </c>
      <c r="C757" s="76" t="s">
        <v>418</v>
      </c>
      <c r="D757" s="60" t="s">
        <v>1722</v>
      </c>
      <c r="E757" s="77">
        <v>1</v>
      </c>
      <c r="F757" s="51">
        <f>VLOOKUP(A757,[2]云南省2025年面向选定高校招录优秀毕业生省级职位1108!$A$1:$F$1555,5,FALSE)</f>
        <v>1</v>
      </c>
      <c r="G757" s="51">
        <f>VLOOKUP(A757,[2]云南省2025年面向选定高校招录优秀毕业生省级职位1108!$A$1:$F$1555,6,FALSE)</f>
        <v>1</v>
      </c>
      <c r="H757" s="51"/>
      <c r="I757" s="76" t="s">
        <v>19</v>
      </c>
      <c r="J757" s="76" t="s">
        <v>20</v>
      </c>
      <c r="K757" s="75" t="s">
        <v>37</v>
      </c>
      <c r="L757" s="76" t="s">
        <v>38</v>
      </c>
      <c r="M757" s="76" t="s">
        <v>23</v>
      </c>
      <c r="N757" s="74"/>
      <c r="O757" s="74"/>
      <c r="P757" s="60" t="s">
        <v>287</v>
      </c>
    </row>
    <row r="758" s="1" customFormat="1" ht="54" customHeight="1" spans="1:16">
      <c r="A758" s="58">
        <v>3530755</v>
      </c>
      <c r="B758" s="76" t="s">
        <v>1723</v>
      </c>
      <c r="C758" s="76" t="s">
        <v>418</v>
      </c>
      <c r="D758" s="60" t="s">
        <v>1724</v>
      </c>
      <c r="E758" s="77">
        <v>1</v>
      </c>
      <c r="F758" s="51">
        <f>VLOOKUP(A758,[2]云南省2025年面向选定高校招录优秀毕业生省级职位1108!$A$1:$F$1555,5,FALSE)</f>
        <v>0</v>
      </c>
      <c r="G758" s="51">
        <f>VLOOKUP(A758,[2]云南省2025年面向选定高校招录优秀毕业生省级职位1108!$A$1:$F$1555,6,FALSE)</f>
        <v>0</v>
      </c>
      <c r="H758" s="51"/>
      <c r="I758" s="76" t="s">
        <v>19</v>
      </c>
      <c r="J758" s="76" t="s">
        <v>20</v>
      </c>
      <c r="K758" s="75" t="s">
        <v>37</v>
      </c>
      <c r="L758" s="76" t="s">
        <v>38</v>
      </c>
      <c r="M758" s="77"/>
      <c r="N758" s="74"/>
      <c r="O758" s="75" t="s">
        <v>71</v>
      </c>
      <c r="P758" s="60" t="s">
        <v>287</v>
      </c>
    </row>
    <row r="759" s="1" customFormat="1" ht="54" customHeight="1" spans="1:16">
      <c r="A759" s="58">
        <v>3530756</v>
      </c>
      <c r="B759" s="76" t="s">
        <v>1725</v>
      </c>
      <c r="C759" s="76" t="s">
        <v>418</v>
      </c>
      <c r="D759" s="60" t="s">
        <v>1726</v>
      </c>
      <c r="E759" s="77">
        <v>1</v>
      </c>
      <c r="F759" s="51">
        <f>VLOOKUP(A759,[2]云南省2025年面向选定高校招录优秀毕业生省级职位1108!$A$1:$F$1555,5,FALSE)</f>
        <v>0</v>
      </c>
      <c r="G759" s="51">
        <f>VLOOKUP(A759,[2]云南省2025年面向选定高校招录优秀毕业生省级职位1108!$A$1:$F$1555,6,FALSE)</f>
        <v>0</v>
      </c>
      <c r="H759" s="51"/>
      <c r="I759" s="76" t="s">
        <v>19</v>
      </c>
      <c r="J759" s="76" t="s">
        <v>20</v>
      </c>
      <c r="K759" s="75" t="s">
        <v>37</v>
      </c>
      <c r="L759" s="76" t="s">
        <v>38</v>
      </c>
      <c r="M759" s="77"/>
      <c r="N759" s="74"/>
      <c r="O759" s="75" t="s">
        <v>71</v>
      </c>
      <c r="P759" s="60" t="s">
        <v>287</v>
      </c>
    </row>
    <row r="760" s="1" customFormat="1" ht="54" customHeight="1" spans="1:16">
      <c r="A760" s="58">
        <v>4530757</v>
      </c>
      <c r="B760" s="76" t="s">
        <v>1727</v>
      </c>
      <c r="C760" s="76" t="s">
        <v>461</v>
      </c>
      <c r="D760" s="60" t="s">
        <v>1728</v>
      </c>
      <c r="E760" s="77">
        <v>5</v>
      </c>
      <c r="F760" s="51">
        <f>VLOOKUP(A760,[2]云南省2025年面向选定高校招录优秀毕业生省级职位1108!$A$1:$F$1555,5,FALSE)</f>
        <v>21</v>
      </c>
      <c r="G760" s="51">
        <f>VLOOKUP(A760,[2]云南省2025年面向选定高校招录优秀毕业生省级职位1108!$A$1:$F$1555,6,FALSE)</f>
        <v>15</v>
      </c>
      <c r="H760" s="51"/>
      <c r="I760" s="76" t="s">
        <v>151</v>
      </c>
      <c r="J760" s="76" t="s">
        <v>152</v>
      </c>
      <c r="K760" s="75" t="s">
        <v>37</v>
      </c>
      <c r="L760" s="76" t="s">
        <v>38</v>
      </c>
      <c r="M760" s="77"/>
      <c r="N760" s="74"/>
      <c r="O760" s="74" t="s">
        <v>1729</v>
      </c>
      <c r="P760" s="77" t="s">
        <v>464</v>
      </c>
    </row>
    <row r="761" s="1" customFormat="1" ht="54" customHeight="1" spans="1:16">
      <c r="A761" s="58">
        <v>4530758</v>
      </c>
      <c r="B761" s="76" t="s">
        <v>1730</v>
      </c>
      <c r="C761" s="76" t="s">
        <v>461</v>
      </c>
      <c r="D761" s="60" t="s">
        <v>1731</v>
      </c>
      <c r="E761" s="77">
        <v>5</v>
      </c>
      <c r="F761" s="51">
        <f>VLOOKUP(A761,[2]云南省2025年面向选定高校招录优秀毕业生省级职位1108!$A$1:$F$1555,5,FALSE)</f>
        <v>15</v>
      </c>
      <c r="G761" s="51">
        <f>VLOOKUP(A761,[2]云南省2025年面向选定高校招录优秀毕业生省级职位1108!$A$1:$F$1555,6,FALSE)</f>
        <v>12</v>
      </c>
      <c r="H761" s="51"/>
      <c r="I761" s="76" t="s">
        <v>151</v>
      </c>
      <c r="J761" s="76" t="s">
        <v>152</v>
      </c>
      <c r="K761" s="75" t="s">
        <v>37</v>
      </c>
      <c r="L761" s="76" t="s">
        <v>38</v>
      </c>
      <c r="M761" s="77"/>
      <c r="N761" s="74"/>
      <c r="O761" s="74" t="s">
        <v>1732</v>
      </c>
      <c r="P761" s="77" t="s">
        <v>464</v>
      </c>
    </row>
    <row r="762" s="1" customFormat="1" ht="54" customHeight="1" spans="1:16">
      <c r="A762" s="58">
        <v>3530759</v>
      </c>
      <c r="B762" s="76" t="s">
        <v>1733</v>
      </c>
      <c r="C762" s="76" t="s">
        <v>418</v>
      </c>
      <c r="D762" s="60" t="s">
        <v>1734</v>
      </c>
      <c r="E762" s="77">
        <v>1</v>
      </c>
      <c r="F762" s="51">
        <f>VLOOKUP(A762,[2]云南省2025年面向选定高校招录优秀毕业生省级职位1108!$A$1:$F$1555,5,FALSE)</f>
        <v>1</v>
      </c>
      <c r="G762" s="51">
        <f>VLOOKUP(A762,[2]云南省2025年面向选定高校招录优秀毕业生省级职位1108!$A$1:$F$1555,6,FALSE)</f>
        <v>0</v>
      </c>
      <c r="H762" s="51"/>
      <c r="I762" s="76" t="s">
        <v>151</v>
      </c>
      <c r="J762" s="76" t="s">
        <v>152</v>
      </c>
      <c r="K762" s="75" t="s">
        <v>37</v>
      </c>
      <c r="L762" s="76" t="s">
        <v>38</v>
      </c>
      <c r="M762" s="76" t="s">
        <v>23</v>
      </c>
      <c r="N762" s="74"/>
      <c r="O762" s="74"/>
      <c r="P762" s="60" t="s">
        <v>287</v>
      </c>
    </row>
    <row r="763" s="1" customFormat="1" ht="54" customHeight="1" spans="1:16">
      <c r="A763" s="58">
        <v>3530760</v>
      </c>
      <c r="B763" s="76" t="s">
        <v>1735</v>
      </c>
      <c r="C763" s="76" t="s">
        <v>418</v>
      </c>
      <c r="D763" s="60" t="s">
        <v>1736</v>
      </c>
      <c r="E763" s="77">
        <v>1</v>
      </c>
      <c r="F763" s="51">
        <f>VLOOKUP(A763,[2]云南省2025年面向选定高校招录优秀毕业生省级职位1108!$A$1:$F$1555,5,FALSE)</f>
        <v>1</v>
      </c>
      <c r="G763" s="51">
        <f>VLOOKUP(A763,[2]云南省2025年面向选定高校招录优秀毕业生省级职位1108!$A$1:$F$1555,6,FALSE)</f>
        <v>1</v>
      </c>
      <c r="H763" s="51"/>
      <c r="I763" s="76" t="s">
        <v>151</v>
      </c>
      <c r="J763" s="76" t="s">
        <v>152</v>
      </c>
      <c r="K763" s="75" t="s">
        <v>37</v>
      </c>
      <c r="L763" s="76" t="s">
        <v>38</v>
      </c>
      <c r="M763" s="77"/>
      <c r="N763" s="74"/>
      <c r="O763" s="74"/>
      <c r="P763" s="60" t="s">
        <v>287</v>
      </c>
    </row>
    <row r="764" s="1" customFormat="1" ht="54" customHeight="1" spans="1:16">
      <c r="A764" s="58">
        <v>3530761</v>
      </c>
      <c r="B764" s="76" t="s">
        <v>1737</v>
      </c>
      <c r="C764" s="76" t="s">
        <v>418</v>
      </c>
      <c r="D764" s="60" t="s">
        <v>1738</v>
      </c>
      <c r="E764" s="77">
        <v>4</v>
      </c>
      <c r="F764" s="51">
        <f>VLOOKUP(A764,[2]云南省2025年面向选定高校招录优秀毕业生省级职位1108!$A$1:$F$1555,5,FALSE)</f>
        <v>17</v>
      </c>
      <c r="G764" s="51">
        <f>VLOOKUP(A764,[2]云南省2025年面向选定高校招录优秀毕业生省级职位1108!$A$1:$F$1555,6,FALSE)</f>
        <v>10</v>
      </c>
      <c r="H764" s="51"/>
      <c r="I764" s="76" t="s">
        <v>19</v>
      </c>
      <c r="J764" s="76" t="s">
        <v>20</v>
      </c>
      <c r="K764" s="75" t="s">
        <v>37</v>
      </c>
      <c r="L764" s="76" t="s">
        <v>38</v>
      </c>
      <c r="M764" s="77"/>
      <c r="N764" s="74"/>
      <c r="O764" s="75" t="s">
        <v>1739</v>
      </c>
      <c r="P764" s="60" t="s">
        <v>287</v>
      </c>
    </row>
    <row r="765" s="1" customFormat="1" ht="54" customHeight="1" spans="1:16">
      <c r="A765" s="58">
        <v>3530762</v>
      </c>
      <c r="B765" s="76" t="s">
        <v>1740</v>
      </c>
      <c r="C765" s="76" t="s">
        <v>418</v>
      </c>
      <c r="D765" s="60" t="s">
        <v>1741</v>
      </c>
      <c r="E765" s="77">
        <v>1</v>
      </c>
      <c r="F765" s="51">
        <f>VLOOKUP(A765,[2]云南省2025年面向选定高校招录优秀毕业生省级职位1108!$A$1:$F$1555,5,FALSE)</f>
        <v>5</v>
      </c>
      <c r="G765" s="51">
        <f>VLOOKUP(A765,[2]云南省2025年面向选定高校招录优秀毕业生省级职位1108!$A$1:$F$1555,6,FALSE)</f>
        <v>3</v>
      </c>
      <c r="H765" s="51"/>
      <c r="I765" s="76" t="s">
        <v>151</v>
      </c>
      <c r="J765" s="76" t="s">
        <v>152</v>
      </c>
      <c r="K765" s="75" t="s">
        <v>1742</v>
      </c>
      <c r="L765" s="76" t="s">
        <v>38</v>
      </c>
      <c r="M765" s="76" t="s">
        <v>23</v>
      </c>
      <c r="N765" s="74"/>
      <c r="O765" s="74"/>
      <c r="P765" s="60" t="s">
        <v>287</v>
      </c>
    </row>
    <row r="766" s="1" customFormat="1" ht="54" customHeight="1" spans="1:16">
      <c r="A766" s="58">
        <v>3530763</v>
      </c>
      <c r="B766" s="76" t="s">
        <v>1743</v>
      </c>
      <c r="C766" s="76" t="s">
        <v>418</v>
      </c>
      <c r="D766" s="60" t="s">
        <v>1744</v>
      </c>
      <c r="E766" s="77">
        <v>1</v>
      </c>
      <c r="F766" s="51">
        <f>VLOOKUP(A766,[2]云南省2025年面向选定高校招录优秀毕业生省级职位1108!$A$1:$F$1555,5,FALSE)</f>
        <v>3</v>
      </c>
      <c r="G766" s="51">
        <f>VLOOKUP(A766,[2]云南省2025年面向选定高校招录优秀毕业生省级职位1108!$A$1:$F$1555,6,FALSE)</f>
        <v>3</v>
      </c>
      <c r="H766" s="51"/>
      <c r="I766" s="76" t="s">
        <v>151</v>
      </c>
      <c r="J766" s="76" t="s">
        <v>152</v>
      </c>
      <c r="K766" s="75" t="s">
        <v>1745</v>
      </c>
      <c r="L766" s="76" t="s">
        <v>38</v>
      </c>
      <c r="M766" s="77"/>
      <c r="N766" s="74"/>
      <c r="O766" s="74"/>
      <c r="P766" s="60" t="s">
        <v>287</v>
      </c>
    </row>
    <row r="767" s="1" customFormat="1" ht="54" customHeight="1" spans="1:16">
      <c r="A767" s="58">
        <v>3530764</v>
      </c>
      <c r="B767" s="76" t="s">
        <v>1746</v>
      </c>
      <c r="C767" s="76" t="s">
        <v>418</v>
      </c>
      <c r="D767" s="60" t="s">
        <v>1747</v>
      </c>
      <c r="E767" s="77">
        <v>1</v>
      </c>
      <c r="F767" s="51">
        <f>VLOOKUP(A767,[2]云南省2025年面向选定高校招录优秀毕业生省级职位1108!$A$1:$F$1555,5,FALSE)</f>
        <v>3</v>
      </c>
      <c r="G767" s="51">
        <f>VLOOKUP(A767,[2]云南省2025年面向选定高校招录优秀毕业生省级职位1108!$A$1:$F$1555,6,FALSE)</f>
        <v>2</v>
      </c>
      <c r="H767" s="51"/>
      <c r="I767" s="76" t="s">
        <v>151</v>
      </c>
      <c r="J767" s="76" t="s">
        <v>152</v>
      </c>
      <c r="K767" s="75" t="s">
        <v>37</v>
      </c>
      <c r="L767" s="76" t="s">
        <v>38</v>
      </c>
      <c r="M767" s="76" t="s">
        <v>23</v>
      </c>
      <c r="N767" s="74"/>
      <c r="O767" s="74"/>
      <c r="P767" s="60" t="s">
        <v>287</v>
      </c>
    </row>
    <row r="768" s="1" customFormat="1" ht="54" customHeight="1" spans="1:16">
      <c r="A768" s="58">
        <v>3530765</v>
      </c>
      <c r="B768" s="76" t="s">
        <v>1748</v>
      </c>
      <c r="C768" s="76" t="s">
        <v>418</v>
      </c>
      <c r="D768" s="60" t="s">
        <v>1749</v>
      </c>
      <c r="E768" s="77">
        <v>1</v>
      </c>
      <c r="F768" s="51">
        <f>VLOOKUP(A768,[2]云南省2025年面向选定高校招录优秀毕业生省级职位1108!$A$1:$F$1555,5,FALSE)</f>
        <v>2</v>
      </c>
      <c r="G768" s="51">
        <f>VLOOKUP(A768,[2]云南省2025年面向选定高校招录优秀毕业生省级职位1108!$A$1:$F$1555,6,FALSE)</f>
        <v>0</v>
      </c>
      <c r="H768" s="51"/>
      <c r="I768" s="76" t="s">
        <v>151</v>
      </c>
      <c r="J768" s="76" t="s">
        <v>152</v>
      </c>
      <c r="K768" s="75" t="s">
        <v>1750</v>
      </c>
      <c r="L768" s="76" t="s">
        <v>38</v>
      </c>
      <c r="M768" s="76" t="s">
        <v>23</v>
      </c>
      <c r="N768" s="74"/>
      <c r="O768" s="74"/>
      <c r="P768" s="60" t="s">
        <v>287</v>
      </c>
    </row>
    <row r="769" s="1" customFormat="1" ht="54" customHeight="1" spans="1:16">
      <c r="A769" s="58">
        <v>3530766</v>
      </c>
      <c r="B769" s="76" t="s">
        <v>1751</v>
      </c>
      <c r="C769" s="76" t="s">
        <v>418</v>
      </c>
      <c r="D769" s="60" t="s">
        <v>1752</v>
      </c>
      <c r="E769" s="77">
        <v>1</v>
      </c>
      <c r="F769" s="51">
        <f>VLOOKUP(A769,[2]云南省2025年面向选定高校招录优秀毕业生省级职位1108!$A$1:$F$1555,5,FALSE)</f>
        <v>4</v>
      </c>
      <c r="G769" s="51">
        <f>VLOOKUP(A769,[2]云南省2025年面向选定高校招录优秀毕业生省级职位1108!$A$1:$F$1555,6,FALSE)</f>
        <v>4</v>
      </c>
      <c r="H769" s="51">
        <f>F769/E769</f>
        <v>4</v>
      </c>
      <c r="I769" s="76" t="s">
        <v>151</v>
      </c>
      <c r="J769" s="76" t="s">
        <v>152</v>
      </c>
      <c r="K769" s="75" t="s">
        <v>1753</v>
      </c>
      <c r="L769" s="76" t="s">
        <v>38</v>
      </c>
      <c r="M769" s="77"/>
      <c r="N769" s="74"/>
      <c r="O769" s="74"/>
      <c r="P769" s="60" t="s">
        <v>287</v>
      </c>
    </row>
    <row r="770" s="1" customFormat="1" ht="54" customHeight="1" spans="1:16">
      <c r="A770" s="58">
        <v>3530767</v>
      </c>
      <c r="B770" s="76" t="s">
        <v>1754</v>
      </c>
      <c r="C770" s="76" t="s">
        <v>418</v>
      </c>
      <c r="D770" s="60" t="s">
        <v>1755</v>
      </c>
      <c r="E770" s="77">
        <v>1</v>
      </c>
      <c r="F770" s="51">
        <f>VLOOKUP(A770,[2]云南省2025年面向选定高校招录优秀毕业生省级职位1108!$A$1:$F$1555,5,FALSE)</f>
        <v>1</v>
      </c>
      <c r="G770" s="51">
        <f>VLOOKUP(A770,[2]云南省2025年面向选定高校招录优秀毕业生省级职位1108!$A$1:$F$1555,6,FALSE)</f>
        <v>0</v>
      </c>
      <c r="H770" s="51"/>
      <c r="I770" s="76" t="s">
        <v>19</v>
      </c>
      <c r="J770" s="76" t="s">
        <v>20</v>
      </c>
      <c r="K770" s="75" t="s">
        <v>37</v>
      </c>
      <c r="L770" s="76" t="s">
        <v>38</v>
      </c>
      <c r="M770" s="76" t="s">
        <v>23</v>
      </c>
      <c r="N770" s="74"/>
      <c r="O770" s="74"/>
      <c r="P770" s="60" t="s">
        <v>287</v>
      </c>
    </row>
    <row r="771" s="1" customFormat="1" ht="54" customHeight="1" spans="1:16">
      <c r="A771" s="58">
        <v>3530768</v>
      </c>
      <c r="B771" s="76" t="s">
        <v>1756</v>
      </c>
      <c r="C771" s="76" t="s">
        <v>418</v>
      </c>
      <c r="D771" s="60" t="s">
        <v>1757</v>
      </c>
      <c r="E771" s="77">
        <v>1</v>
      </c>
      <c r="F771" s="51">
        <f>VLOOKUP(A771,[2]云南省2025年面向选定高校招录优秀毕业生省级职位1108!$A$1:$F$1555,5,FALSE)</f>
        <v>2</v>
      </c>
      <c r="G771" s="51">
        <f>VLOOKUP(A771,[2]云南省2025年面向选定高校招录优秀毕业生省级职位1108!$A$1:$F$1555,6,FALSE)</f>
        <v>2</v>
      </c>
      <c r="H771" s="51"/>
      <c r="I771" s="76" t="s">
        <v>19</v>
      </c>
      <c r="J771" s="76" t="s">
        <v>20</v>
      </c>
      <c r="K771" s="75" t="s">
        <v>37</v>
      </c>
      <c r="L771" s="76" t="s">
        <v>38</v>
      </c>
      <c r="M771" s="76" t="s">
        <v>23</v>
      </c>
      <c r="N771" s="74"/>
      <c r="O771" s="74"/>
      <c r="P771" s="60" t="s">
        <v>287</v>
      </c>
    </row>
    <row r="772" s="1" customFormat="1" ht="54" customHeight="1" spans="1:16">
      <c r="A772" s="58">
        <v>3530769</v>
      </c>
      <c r="B772" s="76" t="s">
        <v>1758</v>
      </c>
      <c r="C772" s="76" t="s">
        <v>418</v>
      </c>
      <c r="D772" s="60" t="s">
        <v>1759</v>
      </c>
      <c r="E772" s="77">
        <v>1</v>
      </c>
      <c r="F772" s="51">
        <f>VLOOKUP(A772,[2]云南省2025年面向选定高校招录优秀毕业生省级职位1108!$A$1:$F$1555,5,FALSE)</f>
        <v>0</v>
      </c>
      <c r="G772" s="51">
        <f>VLOOKUP(A772,[2]云南省2025年面向选定高校招录优秀毕业生省级职位1108!$A$1:$F$1555,6,FALSE)</f>
        <v>0</v>
      </c>
      <c r="H772" s="51"/>
      <c r="I772" s="76" t="s">
        <v>19</v>
      </c>
      <c r="J772" s="76" t="s">
        <v>20</v>
      </c>
      <c r="K772" s="75" t="s">
        <v>37</v>
      </c>
      <c r="L772" s="76" t="s">
        <v>38</v>
      </c>
      <c r="M772" s="76" t="s">
        <v>23</v>
      </c>
      <c r="N772" s="74"/>
      <c r="O772" s="74"/>
      <c r="P772" s="60" t="s">
        <v>287</v>
      </c>
    </row>
    <row r="773" s="1" customFormat="1" ht="54" customHeight="1" spans="1:16">
      <c r="A773" s="58">
        <v>3530770</v>
      </c>
      <c r="B773" s="76" t="s">
        <v>1760</v>
      </c>
      <c r="C773" s="76" t="s">
        <v>418</v>
      </c>
      <c r="D773" s="60" t="s">
        <v>1761</v>
      </c>
      <c r="E773" s="77">
        <v>2</v>
      </c>
      <c r="F773" s="51">
        <f>VLOOKUP(A773,[2]云南省2025年面向选定高校招录优秀毕业生省级职位1108!$A$1:$F$1555,5,FALSE)</f>
        <v>0</v>
      </c>
      <c r="G773" s="51">
        <f>VLOOKUP(A773,[2]云南省2025年面向选定高校招录优秀毕业生省级职位1108!$A$1:$F$1555,6,FALSE)</f>
        <v>0</v>
      </c>
      <c r="H773" s="51"/>
      <c r="I773" s="76" t="s">
        <v>151</v>
      </c>
      <c r="J773" s="76" t="s">
        <v>152</v>
      </c>
      <c r="K773" s="75" t="s">
        <v>37</v>
      </c>
      <c r="L773" s="76" t="s">
        <v>38</v>
      </c>
      <c r="M773" s="77"/>
      <c r="N773" s="74"/>
      <c r="O773" s="75" t="s">
        <v>1762</v>
      </c>
      <c r="P773" s="60" t="s">
        <v>287</v>
      </c>
    </row>
    <row r="774" s="1" customFormat="1" ht="54" customHeight="1" spans="1:16">
      <c r="A774" s="58">
        <v>3530771</v>
      </c>
      <c r="B774" s="76" t="s">
        <v>1763</v>
      </c>
      <c r="C774" s="76" t="s">
        <v>418</v>
      </c>
      <c r="D774" s="60" t="s">
        <v>1764</v>
      </c>
      <c r="E774" s="77">
        <v>1</v>
      </c>
      <c r="F774" s="51">
        <f>VLOOKUP(A774,[2]云南省2025年面向选定高校招录优秀毕业生省级职位1108!$A$1:$F$1555,5,FALSE)</f>
        <v>1</v>
      </c>
      <c r="G774" s="51">
        <f>VLOOKUP(A774,[2]云南省2025年面向选定高校招录优秀毕业生省级职位1108!$A$1:$F$1555,6,FALSE)</f>
        <v>1</v>
      </c>
      <c r="H774" s="51"/>
      <c r="I774" s="76" t="s">
        <v>19</v>
      </c>
      <c r="J774" s="76" t="s">
        <v>20</v>
      </c>
      <c r="K774" s="75" t="s">
        <v>37</v>
      </c>
      <c r="L774" s="76" t="s">
        <v>38</v>
      </c>
      <c r="M774" s="77"/>
      <c r="N774" s="74"/>
      <c r="O774" s="74"/>
      <c r="P774" s="60" t="s">
        <v>287</v>
      </c>
    </row>
    <row r="775" s="1" customFormat="1" ht="54" customHeight="1" spans="1:16">
      <c r="A775" s="58">
        <v>3530772</v>
      </c>
      <c r="B775" s="76" t="s">
        <v>1765</v>
      </c>
      <c r="C775" s="76" t="s">
        <v>418</v>
      </c>
      <c r="D775" s="60" t="s">
        <v>1766</v>
      </c>
      <c r="E775" s="77">
        <v>1</v>
      </c>
      <c r="F775" s="51">
        <f>VLOOKUP(A775,[2]云南省2025年面向选定高校招录优秀毕业生省级职位1108!$A$1:$F$1555,5,FALSE)</f>
        <v>1</v>
      </c>
      <c r="G775" s="51">
        <f>VLOOKUP(A775,[2]云南省2025年面向选定高校招录优秀毕业生省级职位1108!$A$1:$F$1555,6,FALSE)</f>
        <v>0</v>
      </c>
      <c r="H775" s="51"/>
      <c r="I775" s="76" t="s">
        <v>19</v>
      </c>
      <c r="J775" s="76" t="s">
        <v>20</v>
      </c>
      <c r="K775" s="75" t="s">
        <v>37</v>
      </c>
      <c r="L775" s="76" t="s">
        <v>38</v>
      </c>
      <c r="M775" s="77"/>
      <c r="N775" s="74"/>
      <c r="O775" s="74"/>
      <c r="P775" s="60" t="s">
        <v>287</v>
      </c>
    </row>
    <row r="776" s="1" customFormat="1" ht="54" customHeight="1" spans="1:16">
      <c r="A776" s="58">
        <v>3530773</v>
      </c>
      <c r="B776" s="76" t="s">
        <v>1767</v>
      </c>
      <c r="C776" s="76" t="s">
        <v>418</v>
      </c>
      <c r="D776" s="60" t="s">
        <v>1768</v>
      </c>
      <c r="E776" s="77">
        <v>1</v>
      </c>
      <c r="F776" s="51">
        <f>VLOOKUP(A776,[2]云南省2025年面向选定高校招录优秀毕业生省级职位1108!$A$1:$F$1555,5,FALSE)</f>
        <v>2</v>
      </c>
      <c r="G776" s="51">
        <f>VLOOKUP(A776,[2]云南省2025年面向选定高校招录优秀毕业生省级职位1108!$A$1:$F$1555,6,FALSE)</f>
        <v>0</v>
      </c>
      <c r="H776" s="51"/>
      <c r="I776" s="76" t="s">
        <v>19</v>
      </c>
      <c r="J776" s="76" t="s">
        <v>20</v>
      </c>
      <c r="K776" s="75" t="s">
        <v>37</v>
      </c>
      <c r="L776" s="76" t="s">
        <v>38</v>
      </c>
      <c r="M776" s="77"/>
      <c r="N776" s="74"/>
      <c r="O776" s="74"/>
      <c r="P776" s="60" t="s">
        <v>287</v>
      </c>
    </row>
    <row r="777" s="1" customFormat="1" ht="54" customHeight="1" spans="1:16">
      <c r="A777" s="58">
        <v>3530774</v>
      </c>
      <c r="B777" s="76" t="s">
        <v>1769</v>
      </c>
      <c r="C777" s="76" t="s">
        <v>418</v>
      </c>
      <c r="D777" s="60" t="s">
        <v>1770</v>
      </c>
      <c r="E777" s="77">
        <v>1</v>
      </c>
      <c r="F777" s="51">
        <f>VLOOKUP(A777,[2]云南省2025年面向选定高校招录优秀毕业生省级职位1108!$A$1:$F$1555,5,FALSE)</f>
        <v>0</v>
      </c>
      <c r="G777" s="51">
        <f>VLOOKUP(A777,[2]云南省2025年面向选定高校招录优秀毕业生省级职位1108!$A$1:$F$1555,6,FALSE)</f>
        <v>0</v>
      </c>
      <c r="H777" s="51"/>
      <c r="I777" s="76" t="s">
        <v>19</v>
      </c>
      <c r="J777" s="76" t="s">
        <v>20</v>
      </c>
      <c r="K777" s="75" t="s">
        <v>37</v>
      </c>
      <c r="L777" s="76" t="s">
        <v>38</v>
      </c>
      <c r="M777" s="77"/>
      <c r="N777" s="74"/>
      <c r="O777" s="74"/>
      <c r="P777" s="60" t="s">
        <v>287</v>
      </c>
    </row>
    <row r="778" s="1" customFormat="1" ht="54" customHeight="1" spans="1:16">
      <c r="A778" s="58">
        <v>3530775</v>
      </c>
      <c r="B778" s="76" t="s">
        <v>1771</v>
      </c>
      <c r="C778" s="76" t="s">
        <v>418</v>
      </c>
      <c r="D778" s="60" t="s">
        <v>1772</v>
      </c>
      <c r="E778" s="77">
        <v>1</v>
      </c>
      <c r="F778" s="51">
        <f>VLOOKUP(A778,[2]云南省2025年面向选定高校招录优秀毕业生省级职位1108!$A$1:$F$1555,5,FALSE)</f>
        <v>1</v>
      </c>
      <c r="G778" s="51">
        <f>VLOOKUP(A778,[2]云南省2025年面向选定高校招录优秀毕业生省级职位1108!$A$1:$F$1555,6,FALSE)</f>
        <v>0</v>
      </c>
      <c r="H778" s="51"/>
      <c r="I778" s="76" t="s">
        <v>151</v>
      </c>
      <c r="J778" s="76" t="s">
        <v>152</v>
      </c>
      <c r="K778" s="75" t="s">
        <v>37</v>
      </c>
      <c r="L778" s="76" t="s">
        <v>38</v>
      </c>
      <c r="M778" s="77"/>
      <c r="N778" s="74"/>
      <c r="O778" s="75" t="s">
        <v>71</v>
      </c>
      <c r="P778" s="60" t="s">
        <v>287</v>
      </c>
    </row>
    <row r="779" s="1" customFormat="1" ht="54" customHeight="1" spans="1:16">
      <c r="A779" s="58">
        <v>3530776</v>
      </c>
      <c r="B779" s="76" t="s">
        <v>1773</v>
      </c>
      <c r="C779" s="76" t="s">
        <v>418</v>
      </c>
      <c r="D779" s="60" t="s">
        <v>1774</v>
      </c>
      <c r="E779" s="77">
        <v>1</v>
      </c>
      <c r="F779" s="51">
        <f>VLOOKUP(A779,[2]云南省2025年面向选定高校招录优秀毕业生省级职位1108!$A$1:$F$1555,5,FALSE)</f>
        <v>1</v>
      </c>
      <c r="G779" s="51">
        <f>VLOOKUP(A779,[2]云南省2025年面向选定高校招录优秀毕业生省级职位1108!$A$1:$F$1555,6,FALSE)</f>
        <v>0</v>
      </c>
      <c r="H779" s="51"/>
      <c r="I779" s="76" t="s">
        <v>151</v>
      </c>
      <c r="J779" s="76" t="s">
        <v>152</v>
      </c>
      <c r="K779" s="75" t="s">
        <v>37</v>
      </c>
      <c r="L779" s="76" t="s">
        <v>38</v>
      </c>
      <c r="M779" s="76" t="s">
        <v>23</v>
      </c>
      <c r="N779" s="74"/>
      <c r="O779" s="74"/>
      <c r="P779" s="60" t="s">
        <v>287</v>
      </c>
    </row>
    <row r="780" s="1" customFormat="1" ht="54" customHeight="1" spans="1:16">
      <c r="A780" s="58">
        <v>3530777</v>
      </c>
      <c r="B780" s="76" t="s">
        <v>1775</v>
      </c>
      <c r="C780" s="76" t="s">
        <v>418</v>
      </c>
      <c r="D780" s="60" t="s">
        <v>1776</v>
      </c>
      <c r="E780" s="77">
        <v>1</v>
      </c>
      <c r="F780" s="51">
        <f>VLOOKUP(A780,[2]云南省2025年面向选定高校招录优秀毕业生省级职位1108!$A$1:$F$1555,5,FALSE)</f>
        <v>1</v>
      </c>
      <c r="G780" s="51">
        <f>VLOOKUP(A780,[2]云南省2025年面向选定高校招录优秀毕业生省级职位1108!$A$1:$F$1555,6,FALSE)</f>
        <v>1</v>
      </c>
      <c r="H780" s="51"/>
      <c r="I780" s="76" t="s">
        <v>151</v>
      </c>
      <c r="J780" s="76" t="s">
        <v>152</v>
      </c>
      <c r="K780" s="75" t="s">
        <v>1777</v>
      </c>
      <c r="L780" s="76" t="s">
        <v>22</v>
      </c>
      <c r="M780" s="76" t="s">
        <v>23</v>
      </c>
      <c r="N780" s="74"/>
      <c r="O780" s="74"/>
      <c r="P780" s="60" t="s">
        <v>287</v>
      </c>
    </row>
    <row r="781" s="1" customFormat="1" ht="54" customHeight="1" spans="1:16">
      <c r="A781" s="58">
        <v>3530778</v>
      </c>
      <c r="B781" s="76" t="s">
        <v>1775</v>
      </c>
      <c r="C781" s="76" t="s">
        <v>418</v>
      </c>
      <c r="D781" s="60" t="s">
        <v>1778</v>
      </c>
      <c r="E781" s="77">
        <v>1</v>
      </c>
      <c r="F781" s="51">
        <f>VLOOKUP(A781,[2]云南省2025年面向选定高校招录优秀毕业生省级职位1108!$A$1:$F$1555,5,FALSE)</f>
        <v>2</v>
      </c>
      <c r="G781" s="51">
        <f>VLOOKUP(A781,[2]云南省2025年面向选定高校招录优秀毕业生省级职位1108!$A$1:$F$1555,6,FALSE)</f>
        <v>2</v>
      </c>
      <c r="H781" s="51"/>
      <c r="I781" s="76" t="s">
        <v>151</v>
      </c>
      <c r="J781" s="76" t="s">
        <v>152</v>
      </c>
      <c r="K781" s="75" t="s">
        <v>1777</v>
      </c>
      <c r="L781" s="76" t="s">
        <v>28</v>
      </c>
      <c r="M781" s="76" t="s">
        <v>23</v>
      </c>
      <c r="N781" s="74"/>
      <c r="O781" s="74"/>
      <c r="P781" s="60" t="s">
        <v>287</v>
      </c>
    </row>
    <row r="782" s="1" customFormat="1" ht="54" customHeight="1" spans="1:16">
      <c r="A782" s="58">
        <v>3530779</v>
      </c>
      <c r="B782" s="76" t="s">
        <v>1779</v>
      </c>
      <c r="C782" s="76" t="s">
        <v>418</v>
      </c>
      <c r="D782" s="60" t="s">
        <v>1780</v>
      </c>
      <c r="E782" s="77">
        <v>1</v>
      </c>
      <c r="F782" s="51">
        <f>VLOOKUP(A782,[2]云南省2025年面向选定高校招录优秀毕业生省级职位1108!$A$1:$F$1555,5,FALSE)</f>
        <v>1</v>
      </c>
      <c r="G782" s="51">
        <f>VLOOKUP(A782,[2]云南省2025年面向选定高校招录优秀毕业生省级职位1108!$A$1:$F$1555,6,FALSE)</f>
        <v>1</v>
      </c>
      <c r="H782" s="51"/>
      <c r="I782" s="76" t="s">
        <v>151</v>
      </c>
      <c r="J782" s="76" t="s">
        <v>152</v>
      </c>
      <c r="K782" s="75" t="s">
        <v>1781</v>
      </c>
      <c r="L782" s="76" t="s">
        <v>38</v>
      </c>
      <c r="M782" s="76" t="s">
        <v>23</v>
      </c>
      <c r="N782" s="74"/>
      <c r="O782" s="74"/>
      <c r="P782" s="60" t="s">
        <v>287</v>
      </c>
    </row>
    <row r="783" s="1" customFormat="1" ht="54" customHeight="1" spans="1:16">
      <c r="A783" s="58">
        <v>3530780</v>
      </c>
      <c r="B783" s="76" t="s">
        <v>1782</v>
      </c>
      <c r="C783" s="76" t="s">
        <v>418</v>
      </c>
      <c r="D783" s="60" t="s">
        <v>1783</v>
      </c>
      <c r="E783" s="77">
        <v>1</v>
      </c>
      <c r="F783" s="51">
        <f>VLOOKUP(A783,[2]云南省2025年面向选定高校招录优秀毕业生省级职位1108!$A$1:$F$1555,5,FALSE)</f>
        <v>0</v>
      </c>
      <c r="G783" s="51">
        <f>VLOOKUP(A783,[2]云南省2025年面向选定高校招录优秀毕业生省级职位1108!$A$1:$F$1555,6,FALSE)</f>
        <v>0</v>
      </c>
      <c r="H783" s="51"/>
      <c r="I783" s="76" t="s">
        <v>151</v>
      </c>
      <c r="J783" s="76" t="s">
        <v>152</v>
      </c>
      <c r="K783" s="75" t="s">
        <v>37</v>
      </c>
      <c r="L783" s="76" t="s">
        <v>38</v>
      </c>
      <c r="M783" s="76" t="s">
        <v>23</v>
      </c>
      <c r="N783" s="74"/>
      <c r="O783" s="74"/>
      <c r="P783" s="60" t="s">
        <v>287</v>
      </c>
    </row>
    <row r="784" s="1" customFormat="1" ht="54" customHeight="1" spans="1:16">
      <c r="A784" s="58">
        <v>3530781</v>
      </c>
      <c r="B784" s="76" t="s">
        <v>1784</v>
      </c>
      <c r="C784" s="76" t="s">
        <v>418</v>
      </c>
      <c r="D784" s="60" t="s">
        <v>1785</v>
      </c>
      <c r="E784" s="77">
        <v>1</v>
      </c>
      <c r="F784" s="51">
        <f>VLOOKUP(A784,[2]云南省2025年面向选定高校招录优秀毕业生省级职位1108!$A$1:$F$1555,5,FALSE)</f>
        <v>1</v>
      </c>
      <c r="G784" s="51">
        <f>VLOOKUP(A784,[2]云南省2025年面向选定高校招录优秀毕业生省级职位1108!$A$1:$F$1555,6,FALSE)</f>
        <v>1</v>
      </c>
      <c r="H784" s="51"/>
      <c r="I784" s="76" t="s">
        <v>151</v>
      </c>
      <c r="J784" s="76" t="s">
        <v>152</v>
      </c>
      <c r="K784" s="75" t="s">
        <v>37</v>
      </c>
      <c r="L784" s="76" t="s">
        <v>38</v>
      </c>
      <c r="M784" s="77"/>
      <c r="N784" s="74"/>
      <c r="O784" s="74"/>
      <c r="P784" s="60" t="s">
        <v>287</v>
      </c>
    </row>
    <row r="785" s="1" customFormat="1" ht="54" customHeight="1" spans="1:16">
      <c r="A785" s="58">
        <v>3530782</v>
      </c>
      <c r="B785" s="97" t="s">
        <v>1786</v>
      </c>
      <c r="C785" s="97" t="s">
        <v>418</v>
      </c>
      <c r="D785" s="60" t="s">
        <v>1787</v>
      </c>
      <c r="E785" s="98">
        <v>1</v>
      </c>
      <c r="F785" s="51">
        <f>VLOOKUP(A785,[2]云南省2025年面向选定高校招录优秀毕业生省级职位1108!$A$1:$F$1555,5,FALSE)</f>
        <v>4</v>
      </c>
      <c r="G785" s="51">
        <f>VLOOKUP(A785,[2]云南省2025年面向选定高校招录优秀毕业生省级职位1108!$A$1:$F$1555,6,FALSE)</f>
        <v>3</v>
      </c>
      <c r="H785" s="51"/>
      <c r="I785" s="97" t="s">
        <v>19</v>
      </c>
      <c r="J785" s="97" t="s">
        <v>20</v>
      </c>
      <c r="K785" s="100" t="s">
        <v>37</v>
      </c>
      <c r="L785" s="76" t="s">
        <v>22</v>
      </c>
      <c r="M785" s="76" t="s">
        <v>23</v>
      </c>
      <c r="N785" s="101"/>
      <c r="O785" s="101"/>
      <c r="P785" s="60" t="s">
        <v>287</v>
      </c>
    </row>
    <row r="786" s="1" customFormat="1" ht="54" customHeight="1" spans="1:16">
      <c r="A786" s="58">
        <v>3530783</v>
      </c>
      <c r="B786" s="97" t="s">
        <v>1786</v>
      </c>
      <c r="C786" s="97" t="s">
        <v>418</v>
      </c>
      <c r="D786" s="60" t="s">
        <v>1788</v>
      </c>
      <c r="E786" s="98">
        <v>1</v>
      </c>
      <c r="F786" s="51">
        <f>VLOOKUP(A786,[2]云南省2025年面向选定高校招录优秀毕业生省级职位1108!$A$1:$F$1555,5,FALSE)</f>
        <v>2</v>
      </c>
      <c r="G786" s="51">
        <f>VLOOKUP(A786,[2]云南省2025年面向选定高校招录优秀毕业生省级职位1108!$A$1:$F$1555,6,FALSE)</f>
        <v>0</v>
      </c>
      <c r="H786" s="51"/>
      <c r="I786" s="97" t="s">
        <v>19</v>
      </c>
      <c r="J786" s="97" t="s">
        <v>20</v>
      </c>
      <c r="K786" s="100" t="s">
        <v>37</v>
      </c>
      <c r="L786" s="76" t="s">
        <v>28</v>
      </c>
      <c r="M786" s="76" t="s">
        <v>23</v>
      </c>
      <c r="N786" s="101"/>
      <c r="O786" s="101"/>
      <c r="P786" s="60" t="s">
        <v>287</v>
      </c>
    </row>
    <row r="787" s="1" customFormat="1" ht="54" customHeight="1" spans="1:16">
      <c r="A787" s="58">
        <v>3530784</v>
      </c>
      <c r="B787" s="97" t="s">
        <v>1789</v>
      </c>
      <c r="C787" s="97" t="s">
        <v>418</v>
      </c>
      <c r="D787" s="60" t="s">
        <v>1790</v>
      </c>
      <c r="E787" s="98">
        <v>2</v>
      </c>
      <c r="F787" s="51">
        <f>VLOOKUP(A787,[2]云南省2025年面向选定高校招录优秀毕业生省级职位1108!$A$1:$F$1555,5,FALSE)</f>
        <v>3</v>
      </c>
      <c r="G787" s="51">
        <f>VLOOKUP(A787,[2]云南省2025年面向选定高校招录优秀毕业生省级职位1108!$A$1:$F$1555,6,FALSE)</f>
        <v>1</v>
      </c>
      <c r="H787" s="51"/>
      <c r="I787" s="97" t="s">
        <v>19</v>
      </c>
      <c r="J787" s="97" t="s">
        <v>20</v>
      </c>
      <c r="K787" s="100" t="s">
        <v>37</v>
      </c>
      <c r="L787" s="76" t="s">
        <v>38</v>
      </c>
      <c r="M787" s="76" t="s">
        <v>23</v>
      </c>
      <c r="N787" s="101"/>
      <c r="O787" s="100" t="s">
        <v>1791</v>
      </c>
      <c r="P787" s="60" t="s">
        <v>287</v>
      </c>
    </row>
    <row r="788" s="1" customFormat="1" ht="54" customHeight="1" spans="1:16">
      <c r="A788" s="58">
        <v>3530785</v>
      </c>
      <c r="B788" s="97" t="s">
        <v>1792</v>
      </c>
      <c r="C788" s="97" t="s">
        <v>418</v>
      </c>
      <c r="D788" s="60" t="s">
        <v>1793</v>
      </c>
      <c r="E788" s="98">
        <v>1</v>
      </c>
      <c r="F788" s="51">
        <f>VLOOKUP(A788,[2]云南省2025年面向选定高校招录优秀毕业生省级职位1108!$A$1:$F$1555,5,FALSE)</f>
        <v>3</v>
      </c>
      <c r="G788" s="51">
        <f>VLOOKUP(A788,[2]云南省2025年面向选定高校招录优秀毕业生省级职位1108!$A$1:$F$1555,6,FALSE)</f>
        <v>3</v>
      </c>
      <c r="H788" s="51"/>
      <c r="I788" s="97" t="s">
        <v>19</v>
      </c>
      <c r="J788" s="97" t="s">
        <v>20</v>
      </c>
      <c r="K788" s="100" t="s">
        <v>37</v>
      </c>
      <c r="L788" s="76" t="s">
        <v>22</v>
      </c>
      <c r="M788" s="76" t="s">
        <v>23</v>
      </c>
      <c r="N788" s="101"/>
      <c r="O788" s="101"/>
      <c r="P788" s="60" t="s">
        <v>287</v>
      </c>
    </row>
    <row r="789" s="1" customFormat="1" ht="54" customHeight="1" spans="1:16">
      <c r="A789" s="58">
        <v>3530786</v>
      </c>
      <c r="B789" s="97" t="s">
        <v>1792</v>
      </c>
      <c r="C789" s="97" t="s">
        <v>418</v>
      </c>
      <c r="D789" s="60" t="s">
        <v>1794</v>
      </c>
      <c r="E789" s="98">
        <v>1</v>
      </c>
      <c r="F789" s="51">
        <f>VLOOKUP(A789,[2]云南省2025年面向选定高校招录优秀毕业生省级职位1108!$A$1:$F$1555,5,FALSE)</f>
        <v>1</v>
      </c>
      <c r="G789" s="51">
        <f>VLOOKUP(A789,[2]云南省2025年面向选定高校招录优秀毕业生省级职位1108!$A$1:$F$1555,6,FALSE)</f>
        <v>0</v>
      </c>
      <c r="H789" s="51"/>
      <c r="I789" s="97" t="s">
        <v>19</v>
      </c>
      <c r="J789" s="97" t="s">
        <v>20</v>
      </c>
      <c r="K789" s="100" t="s">
        <v>37</v>
      </c>
      <c r="L789" s="76" t="s">
        <v>28</v>
      </c>
      <c r="M789" s="76" t="s">
        <v>23</v>
      </c>
      <c r="N789" s="101"/>
      <c r="O789" s="101"/>
      <c r="P789" s="60" t="s">
        <v>287</v>
      </c>
    </row>
    <row r="790" s="1" customFormat="1" ht="54" customHeight="1" spans="1:16">
      <c r="A790" s="58">
        <v>3530787</v>
      </c>
      <c r="B790" s="97" t="s">
        <v>1795</v>
      </c>
      <c r="C790" s="97" t="s">
        <v>418</v>
      </c>
      <c r="D790" s="60" t="s">
        <v>1796</v>
      </c>
      <c r="E790" s="98">
        <v>1</v>
      </c>
      <c r="F790" s="51">
        <f>VLOOKUP(A790,[2]云南省2025年面向选定高校招录优秀毕业生省级职位1108!$A$1:$F$1555,5,FALSE)</f>
        <v>3</v>
      </c>
      <c r="G790" s="51">
        <f>VLOOKUP(A790,[2]云南省2025年面向选定高校招录优秀毕业生省级职位1108!$A$1:$F$1555,6,FALSE)</f>
        <v>3</v>
      </c>
      <c r="H790" s="51"/>
      <c r="I790" s="97" t="s">
        <v>19</v>
      </c>
      <c r="J790" s="97" t="s">
        <v>20</v>
      </c>
      <c r="K790" s="100" t="s">
        <v>37</v>
      </c>
      <c r="L790" s="97" t="s">
        <v>38</v>
      </c>
      <c r="M790" s="77"/>
      <c r="N790" s="101"/>
      <c r="O790" s="101"/>
      <c r="P790" s="60" t="s">
        <v>287</v>
      </c>
    </row>
    <row r="791" s="1" customFormat="1" ht="54" customHeight="1" spans="1:16">
      <c r="A791" s="58">
        <v>3530788</v>
      </c>
      <c r="B791" s="76" t="s">
        <v>1797</v>
      </c>
      <c r="C791" s="76" t="s">
        <v>418</v>
      </c>
      <c r="D791" s="60" t="s">
        <v>1798</v>
      </c>
      <c r="E791" s="77">
        <v>1</v>
      </c>
      <c r="F791" s="51">
        <f>VLOOKUP(A791,[2]云南省2025年面向选定高校招录优秀毕业生省级职位1108!$A$1:$F$1555,5,FALSE)</f>
        <v>2</v>
      </c>
      <c r="G791" s="51">
        <f>VLOOKUP(A791,[2]云南省2025年面向选定高校招录优秀毕业生省级职位1108!$A$1:$F$1555,6,FALSE)</f>
        <v>2</v>
      </c>
      <c r="H791" s="51"/>
      <c r="I791" s="76" t="s">
        <v>151</v>
      </c>
      <c r="J791" s="76" t="s">
        <v>152</v>
      </c>
      <c r="K791" s="75" t="s">
        <v>1799</v>
      </c>
      <c r="L791" s="76" t="s">
        <v>22</v>
      </c>
      <c r="M791" s="76" t="s">
        <v>23</v>
      </c>
      <c r="N791" s="74"/>
      <c r="O791" s="74"/>
      <c r="P791" s="60" t="s">
        <v>287</v>
      </c>
    </row>
    <row r="792" s="1" customFormat="1" ht="54" customHeight="1" spans="1:16">
      <c r="A792" s="58">
        <v>3530789</v>
      </c>
      <c r="B792" s="76" t="s">
        <v>1797</v>
      </c>
      <c r="C792" s="76" t="s">
        <v>418</v>
      </c>
      <c r="D792" s="60" t="s">
        <v>1800</v>
      </c>
      <c r="E792" s="77">
        <v>1</v>
      </c>
      <c r="F792" s="51">
        <f>VLOOKUP(A792,[2]云南省2025年面向选定高校招录优秀毕业生省级职位1108!$A$1:$F$1555,5,FALSE)</f>
        <v>2</v>
      </c>
      <c r="G792" s="51">
        <f>VLOOKUP(A792,[2]云南省2025年面向选定高校招录优秀毕业生省级职位1108!$A$1:$F$1555,6,FALSE)</f>
        <v>1</v>
      </c>
      <c r="H792" s="51"/>
      <c r="I792" s="76" t="s">
        <v>151</v>
      </c>
      <c r="J792" s="76" t="s">
        <v>152</v>
      </c>
      <c r="K792" s="75" t="s">
        <v>1801</v>
      </c>
      <c r="L792" s="76" t="s">
        <v>28</v>
      </c>
      <c r="M792" s="76" t="s">
        <v>23</v>
      </c>
      <c r="N792" s="74"/>
      <c r="O792" s="74"/>
      <c r="P792" s="60" t="s">
        <v>287</v>
      </c>
    </row>
    <row r="793" s="1" customFormat="1" ht="54" customHeight="1" spans="1:16">
      <c r="A793" s="58">
        <v>3530790</v>
      </c>
      <c r="B793" s="76" t="s">
        <v>1802</v>
      </c>
      <c r="C793" s="76" t="s">
        <v>418</v>
      </c>
      <c r="D793" s="60" t="s">
        <v>1803</v>
      </c>
      <c r="E793" s="77">
        <v>1</v>
      </c>
      <c r="F793" s="51">
        <f>VLOOKUP(A793,[2]云南省2025年面向选定高校招录优秀毕业生省级职位1108!$A$1:$F$1555,5,FALSE)</f>
        <v>2</v>
      </c>
      <c r="G793" s="51">
        <f>VLOOKUP(A793,[2]云南省2025年面向选定高校招录优秀毕业生省级职位1108!$A$1:$F$1555,6,FALSE)</f>
        <v>2</v>
      </c>
      <c r="H793" s="51"/>
      <c r="I793" s="76" t="s">
        <v>151</v>
      </c>
      <c r="J793" s="76" t="s">
        <v>152</v>
      </c>
      <c r="K793" s="75" t="s">
        <v>1804</v>
      </c>
      <c r="L793" s="76" t="s">
        <v>22</v>
      </c>
      <c r="M793" s="76" t="s">
        <v>23</v>
      </c>
      <c r="N793" s="74"/>
      <c r="O793" s="74"/>
      <c r="P793" s="60" t="s">
        <v>287</v>
      </c>
    </row>
    <row r="794" s="1" customFormat="1" ht="54" customHeight="1" spans="1:16">
      <c r="A794" s="58">
        <v>3530791</v>
      </c>
      <c r="B794" s="76" t="s">
        <v>1802</v>
      </c>
      <c r="C794" s="76" t="s">
        <v>418</v>
      </c>
      <c r="D794" s="60" t="s">
        <v>1805</v>
      </c>
      <c r="E794" s="77">
        <v>1</v>
      </c>
      <c r="F794" s="51">
        <f>VLOOKUP(A794,[2]云南省2025年面向选定高校招录优秀毕业生省级职位1108!$A$1:$F$1555,5,FALSE)</f>
        <v>2</v>
      </c>
      <c r="G794" s="51">
        <f>VLOOKUP(A794,[2]云南省2025年面向选定高校招录优秀毕业生省级职位1108!$A$1:$F$1555,6,FALSE)</f>
        <v>2</v>
      </c>
      <c r="H794" s="51"/>
      <c r="I794" s="76" t="s">
        <v>151</v>
      </c>
      <c r="J794" s="76" t="s">
        <v>152</v>
      </c>
      <c r="K794" s="75" t="s">
        <v>1804</v>
      </c>
      <c r="L794" s="76" t="s">
        <v>28</v>
      </c>
      <c r="M794" s="76" t="s">
        <v>23</v>
      </c>
      <c r="N794" s="74"/>
      <c r="O794" s="74"/>
      <c r="P794" s="60" t="s">
        <v>287</v>
      </c>
    </row>
    <row r="795" s="1" customFormat="1" ht="54" customHeight="1" spans="1:16">
      <c r="A795" s="58">
        <v>3530792</v>
      </c>
      <c r="B795" s="76" t="s">
        <v>1806</v>
      </c>
      <c r="C795" s="76" t="s">
        <v>418</v>
      </c>
      <c r="D795" s="60" t="s">
        <v>1807</v>
      </c>
      <c r="E795" s="77">
        <v>1</v>
      </c>
      <c r="F795" s="51">
        <f>VLOOKUP(A795,[2]云南省2025年面向选定高校招录优秀毕业生省级职位1108!$A$1:$F$1555,5,FALSE)</f>
        <v>1</v>
      </c>
      <c r="G795" s="51">
        <f>VLOOKUP(A795,[2]云南省2025年面向选定高校招录优秀毕业生省级职位1108!$A$1:$F$1555,6,FALSE)</f>
        <v>1</v>
      </c>
      <c r="H795" s="51"/>
      <c r="I795" s="76" t="s">
        <v>19</v>
      </c>
      <c r="J795" s="76" t="s">
        <v>20</v>
      </c>
      <c r="K795" s="75" t="s">
        <v>37</v>
      </c>
      <c r="L795" s="76" t="s">
        <v>38</v>
      </c>
      <c r="M795" s="76" t="s">
        <v>23</v>
      </c>
      <c r="N795" s="74"/>
      <c r="O795" s="74"/>
      <c r="P795" s="60" t="s">
        <v>287</v>
      </c>
    </row>
    <row r="796" s="1" customFormat="1" ht="54" customHeight="1" spans="1:16">
      <c r="A796" s="58">
        <v>3530793</v>
      </c>
      <c r="B796" s="76" t="s">
        <v>1808</v>
      </c>
      <c r="C796" s="76" t="s">
        <v>418</v>
      </c>
      <c r="D796" s="60" t="s">
        <v>1809</v>
      </c>
      <c r="E796" s="77">
        <v>1</v>
      </c>
      <c r="F796" s="51">
        <f>VLOOKUP(A796,[2]云南省2025年面向选定高校招录优秀毕业生省级职位1108!$A$1:$F$1555,5,FALSE)</f>
        <v>3</v>
      </c>
      <c r="G796" s="51">
        <f>VLOOKUP(A796,[2]云南省2025年面向选定高校招录优秀毕业生省级职位1108!$A$1:$F$1555,6,FALSE)</f>
        <v>2</v>
      </c>
      <c r="H796" s="51"/>
      <c r="I796" s="76" t="s">
        <v>151</v>
      </c>
      <c r="J796" s="76" t="s">
        <v>152</v>
      </c>
      <c r="K796" s="75" t="s">
        <v>1810</v>
      </c>
      <c r="L796" s="76" t="s">
        <v>38</v>
      </c>
      <c r="M796" s="76" t="s">
        <v>23</v>
      </c>
      <c r="N796" s="74"/>
      <c r="O796" s="74"/>
      <c r="P796" s="60" t="s">
        <v>287</v>
      </c>
    </row>
    <row r="797" s="1" customFormat="1" ht="54" customHeight="1" spans="1:16">
      <c r="A797" s="58">
        <v>3530794</v>
      </c>
      <c r="B797" s="76" t="s">
        <v>1811</v>
      </c>
      <c r="C797" s="76" t="s">
        <v>418</v>
      </c>
      <c r="D797" s="60" t="s">
        <v>1812</v>
      </c>
      <c r="E797" s="77">
        <v>1</v>
      </c>
      <c r="F797" s="51">
        <f>VLOOKUP(A797,[2]云南省2025年面向选定高校招录优秀毕业生省级职位1108!$A$1:$F$1555,5,FALSE)</f>
        <v>2</v>
      </c>
      <c r="G797" s="51">
        <f>VLOOKUP(A797,[2]云南省2025年面向选定高校招录优秀毕业生省级职位1108!$A$1:$F$1555,6,FALSE)</f>
        <v>2</v>
      </c>
      <c r="H797" s="51"/>
      <c r="I797" s="76" t="s">
        <v>151</v>
      </c>
      <c r="J797" s="76" t="s">
        <v>152</v>
      </c>
      <c r="K797" s="75" t="s">
        <v>1813</v>
      </c>
      <c r="L797" s="76" t="s">
        <v>38</v>
      </c>
      <c r="M797" s="76" t="s">
        <v>23</v>
      </c>
      <c r="N797" s="74"/>
      <c r="O797" s="74"/>
      <c r="P797" s="60" t="s">
        <v>287</v>
      </c>
    </row>
    <row r="798" s="1" customFormat="1" ht="54" customHeight="1" spans="1:16">
      <c r="A798" s="58">
        <v>3530795</v>
      </c>
      <c r="B798" s="76" t="s">
        <v>1814</v>
      </c>
      <c r="C798" s="76" t="s">
        <v>418</v>
      </c>
      <c r="D798" s="60" t="s">
        <v>1815</v>
      </c>
      <c r="E798" s="77">
        <v>1</v>
      </c>
      <c r="F798" s="51">
        <f>VLOOKUP(A798,[2]云南省2025年面向选定高校招录优秀毕业生省级职位1108!$A$1:$F$1555,5,FALSE)</f>
        <v>3</v>
      </c>
      <c r="G798" s="51">
        <f>VLOOKUP(A798,[2]云南省2025年面向选定高校招录优秀毕业生省级职位1108!$A$1:$F$1555,6,FALSE)</f>
        <v>1</v>
      </c>
      <c r="H798" s="51"/>
      <c r="I798" s="76" t="s">
        <v>19</v>
      </c>
      <c r="J798" s="76" t="s">
        <v>20</v>
      </c>
      <c r="K798" s="75" t="s">
        <v>37</v>
      </c>
      <c r="L798" s="76" t="s">
        <v>38</v>
      </c>
      <c r="M798" s="77"/>
      <c r="N798" s="74"/>
      <c r="O798" s="74"/>
      <c r="P798" s="60" t="s">
        <v>287</v>
      </c>
    </row>
    <row r="799" s="3" customFormat="1" ht="54" customHeight="1" spans="1:16">
      <c r="A799" s="61">
        <v>3530796</v>
      </c>
      <c r="B799" s="92" t="s">
        <v>1816</v>
      </c>
      <c r="C799" s="92" t="s">
        <v>418</v>
      </c>
      <c r="D799" s="63" t="s">
        <v>1817</v>
      </c>
      <c r="E799" s="93">
        <v>1</v>
      </c>
      <c r="F799" s="51">
        <f>VLOOKUP(A799,[2]云南省2025年面向选定高校招录优秀毕业生省级职位1108!$A$1:$F$1555,5,FALSE)</f>
        <v>2</v>
      </c>
      <c r="G799" s="51">
        <f>VLOOKUP(A799,[2]云南省2025年面向选定高校招录优秀毕业生省级职位1108!$A$1:$F$1555,6,FALSE)</f>
        <v>1</v>
      </c>
      <c r="H799" s="51"/>
      <c r="I799" s="92" t="s">
        <v>151</v>
      </c>
      <c r="J799" s="92" t="s">
        <v>152</v>
      </c>
      <c r="K799" s="95" t="s">
        <v>1818</v>
      </c>
      <c r="L799" s="92" t="s">
        <v>38</v>
      </c>
      <c r="M799" s="93"/>
      <c r="N799" s="96"/>
      <c r="O799" s="96"/>
      <c r="P799" s="63" t="s">
        <v>287</v>
      </c>
    </row>
    <row r="800" s="1" customFormat="1" ht="54" customHeight="1" spans="1:16">
      <c r="A800" s="58">
        <v>3530797</v>
      </c>
      <c r="B800" s="76" t="s">
        <v>1819</v>
      </c>
      <c r="C800" s="76" t="s">
        <v>418</v>
      </c>
      <c r="D800" s="60" t="s">
        <v>1820</v>
      </c>
      <c r="E800" s="77">
        <v>1</v>
      </c>
      <c r="F800" s="51">
        <f>VLOOKUP(A800,[2]云南省2025年面向选定高校招录优秀毕业生省级职位1108!$A$1:$F$1555,5,FALSE)</f>
        <v>3</v>
      </c>
      <c r="G800" s="51">
        <f>VLOOKUP(A800,[2]云南省2025年面向选定高校招录优秀毕业生省级职位1108!$A$1:$F$1555,6,FALSE)</f>
        <v>2</v>
      </c>
      <c r="H800" s="51">
        <f>F800/E800</f>
        <v>3</v>
      </c>
      <c r="I800" s="76" t="s">
        <v>151</v>
      </c>
      <c r="J800" s="76" t="s">
        <v>152</v>
      </c>
      <c r="K800" s="75" t="s">
        <v>1821</v>
      </c>
      <c r="L800" s="76" t="s">
        <v>38</v>
      </c>
      <c r="M800" s="77"/>
      <c r="N800" s="74"/>
      <c r="O800" s="75" t="s">
        <v>71</v>
      </c>
      <c r="P800" s="60" t="s">
        <v>287</v>
      </c>
    </row>
    <row r="801" s="1" customFormat="1" ht="54" customHeight="1" spans="1:16">
      <c r="A801" s="58">
        <v>3530798</v>
      </c>
      <c r="B801" s="76" t="s">
        <v>1822</v>
      </c>
      <c r="C801" s="76" t="s">
        <v>418</v>
      </c>
      <c r="D801" s="60" t="s">
        <v>1823</v>
      </c>
      <c r="E801" s="77">
        <v>1</v>
      </c>
      <c r="F801" s="51">
        <f>VLOOKUP(A801,[2]云南省2025年面向选定高校招录优秀毕业生省级职位1108!$A$1:$F$1555,5,FALSE)</f>
        <v>1</v>
      </c>
      <c r="G801" s="51">
        <f>VLOOKUP(A801,[2]云南省2025年面向选定高校招录优秀毕业生省级职位1108!$A$1:$F$1555,6,FALSE)</f>
        <v>0</v>
      </c>
      <c r="H801" s="51"/>
      <c r="I801" s="76" t="s">
        <v>151</v>
      </c>
      <c r="J801" s="76" t="s">
        <v>152</v>
      </c>
      <c r="K801" s="75" t="s">
        <v>1824</v>
      </c>
      <c r="L801" s="76" t="s">
        <v>38</v>
      </c>
      <c r="M801" s="77"/>
      <c r="N801" s="74"/>
      <c r="O801" s="75" t="s">
        <v>71</v>
      </c>
      <c r="P801" s="60" t="s">
        <v>287</v>
      </c>
    </row>
    <row r="802" s="1" customFormat="1" ht="54" customHeight="1" spans="1:16">
      <c r="A802" s="58">
        <v>2530799</v>
      </c>
      <c r="B802" s="76" t="s">
        <v>1825</v>
      </c>
      <c r="C802" s="76" t="s">
        <v>282</v>
      </c>
      <c r="D802" s="60" t="s">
        <v>1826</v>
      </c>
      <c r="E802" s="72">
        <v>1</v>
      </c>
      <c r="F802" s="51">
        <f>VLOOKUP(A802,[2]云南省2025年面向选定高校招录优秀毕业生省级职位1108!$A$1:$F$1555,5,FALSE)</f>
        <v>10</v>
      </c>
      <c r="G802" s="51">
        <f>VLOOKUP(A802,[2]云南省2025年面向选定高校招录优秀毕业生省级职位1108!$A$1:$F$1555,6,FALSE)</f>
        <v>7</v>
      </c>
      <c r="H802" s="51"/>
      <c r="I802" s="75" t="s">
        <v>19</v>
      </c>
      <c r="J802" s="75" t="s">
        <v>20</v>
      </c>
      <c r="K802" s="75" t="s">
        <v>1827</v>
      </c>
      <c r="L802" s="76" t="s">
        <v>38</v>
      </c>
      <c r="M802" s="77"/>
      <c r="N802" s="74"/>
      <c r="O802" s="74"/>
      <c r="P802" s="60" t="s">
        <v>287</v>
      </c>
    </row>
    <row r="803" s="1" customFormat="1" ht="54" customHeight="1" spans="1:16">
      <c r="A803" s="58">
        <v>2530800</v>
      </c>
      <c r="B803" s="76" t="s">
        <v>1828</v>
      </c>
      <c r="C803" s="76" t="s">
        <v>282</v>
      </c>
      <c r="D803" s="60" t="s">
        <v>1829</v>
      </c>
      <c r="E803" s="77">
        <v>1</v>
      </c>
      <c r="F803" s="51">
        <f>VLOOKUP(A803,[2]云南省2025年面向选定高校招录优秀毕业生省级职位1108!$A$1:$F$1555,5,FALSE)</f>
        <v>1</v>
      </c>
      <c r="G803" s="51">
        <f>VLOOKUP(A803,[2]云南省2025年面向选定高校招录优秀毕业生省级职位1108!$A$1:$F$1555,6,FALSE)</f>
        <v>1</v>
      </c>
      <c r="H803" s="51"/>
      <c r="I803" s="75" t="s">
        <v>19</v>
      </c>
      <c r="J803" s="75" t="s">
        <v>20</v>
      </c>
      <c r="K803" s="75" t="s">
        <v>37</v>
      </c>
      <c r="L803" s="76" t="s">
        <v>22</v>
      </c>
      <c r="M803" s="77"/>
      <c r="N803" s="74" t="s">
        <v>310</v>
      </c>
      <c r="O803" s="74"/>
      <c r="P803" s="60" t="s">
        <v>39</v>
      </c>
    </row>
    <row r="804" s="1" customFormat="1" ht="54" customHeight="1" spans="1:16">
      <c r="A804" s="58">
        <v>2530801</v>
      </c>
      <c r="B804" s="76" t="s">
        <v>1828</v>
      </c>
      <c r="C804" s="76" t="s">
        <v>282</v>
      </c>
      <c r="D804" s="60" t="s">
        <v>1830</v>
      </c>
      <c r="E804" s="77">
        <v>1</v>
      </c>
      <c r="F804" s="51">
        <f>VLOOKUP(A804,[2]云南省2025年面向选定高校招录优秀毕业生省级职位1108!$A$1:$F$1555,5,FALSE)</f>
        <v>0</v>
      </c>
      <c r="G804" s="51">
        <f>VLOOKUP(A804,[2]云南省2025年面向选定高校招录优秀毕业生省级职位1108!$A$1:$F$1555,6,FALSE)</f>
        <v>0</v>
      </c>
      <c r="H804" s="51"/>
      <c r="I804" s="75" t="s">
        <v>19</v>
      </c>
      <c r="J804" s="75" t="s">
        <v>20</v>
      </c>
      <c r="K804" s="75" t="s">
        <v>37</v>
      </c>
      <c r="L804" s="76" t="s">
        <v>28</v>
      </c>
      <c r="M804" s="77"/>
      <c r="N804" s="74" t="s">
        <v>310</v>
      </c>
      <c r="O804" s="74"/>
      <c r="P804" s="60" t="s">
        <v>39</v>
      </c>
    </row>
    <row r="805" s="1" customFormat="1" ht="54" customHeight="1" spans="1:16">
      <c r="A805" s="58">
        <v>2530802</v>
      </c>
      <c r="B805" s="76" t="s">
        <v>1828</v>
      </c>
      <c r="C805" s="76" t="s">
        <v>282</v>
      </c>
      <c r="D805" s="60" t="s">
        <v>1831</v>
      </c>
      <c r="E805" s="77">
        <v>1</v>
      </c>
      <c r="F805" s="51">
        <f>VLOOKUP(A805,[2]云南省2025年面向选定高校招录优秀毕业生省级职位1108!$A$1:$F$1555,5,FALSE)</f>
        <v>3</v>
      </c>
      <c r="G805" s="51">
        <f>VLOOKUP(A805,[2]云南省2025年面向选定高校招录优秀毕业生省级职位1108!$A$1:$F$1555,6,FALSE)</f>
        <v>2</v>
      </c>
      <c r="H805" s="51"/>
      <c r="I805" s="75" t="s">
        <v>19</v>
      </c>
      <c r="J805" s="75" t="s">
        <v>20</v>
      </c>
      <c r="K805" s="75" t="s">
        <v>1832</v>
      </c>
      <c r="L805" s="76" t="s">
        <v>38</v>
      </c>
      <c r="M805" s="77"/>
      <c r="N805" s="74" t="s">
        <v>310</v>
      </c>
      <c r="O805" s="74"/>
      <c r="P805" s="60" t="s">
        <v>287</v>
      </c>
    </row>
    <row r="806" s="1" customFormat="1" ht="54" customHeight="1" spans="1:16">
      <c r="A806" s="58">
        <v>2530803</v>
      </c>
      <c r="B806" s="76" t="s">
        <v>1833</v>
      </c>
      <c r="C806" s="76" t="s">
        <v>282</v>
      </c>
      <c r="D806" s="60" t="s">
        <v>1834</v>
      </c>
      <c r="E806" s="77">
        <v>1</v>
      </c>
      <c r="F806" s="51">
        <f>VLOOKUP(A806,[2]云南省2025年面向选定高校招录优秀毕业生省级职位1108!$A$1:$F$1555,5,FALSE)</f>
        <v>1</v>
      </c>
      <c r="G806" s="51">
        <f>VLOOKUP(A806,[2]云南省2025年面向选定高校招录优秀毕业生省级职位1108!$A$1:$F$1555,6,FALSE)</f>
        <v>1</v>
      </c>
      <c r="H806" s="51"/>
      <c r="I806" s="75" t="s">
        <v>19</v>
      </c>
      <c r="J806" s="75" t="s">
        <v>20</v>
      </c>
      <c r="K806" s="75" t="s">
        <v>1835</v>
      </c>
      <c r="L806" s="76" t="s">
        <v>22</v>
      </c>
      <c r="M806" s="77"/>
      <c r="N806" s="74"/>
      <c r="O806" s="74"/>
      <c r="P806" s="60" t="s">
        <v>287</v>
      </c>
    </row>
    <row r="807" s="1" customFormat="1" ht="54" customHeight="1" spans="1:16">
      <c r="A807" s="58">
        <v>2530804</v>
      </c>
      <c r="B807" s="76" t="s">
        <v>1833</v>
      </c>
      <c r="C807" s="76" t="s">
        <v>282</v>
      </c>
      <c r="D807" s="60" t="s">
        <v>1836</v>
      </c>
      <c r="E807" s="77">
        <v>1</v>
      </c>
      <c r="F807" s="51">
        <f>VLOOKUP(A807,[2]云南省2025年面向选定高校招录优秀毕业生省级职位1108!$A$1:$F$1555,5,FALSE)</f>
        <v>2</v>
      </c>
      <c r="G807" s="51">
        <f>VLOOKUP(A807,[2]云南省2025年面向选定高校招录优秀毕业生省级职位1108!$A$1:$F$1555,6,FALSE)</f>
        <v>2</v>
      </c>
      <c r="H807" s="51"/>
      <c r="I807" s="75" t="s">
        <v>19</v>
      </c>
      <c r="J807" s="75" t="s">
        <v>20</v>
      </c>
      <c r="K807" s="75" t="s">
        <v>1835</v>
      </c>
      <c r="L807" s="76" t="s">
        <v>28</v>
      </c>
      <c r="M807" s="77"/>
      <c r="N807" s="74"/>
      <c r="O807" s="74"/>
      <c r="P807" s="60" t="s">
        <v>287</v>
      </c>
    </row>
    <row r="808" s="1" customFormat="1" ht="54" customHeight="1" spans="1:16">
      <c r="A808" s="58">
        <v>2530805</v>
      </c>
      <c r="B808" s="76" t="s">
        <v>1837</v>
      </c>
      <c r="C808" s="76" t="s">
        <v>282</v>
      </c>
      <c r="D808" s="60" t="s">
        <v>1838</v>
      </c>
      <c r="E808" s="77">
        <v>1</v>
      </c>
      <c r="F808" s="51">
        <f>VLOOKUP(A808,[2]云南省2025年面向选定高校招录优秀毕业生省级职位1108!$A$1:$F$1555,5,FALSE)</f>
        <v>12</v>
      </c>
      <c r="G808" s="51">
        <f>VLOOKUP(A808,[2]云南省2025年面向选定高校招录优秀毕业生省级职位1108!$A$1:$F$1555,6,FALSE)</f>
        <v>9</v>
      </c>
      <c r="H808" s="51"/>
      <c r="I808" s="75" t="s">
        <v>19</v>
      </c>
      <c r="J808" s="75" t="s">
        <v>20</v>
      </c>
      <c r="K808" s="75" t="s">
        <v>1839</v>
      </c>
      <c r="L808" s="76" t="s">
        <v>38</v>
      </c>
      <c r="M808" s="76" t="s">
        <v>23</v>
      </c>
      <c r="N808" s="74"/>
      <c r="O808" s="74"/>
      <c r="P808" s="60" t="s">
        <v>287</v>
      </c>
    </row>
    <row r="809" s="1" customFormat="1" ht="54" customHeight="1" spans="1:16">
      <c r="A809" s="58">
        <v>2530806</v>
      </c>
      <c r="B809" s="76" t="s">
        <v>1840</v>
      </c>
      <c r="C809" s="76" t="s">
        <v>282</v>
      </c>
      <c r="D809" s="60" t="s">
        <v>1841</v>
      </c>
      <c r="E809" s="77">
        <v>1</v>
      </c>
      <c r="F809" s="51">
        <f>VLOOKUP(A809,[2]云南省2025年面向选定高校招录优秀毕业生省级职位1108!$A$1:$F$1555,5,FALSE)</f>
        <v>2</v>
      </c>
      <c r="G809" s="51">
        <f>VLOOKUP(A809,[2]云南省2025年面向选定高校招录优秀毕业生省级职位1108!$A$1:$F$1555,6,FALSE)</f>
        <v>2</v>
      </c>
      <c r="H809" s="51"/>
      <c r="I809" s="75" t="s">
        <v>19</v>
      </c>
      <c r="J809" s="75" t="s">
        <v>20</v>
      </c>
      <c r="K809" s="75" t="s">
        <v>1842</v>
      </c>
      <c r="L809" s="76" t="s">
        <v>22</v>
      </c>
      <c r="M809" s="77"/>
      <c r="N809" s="102"/>
      <c r="O809" s="75" t="s">
        <v>71</v>
      </c>
      <c r="P809" s="60" t="s">
        <v>287</v>
      </c>
    </row>
    <row r="810" s="1" customFormat="1" ht="54" customHeight="1" spans="1:16">
      <c r="A810" s="58">
        <v>2530807</v>
      </c>
      <c r="B810" s="76" t="s">
        <v>1840</v>
      </c>
      <c r="C810" s="76" t="s">
        <v>282</v>
      </c>
      <c r="D810" s="60" t="s">
        <v>1843</v>
      </c>
      <c r="E810" s="77">
        <v>1</v>
      </c>
      <c r="F810" s="51">
        <f>VLOOKUP(A810,[2]云南省2025年面向选定高校招录优秀毕业生省级职位1108!$A$1:$F$1555,5,FALSE)</f>
        <v>1</v>
      </c>
      <c r="G810" s="51">
        <f>VLOOKUP(A810,[2]云南省2025年面向选定高校招录优秀毕业生省级职位1108!$A$1:$F$1555,6,FALSE)</f>
        <v>1</v>
      </c>
      <c r="H810" s="51"/>
      <c r="I810" s="75" t="s">
        <v>19</v>
      </c>
      <c r="J810" s="75" t="s">
        <v>20</v>
      </c>
      <c r="K810" s="75" t="s">
        <v>1842</v>
      </c>
      <c r="L810" s="76" t="s">
        <v>28</v>
      </c>
      <c r="M810" s="77"/>
      <c r="N810" s="102"/>
      <c r="O810" s="75" t="s">
        <v>71</v>
      </c>
      <c r="P810" s="60" t="s">
        <v>287</v>
      </c>
    </row>
    <row r="811" s="1" customFormat="1" ht="54" customHeight="1" spans="1:16">
      <c r="A811" s="58">
        <v>2530808</v>
      </c>
      <c r="B811" s="76" t="s">
        <v>1844</v>
      </c>
      <c r="C811" s="76" t="s">
        <v>282</v>
      </c>
      <c r="D811" s="60" t="s">
        <v>1845</v>
      </c>
      <c r="E811" s="77">
        <v>1</v>
      </c>
      <c r="F811" s="51">
        <f>VLOOKUP(A811,[2]云南省2025年面向选定高校招录优秀毕业生省级职位1108!$A$1:$F$1555,5,FALSE)</f>
        <v>16</v>
      </c>
      <c r="G811" s="51">
        <f>VLOOKUP(A811,[2]云南省2025年面向选定高校招录优秀毕业生省级职位1108!$A$1:$F$1555,6,FALSE)</f>
        <v>12</v>
      </c>
      <c r="H811" s="51">
        <f>F811/E811</f>
        <v>16</v>
      </c>
      <c r="I811" s="75" t="s">
        <v>19</v>
      </c>
      <c r="J811" s="75" t="s">
        <v>20</v>
      </c>
      <c r="K811" s="75" t="s">
        <v>1846</v>
      </c>
      <c r="L811" s="76" t="s">
        <v>38</v>
      </c>
      <c r="M811" s="77"/>
      <c r="N811" s="74"/>
      <c r="O811" s="75" t="s">
        <v>71</v>
      </c>
      <c r="P811" s="60" t="s">
        <v>287</v>
      </c>
    </row>
    <row r="812" s="1" customFormat="1" ht="54" customHeight="1" spans="1:16">
      <c r="A812" s="58">
        <v>2530809</v>
      </c>
      <c r="B812" s="76" t="s">
        <v>1847</v>
      </c>
      <c r="C812" s="76" t="s">
        <v>282</v>
      </c>
      <c r="D812" s="60" t="s">
        <v>1848</v>
      </c>
      <c r="E812" s="77">
        <v>1</v>
      </c>
      <c r="F812" s="51">
        <f>VLOOKUP(A812,[2]云南省2025年面向选定高校招录优秀毕业生省级职位1108!$A$1:$F$1555,5,FALSE)</f>
        <v>1</v>
      </c>
      <c r="G812" s="51">
        <f>VLOOKUP(A812,[2]云南省2025年面向选定高校招录优秀毕业生省级职位1108!$A$1:$F$1555,6,FALSE)</f>
        <v>0</v>
      </c>
      <c r="H812" s="51"/>
      <c r="I812" s="75" t="s">
        <v>151</v>
      </c>
      <c r="J812" s="75" t="s">
        <v>152</v>
      </c>
      <c r="K812" s="75" t="s">
        <v>37</v>
      </c>
      <c r="L812" s="76" t="s">
        <v>38</v>
      </c>
      <c r="M812" s="77"/>
      <c r="N812" s="74"/>
      <c r="O812" s="74" t="s">
        <v>1849</v>
      </c>
      <c r="P812" s="60" t="s">
        <v>287</v>
      </c>
    </row>
    <row r="813" s="1" customFormat="1" ht="54" customHeight="1" spans="1:16">
      <c r="A813" s="58">
        <v>2530810</v>
      </c>
      <c r="B813" s="76" t="s">
        <v>1850</v>
      </c>
      <c r="C813" s="76" t="s">
        <v>282</v>
      </c>
      <c r="D813" s="60" t="s">
        <v>1851</v>
      </c>
      <c r="E813" s="77">
        <v>1</v>
      </c>
      <c r="F813" s="51">
        <f>VLOOKUP(A813,[2]云南省2025年面向选定高校招录优秀毕业生省级职位1108!$A$1:$F$1555,5,FALSE)</f>
        <v>4</v>
      </c>
      <c r="G813" s="51">
        <f>VLOOKUP(A813,[2]云南省2025年面向选定高校招录优秀毕业生省级职位1108!$A$1:$F$1555,6,FALSE)</f>
        <v>3</v>
      </c>
      <c r="H813" s="51"/>
      <c r="I813" s="75" t="s">
        <v>151</v>
      </c>
      <c r="J813" s="75" t="s">
        <v>152</v>
      </c>
      <c r="K813" s="75" t="s">
        <v>1852</v>
      </c>
      <c r="L813" s="76" t="s">
        <v>38</v>
      </c>
      <c r="M813" s="77"/>
      <c r="N813" s="74"/>
      <c r="O813" s="74" t="s">
        <v>1853</v>
      </c>
      <c r="P813" s="60" t="s">
        <v>287</v>
      </c>
    </row>
    <row r="814" s="1" customFormat="1" ht="54" customHeight="1" spans="1:16">
      <c r="A814" s="58">
        <v>2530811</v>
      </c>
      <c r="B814" s="76" t="s">
        <v>1854</v>
      </c>
      <c r="C814" s="76" t="s">
        <v>282</v>
      </c>
      <c r="D814" s="60" t="s">
        <v>1855</v>
      </c>
      <c r="E814" s="77">
        <v>1</v>
      </c>
      <c r="F814" s="51">
        <f>VLOOKUP(A814,[2]云南省2025年面向选定高校招录优秀毕业生省级职位1108!$A$1:$F$1555,5,FALSE)</f>
        <v>15</v>
      </c>
      <c r="G814" s="51">
        <f>VLOOKUP(A814,[2]云南省2025年面向选定高校招录优秀毕业生省级职位1108!$A$1:$F$1555,6,FALSE)</f>
        <v>9</v>
      </c>
      <c r="H814" s="51"/>
      <c r="I814" s="75" t="s">
        <v>19</v>
      </c>
      <c r="J814" s="75" t="s">
        <v>20</v>
      </c>
      <c r="K814" s="75" t="s">
        <v>1856</v>
      </c>
      <c r="L814" s="76" t="s">
        <v>38</v>
      </c>
      <c r="M814" s="77"/>
      <c r="N814" s="74"/>
      <c r="O814" s="74"/>
      <c r="P814" s="60" t="s">
        <v>287</v>
      </c>
    </row>
    <row r="815" s="1" customFormat="1" ht="54" customHeight="1" spans="1:16">
      <c r="A815" s="58">
        <v>2530812</v>
      </c>
      <c r="B815" s="76" t="s">
        <v>1857</v>
      </c>
      <c r="C815" s="76" t="s">
        <v>282</v>
      </c>
      <c r="D815" s="60" t="s">
        <v>1858</v>
      </c>
      <c r="E815" s="77">
        <v>1</v>
      </c>
      <c r="F815" s="51">
        <f>VLOOKUP(A815,[2]云南省2025年面向选定高校招录优秀毕业生省级职位1108!$A$1:$F$1555,5,FALSE)</f>
        <v>9</v>
      </c>
      <c r="G815" s="51">
        <f>VLOOKUP(A815,[2]云南省2025年面向选定高校招录优秀毕业生省级职位1108!$A$1:$F$1555,6,FALSE)</f>
        <v>4</v>
      </c>
      <c r="H815" s="51"/>
      <c r="I815" s="75" t="s">
        <v>19</v>
      </c>
      <c r="J815" s="75" t="s">
        <v>20</v>
      </c>
      <c r="K815" s="75" t="s">
        <v>1859</v>
      </c>
      <c r="L815" s="76" t="s">
        <v>38</v>
      </c>
      <c r="M815" s="77"/>
      <c r="N815" s="74"/>
      <c r="O815" s="75" t="s">
        <v>71</v>
      </c>
      <c r="P815" s="60" t="s">
        <v>287</v>
      </c>
    </row>
    <row r="816" s="1" customFormat="1" ht="54" customHeight="1" spans="1:16">
      <c r="A816" s="58">
        <v>2530813</v>
      </c>
      <c r="B816" s="76" t="s">
        <v>1857</v>
      </c>
      <c r="C816" s="76" t="s">
        <v>282</v>
      </c>
      <c r="D816" s="60" t="s">
        <v>1860</v>
      </c>
      <c r="E816" s="77">
        <v>1</v>
      </c>
      <c r="F816" s="51">
        <f>VLOOKUP(A816,[2]云南省2025年面向选定高校招录优秀毕业生省级职位1108!$A$1:$F$1555,5,FALSE)</f>
        <v>0</v>
      </c>
      <c r="G816" s="51">
        <f>VLOOKUP(A816,[2]云南省2025年面向选定高校招录优秀毕业生省级职位1108!$A$1:$F$1555,6,FALSE)</f>
        <v>0</v>
      </c>
      <c r="H816" s="51"/>
      <c r="I816" s="75" t="s">
        <v>151</v>
      </c>
      <c r="J816" s="75" t="s">
        <v>152</v>
      </c>
      <c r="K816" s="75" t="s">
        <v>1861</v>
      </c>
      <c r="L816" s="76" t="s">
        <v>38</v>
      </c>
      <c r="M816" s="77"/>
      <c r="N816" s="74"/>
      <c r="O816" s="75" t="s">
        <v>71</v>
      </c>
      <c r="P816" s="60" t="s">
        <v>287</v>
      </c>
    </row>
    <row r="817" s="1" customFormat="1" ht="54" customHeight="1" spans="1:16">
      <c r="A817" s="58">
        <v>2530814</v>
      </c>
      <c r="B817" s="99" t="s">
        <v>1862</v>
      </c>
      <c r="C817" s="99" t="s">
        <v>282</v>
      </c>
      <c r="D817" s="60" t="s">
        <v>1863</v>
      </c>
      <c r="E817" s="78">
        <v>2</v>
      </c>
      <c r="F817" s="51">
        <f>VLOOKUP(A817,[2]云南省2025年面向选定高校招录优秀毕业生省级职位1108!$A$1:$F$1555,5,FALSE)</f>
        <v>8</v>
      </c>
      <c r="G817" s="51">
        <f>VLOOKUP(A817,[2]云南省2025年面向选定高校招录优秀毕业生省级职位1108!$A$1:$F$1555,6,FALSE)</f>
        <v>7</v>
      </c>
      <c r="H817" s="51"/>
      <c r="I817" s="103" t="s">
        <v>19</v>
      </c>
      <c r="J817" s="103" t="s">
        <v>20</v>
      </c>
      <c r="K817" s="103" t="s">
        <v>1859</v>
      </c>
      <c r="L817" s="99" t="s">
        <v>38</v>
      </c>
      <c r="M817" s="78"/>
      <c r="N817" s="80"/>
      <c r="O817" s="80" t="s">
        <v>1864</v>
      </c>
      <c r="P817" s="60" t="s">
        <v>287</v>
      </c>
    </row>
    <row r="818" s="1" customFormat="1" ht="54" customHeight="1" spans="1:16">
      <c r="A818" s="58">
        <v>2530815</v>
      </c>
      <c r="B818" s="99" t="s">
        <v>1865</v>
      </c>
      <c r="C818" s="99" t="s">
        <v>282</v>
      </c>
      <c r="D818" s="60" t="s">
        <v>1866</v>
      </c>
      <c r="E818" s="78">
        <v>2</v>
      </c>
      <c r="F818" s="51">
        <f>VLOOKUP(A818,[2]云南省2025年面向选定高校招录优秀毕业生省级职位1108!$A$1:$F$1555,5,FALSE)</f>
        <v>2</v>
      </c>
      <c r="G818" s="51">
        <f>VLOOKUP(A818,[2]云南省2025年面向选定高校招录优秀毕业生省级职位1108!$A$1:$F$1555,6,FALSE)</f>
        <v>1</v>
      </c>
      <c r="H818" s="51"/>
      <c r="I818" s="75" t="s">
        <v>151</v>
      </c>
      <c r="J818" s="75" t="s">
        <v>152</v>
      </c>
      <c r="K818" s="75" t="s">
        <v>1861</v>
      </c>
      <c r="L818" s="99" t="s">
        <v>38</v>
      </c>
      <c r="M818" s="78"/>
      <c r="N818" s="80"/>
      <c r="O818" s="80" t="s">
        <v>1867</v>
      </c>
      <c r="P818" s="60" t="s">
        <v>287</v>
      </c>
    </row>
    <row r="819" s="1" customFormat="1" ht="54" customHeight="1" spans="1:16">
      <c r="A819" s="58">
        <v>2530816</v>
      </c>
      <c r="B819" s="76" t="s">
        <v>1868</v>
      </c>
      <c r="C819" s="76" t="s">
        <v>282</v>
      </c>
      <c r="D819" s="60" t="s">
        <v>1869</v>
      </c>
      <c r="E819" s="77">
        <v>6</v>
      </c>
      <c r="F819" s="51">
        <f>VLOOKUP(A819,[2]云南省2025年面向选定高校招录优秀毕业生省级职位1108!$A$1:$F$1555,5,FALSE)</f>
        <v>7</v>
      </c>
      <c r="G819" s="51">
        <f>VLOOKUP(A819,[2]云南省2025年面向选定高校招录优秀毕业生省级职位1108!$A$1:$F$1555,6,FALSE)</f>
        <v>6</v>
      </c>
      <c r="H819" s="51"/>
      <c r="I819" s="75" t="s">
        <v>151</v>
      </c>
      <c r="J819" s="75" t="s">
        <v>152</v>
      </c>
      <c r="K819" s="75" t="s">
        <v>1870</v>
      </c>
      <c r="L819" s="76" t="s">
        <v>38</v>
      </c>
      <c r="M819" s="77"/>
      <c r="N819" s="74"/>
      <c r="O819" s="74" t="s">
        <v>1871</v>
      </c>
      <c r="P819" s="60" t="s">
        <v>287</v>
      </c>
    </row>
    <row r="820" s="1" customFormat="1" ht="54" customHeight="1" spans="1:16">
      <c r="A820" s="58">
        <v>2530817</v>
      </c>
      <c r="B820" s="76" t="s">
        <v>1872</v>
      </c>
      <c r="C820" s="76" t="s">
        <v>282</v>
      </c>
      <c r="D820" s="60" t="s">
        <v>1873</v>
      </c>
      <c r="E820" s="77">
        <v>1</v>
      </c>
      <c r="F820" s="51">
        <f>VLOOKUP(A820,[2]云南省2025年面向选定高校招录优秀毕业生省级职位1108!$A$1:$F$1555,5,FALSE)</f>
        <v>1</v>
      </c>
      <c r="G820" s="51">
        <f>VLOOKUP(A820,[2]云南省2025年面向选定高校招录优秀毕业生省级职位1108!$A$1:$F$1555,6,FALSE)</f>
        <v>1</v>
      </c>
      <c r="H820" s="51"/>
      <c r="I820" s="75" t="s">
        <v>151</v>
      </c>
      <c r="J820" s="75" t="s">
        <v>152</v>
      </c>
      <c r="K820" s="75" t="s">
        <v>1861</v>
      </c>
      <c r="L820" s="76" t="s">
        <v>22</v>
      </c>
      <c r="M820" s="77"/>
      <c r="N820" s="74"/>
      <c r="O820" s="75" t="s">
        <v>71</v>
      </c>
      <c r="P820" s="60" t="s">
        <v>287</v>
      </c>
    </row>
    <row r="821" s="1" customFormat="1" ht="54" customHeight="1" spans="1:16">
      <c r="A821" s="58">
        <v>2530818</v>
      </c>
      <c r="B821" s="76" t="s">
        <v>1872</v>
      </c>
      <c r="C821" s="76" t="s">
        <v>282</v>
      </c>
      <c r="D821" s="60" t="s">
        <v>1874</v>
      </c>
      <c r="E821" s="77">
        <v>1</v>
      </c>
      <c r="F821" s="51">
        <f>VLOOKUP(A821,[2]云南省2025年面向选定高校招录优秀毕业生省级职位1108!$A$1:$F$1555,5,FALSE)</f>
        <v>1</v>
      </c>
      <c r="G821" s="51">
        <f>VLOOKUP(A821,[2]云南省2025年面向选定高校招录优秀毕业生省级职位1108!$A$1:$F$1555,6,FALSE)</f>
        <v>1</v>
      </c>
      <c r="H821" s="51"/>
      <c r="I821" s="75" t="s">
        <v>151</v>
      </c>
      <c r="J821" s="75" t="s">
        <v>152</v>
      </c>
      <c r="K821" s="75" t="s">
        <v>1861</v>
      </c>
      <c r="L821" s="76" t="s">
        <v>28</v>
      </c>
      <c r="M821" s="77"/>
      <c r="N821" s="74"/>
      <c r="O821" s="75" t="s">
        <v>71</v>
      </c>
      <c r="P821" s="60" t="s">
        <v>287</v>
      </c>
    </row>
    <row r="822" s="1" customFormat="1" ht="54" customHeight="1" spans="1:16">
      <c r="A822" s="58">
        <v>4530819</v>
      </c>
      <c r="B822" s="76" t="s">
        <v>1875</v>
      </c>
      <c r="C822" s="76" t="s">
        <v>461</v>
      </c>
      <c r="D822" s="60" t="s">
        <v>1876</v>
      </c>
      <c r="E822" s="77">
        <v>1</v>
      </c>
      <c r="F822" s="51">
        <f>VLOOKUP(A822,[2]云南省2025年面向选定高校招录优秀毕业生省级职位1108!$A$1:$F$1555,5,FALSE)</f>
        <v>9</v>
      </c>
      <c r="G822" s="51">
        <f>VLOOKUP(A822,[2]云南省2025年面向选定高校招录优秀毕业生省级职位1108!$A$1:$F$1555,6,FALSE)</f>
        <v>9</v>
      </c>
      <c r="H822" s="51"/>
      <c r="I822" s="75" t="s">
        <v>19</v>
      </c>
      <c r="J822" s="75" t="s">
        <v>20</v>
      </c>
      <c r="K822" s="75" t="s">
        <v>37</v>
      </c>
      <c r="L822" s="76" t="s">
        <v>22</v>
      </c>
      <c r="M822" s="77"/>
      <c r="N822" s="74"/>
      <c r="O822" s="75" t="s">
        <v>600</v>
      </c>
      <c r="P822" s="77" t="s">
        <v>464</v>
      </c>
    </row>
    <row r="823" s="1" customFormat="1" ht="54" customHeight="1" spans="1:16">
      <c r="A823" s="58">
        <v>4530820</v>
      </c>
      <c r="B823" s="76" t="s">
        <v>1875</v>
      </c>
      <c r="C823" s="76" t="s">
        <v>461</v>
      </c>
      <c r="D823" s="60" t="s">
        <v>1877</v>
      </c>
      <c r="E823" s="77">
        <v>1</v>
      </c>
      <c r="F823" s="51">
        <f>VLOOKUP(A823,[2]云南省2025年面向选定高校招录优秀毕业生省级职位1108!$A$1:$F$1555,5,FALSE)</f>
        <v>25</v>
      </c>
      <c r="G823" s="51">
        <f>VLOOKUP(A823,[2]云南省2025年面向选定高校招录优秀毕业生省级职位1108!$A$1:$F$1555,6,FALSE)</f>
        <v>18</v>
      </c>
      <c r="H823" s="51"/>
      <c r="I823" s="75" t="s">
        <v>19</v>
      </c>
      <c r="J823" s="75" t="s">
        <v>20</v>
      </c>
      <c r="K823" s="75" t="s">
        <v>37</v>
      </c>
      <c r="L823" s="76" t="s">
        <v>28</v>
      </c>
      <c r="M823" s="77"/>
      <c r="N823" s="74"/>
      <c r="O823" s="75" t="s">
        <v>600</v>
      </c>
      <c r="P823" s="77" t="s">
        <v>464</v>
      </c>
    </row>
    <row r="824" s="1" customFormat="1" ht="54" customHeight="1" spans="1:16">
      <c r="A824" s="58">
        <v>4530821</v>
      </c>
      <c r="B824" s="76" t="s">
        <v>1878</v>
      </c>
      <c r="C824" s="76" t="s">
        <v>461</v>
      </c>
      <c r="D824" s="60" t="s">
        <v>1879</v>
      </c>
      <c r="E824" s="77">
        <v>3</v>
      </c>
      <c r="F824" s="51">
        <f>VLOOKUP(A824,[2]云南省2025年面向选定高校招录优秀毕业生省级职位1108!$A$1:$F$1555,5,FALSE)</f>
        <v>8</v>
      </c>
      <c r="G824" s="51">
        <f>VLOOKUP(A824,[2]云南省2025年面向选定高校招录优秀毕业生省级职位1108!$A$1:$F$1555,6,FALSE)</f>
        <v>3</v>
      </c>
      <c r="H824" s="51"/>
      <c r="I824" s="75" t="s">
        <v>151</v>
      </c>
      <c r="J824" s="75" t="s">
        <v>152</v>
      </c>
      <c r="K824" s="75" t="s">
        <v>37</v>
      </c>
      <c r="L824" s="76" t="s">
        <v>22</v>
      </c>
      <c r="M824" s="77"/>
      <c r="N824" s="74"/>
      <c r="O824" s="74" t="s">
        <v>1880</v>
      </c>
      <c r="P824" s="77" t="s">
        <v>464</v>
      </c>
    </row>
    <row r="825" s="1" customFormat="1" ht="54" customHeight="1" spans="1:16">
      <c r="A825" s="58">
        <v>4530822</v>
      </c>
      <c r="B825" s="76" t="s">
        <v>1881</v>
      </c>
      <c r="C825" s="76" t="s">
        <v>461</v>
      </c>
      <c r="D825" s="60" t="s">
        <v>1882</v>
      </c>
      <c r="E825" s="77">
        <v>3</v>
      </c>
      <c r="F825" s="51">
        <f>VLOOKUP(A825,[2]云南省2025年面向选定高校招录优秀毕业生省级职位1108!$A$1:$F$1555,5,FALSE)</f>
        <v>11</v>
      </c>
      <c r="G825" s="51">
        <f>VLOOKUP(A825,[2]云南省2025年面向选定高校招录优秀毕业生省级职位1108!$A$1:$F$1555,6,FALSE)</f>
        <v>9</v>
      </c>
      <c r="H825" s="51"/>
      <c r="I825" s="75" t="s">
        <v>151</v>
      </c>
      <c r="J825" s="75" t="s">
        <v>152</v>
      </c>
      <c r="K825" s="75" t="s">
        <v>37</v>
      </c>
      <c r="L825" s="76" t="s">
        <v>28</v>
      </c>
      <c r="M825" s="77"/>
      <c r="N825" s="74"/>
      <c r="O825" s="74" t="s">
        <v>1880</v>
      </c>
      <c r="P825" s="77" t="s">
        <v>464</v>
      </c>
    </row>
    <row r="826" s="1" customFormat="1" ht="54" customHeight="1" spans="1:16">
      <c r="A826" s="58">
        <v>4530823</v>
      </c>
      <c r="B826" s="76" t="s">
        <v>1883</v>
      </c>
      <c r="C826" s="76" t="s">
        <v>461</v>
      </c>
      <c r="D826" s="60" t="s">
        <v>1884</v>
      </c>
      <c r="E826" s="77">
        <v>2</v>
      </c>
      <c r="F826" s="51">
        <f>VLOOKUP(A826,[2]云南省2025年面向选定高校招录优秀毕业生省级职位1108!$A$1:$F$1555,5,FALSE)</f>
        <v>5</v>
      </c>
      <c r="G826" s="51">
        <f>VLOOKUP(A826,[2]云南省2025年面向选定高校招录优秀毕业生省级职位1108!$A$1:$F$1555,6,FALSE)</f>
        <v>2</v>
      </c>
      <c r="H826" s="51"/>
      <c r="I826" s="75" t="s">
        <v>151</v>
      </c>
      <c r="J826" s="75" t="s">
        <v>152</v>
      </c>
      <c r="K826" s="75" t="s">
        <v>37</v>
      </c>
      <c r="L826" s="76" t="s">
        <v>38</v>
      </c>
      <c r="M826" s="77"/>
      <c r="N826" s="74"/>
      <c r="O826" s="74" t="s">
        <v>1885</v>
      </c>
      <c r="P826" s="77" t="s">
        <v>464</v>
      </c>
    </row>
    <row r="827" s="1" customFormat="1" ht="54" customHeight="1" spans="1:16">
      <c r="A827" s="58">
        <v>3530824</v>
      </c>
      <c r="B827" s="76" t="s">
        <v>1886</v>
      </c>
      <c r="C827" s="76" t="s">
        <v>418</v>
      </c>
      <c r="D827" s="60" t="s">
        <v>1887</v>
      </c>
      <c r="E827" s="77">
        <v>1</v>
      </c>
      <c r="F827" s="51">
        <f>VLOOKUP(A827,[2]云南省2025年面向选定高校招录优秀毕业生省级职位1108!$A$1:$F$1555,5,FALSE)</f>
        <v>0</v>
      </c>
      <c r="G827" s="51">
        <f>VLOOKUP(A827,[2]云南省2025年面向选定高校招录优秀毕业生省级职位1108!$A$1:$F$1555,6,FALSE)</f>
        <v>0</v>
      </c>
      <c r="H827" s="51"/>
      <c r="I827" s="75" t="s">
        <v>151</v>
      </c>
      <c r="J827" s="75" t="s">
        <v>152</v>
      </c>
      <c r="K827" s="75" t="s">
        <v>43</v>
      </c>
      <c r="L827" s="76" t="s">
        <v>38</v>
      </c>
      <c r="M827" s="76" t="s">
        <v>23</v>
      </c>
      <c r="N827" s="74"/>
      <c r="O827" s="74"/>
      <c r="P827" s="60" t="s">
        <v>287</v>
      </c>
    </row>
    <row r="828" s="1" customFormat="1" ht="54" customHeight="1" spans="1:16">
      <c r="A828" s="58">
        <v>3530825</v>
      </c>
      <c r="B828" s="76" t="s">
        <v>1888</v>
      </c>
      <c r="C828" s="76" t="s">
        <v>418</v>
      </c>
      <c r="D828" s="60" t="s">
        <v>1889</v>
      </c>
      <c r="E828" s="77">
        <v>1</v>
      </c>
      <c r="F828" s="51">
        <f>VLOOKUP(A828,[2]云南省2025年面向选定高校招录优秀毕业生省级职位1108!$A$1:$F$1555,5,FALSE)</f>
        <v>0</v>
      </c>
      <c r="G828" s="51">
        <f>VLOOKUP(A828,[2]云南省2025年面向选定高校招录优秀毕业生省级职位1108!$A$1:$F$1555,6,FALSE)</f>
        <v>0</v>
      </c>
      <c r="H828" s="51"/>
      <c r="I828" s="75" t="s">
        <v>151</v>
      </c>
      <c r="J828" s="75" t="s">
        <v>152</v>
      </c>
      <c r="K828" s="75" t="s">
        <v>37</v>
      </c>
      <c r="L828" s="76" t="s">
        <v>38</v>
      </c>
      <c r="M828" s="76" t="s">
        <v>23</v>
      </c>
      <c r="N828" s="74"/>
      <c r="O828" s="75" t="s">
        <v>71</v>
      </c>
      <c r="P828" s="60" t="s">
        <v>39</v>
      </c>
    </row>
    <row r="829" s="1" customFormat="1" ht="54" customHeight="1" spans="1:16">
      <c r="A829" s="58">
        <v>3530826</v>
      </c>
      <c r="B829" s="76" t="s">
        <v>1890</v>
      </c>
      <c r="C829" s="76" t="s">
        <v>418</v>
      </c>
      <c r="D829" s="60" t="s">
        <v>1891</v>
      </c>
      <c r="E829" s="77">
        <v>1</v>
      </c>
      <c r="F829" s="51">
        <f>VLOOKUP(A829,[2]云南省2025年面向选定高校招录优秀毕业生省级职位1108!$A$1:$F$1555,5,FALSE)</f>
        <v>5</v>
      </c>
      <c r="G829" s="51">
        <f>VLOOKUP(A829,[2]云南省2025年面向选定高校招录优秀毕业生省级职位1108!$A$1:$F$1555,6,FALSE)</f>
        <v>1</v>
      </c>
      <c r="H829" s="51"/>
      <c r="I829" s="75" t="s">
        <v>151</v>
      </c>
      <c r="J829" s="75" t="s">
        <v>152</v>
      </c>
      <c r="K829" s="75" t="s">
        <v>37</v>
      </c>
      <c r="L829" s="76" t="s">
        <v>38</v>
      </c>
      <c r="M829" s="77"/>
      <c r="N829" s="74"/>
      <c r="O829" s="74"/>
      <c r="P829" s="60" t="s">
        <v>287</v>
      </c>
    </row>
    <row r="830" s="1" customFormat="1" ht="54" customHeight="1" spans="1:16">
      <c r="A830" s="58">
        <v>3530827</v>
      </c>
      <c r="B830" s="76" t="s">
        <v>1892</v>
      </c>
      <c r="C830" s="76" t="s">
        <v>418</v>
      </c>
      <c r="D830" s="60" t="s">
        <v>1893</v>
      </c>
      <c r="E830" s="77">
        <v>1</v>
      </c>
      <c r="F830" s="51">
        <f>VLOOKUP(A830,[2]云南省2025年面向选定高校招录优秀毕业生省级职位1108!$A$1:$F$1555,5,FALSE)</f>
        <v>1</v>
      </c>
      <c r="G830" s="51">
        <f>VLOOKUP(A830,[2]云南省2025年面向选定高校招录优秀毕业生省级职位1108!$A$1:$F$1555,6,FALSE)</f>
        <v>0</v>
      </c>
      <c r="H830" s="51"/>
      <c r="I830" s="75" t="s">
        <v>151</v>
      </c>
      <c r="J830" s="75" t="s">
        <v>152</v>
      </c>
      <c r="K830" s="75" t="s">
        <v>1894</v>
      </c>
      <c r="L830" s="76" t="s">
        <v>38</v>
      </c>
      <c r="M830" s="77"/>
      <c r="N830" s="74"/>
      <c r="O830" s="74"/>
      <c r="P830" s="60" t="s">
        <v>287</v>
      </c>
    </row>
    <row r="831" s="1" customFormat="1" ht="54" customHeight="1" spans="1:16">
      <c r="A831" s="58">
        <v>3530828</v>
      </c>
      <c r="B831" s="76" t="s">
        <v>1895</v>
      </c>
      <c r="C831" s="76" t="s">
        <v>418</v>
      </c>
      <c r="D831" s="60" t="s">
        <v>1896</v>
      </c>
      <c r="E831" s="77">
        <v>1</v>
      </c>
      <c r="F831" s="51">
        <f>VLOOKUP(A831,[2]云南省2025年面向选定高校招录优秀毕业生省级职位1108!$A$1:$F$1555,5,FALSE)</f>
        <v>9</v>
      </c>
      <c r="G831" s="51">
        <f>VLOOKUP(A831,[2]云南省2025年面向选定高校招录优秀毕业生省级职位1108!$A$1:$F$1555,6,FALSE)</f>
        <v>6</v>
      </c>
      <c r="H831" s="51"/>
      <c r="I831" s="75" t="s">
        <v>151</v>
      </c>
      <c r="J831" s="75" t="s">
        <v>152</v>
      </c>
      <c r="K831" s="75" t="s">
        <v>1897</v>
      </c>
      <c r="L831" s="76" t="s">
        <v>38</v>
      </c>
      <c r="M831" s="77"/>
      <c r="N831" s="74"/>
      <c r="O831" s="74"/>
      <c r="P831" s="60" t="s">
        <v>287</v>
      </c>
    </row>
    <row r="832" s="1" customFormat="1" ht="54" customHeight="1" spans="1:16">
      <c r="A832" s="58">
        <v>3530829</v>
      </c>
      <c r="B832" s="76" t="s">
        <v>1898</v>
      </c>
      <c r="C832" s="76" t="s">
        <v>418</v>
      </c>
      <c r="D832" s="60" t="s">
        <v>1899</v>
      </c>
      <c r="E832" s="77">
        <v>2</v>
      </c>
      <c r="F832" s="51">
        <f>VLOOKUP(A832,[2]云南省2025年面向选定高校招录优秀毕业生省级职位1108!$A$1:$F$1555,5,FALSE)</f>
        <v>3</v>
      </c>
      <c r="G832" s="51">
        <f>VLOOKUP(A832,[2]云南省2025年面向选定高校招录优秀毕业生省级职位1108!$A$1:$F$1555,6,FALSE)</f>
        <v>1</v>
      </c>
      <c r="H832" s="51"/>
      <c r="I832" s="75" t="s">
        <v>151</v>
      </c>
      <c r="J832" s="75" t="s">
        <v>152</v>
      </c>
      <c r="K832" s="75" t="s">
        <v>1900</v>
      </c>
      <c r="L832" s="76" t="s">
        <v>22</v>
      </c>
      <c r="M832" s="77"/>
      <c r="N832" s="74"/>
      <c r="O832" s="74" t="s">
        <v>1901</v>
      </c>
      <c r="P832" s="60" t="s">
        <v>287</v>
      </c>
    </row>
    <row r="833" s="1" customFormat="1" ht="54" customHeight="1" spans="1:16">
      <c r="A833" s="58">
        <v>3530830</v>
      </c>
      <c r="B833" s="76" t="s">
        <v>1902</v>
      </c>
      <c r="C833" s="76" t="s">
        <v>418</v>
      </c>
      <c r="D833" s="60" t="s">
        <v>1903</v>
      </c>
      <c r="E833" s="77">
        <v>1</v>
      </c>
      <c r="F833" s="51">
        <f>VLOOKUP(A833,[2]云南省2025年面向选定高校招录优秀毕业生省级职位1108!$A$1:$F$1555,5,FALSE)</f>
        <v>1</v>
      </c>
      <c r="G833" s="51">
        <f>VLOOKUP(A833,[2]云南省2025年面向选定高校招录优秀毕业生省级职位1108!$A$1:$F$1555,6,FALSE)</f>
        <v>1</v>
      </c>
      <c r="H833" s="51"/>
      <c r="I833" s="75" t="s">
        <v>151</v>
      </c>
      <c r="J833" s="75" t="s">
        <v>152</v>
      </c>
      <c r="K833" s="75" t="s">
        <v>37</v>
      </c>
      <c r="L833" s="76" t="s">
        <v>38</v>
      </c>
      <c r="M833" s="77"/>
      <c r="N833" s="74"/>
      <c r="O833" s="75" t="s">
        <v>71</v>
      </c>
      <c r="P833" s="60" t="s">
        <v>287</v>
      </c>
    </row>
    <row r="834" s="1" customFormat="1" ht="54" customHeight="1" spans="1:16">
      <c r="A834" s="58">
        <v>3530831</v>
      </c>
      <c r="B834" s="76" t="s">
        <v>1904</v>
      </c>
      <c r="C834" s="76" t="s">
        <v>418</v>
      </c>
      <c r="D834" s="60" t="s">
        <v>1905</v>
      </c>
      <c r="E834" s="77">
        <v>1</v>
      </c>
      <c r="F834" s="51">
        <f>VLOOKUP(A834,[2]云南省2025年面向选定高校招录优秀毕业生省级职位1108!$A$1:$F$1555,5,FALSE)</f>
        <v>3</v>
      </c>
      <c r="G834" s="51">
        <f>VLOOKUP(A834,[2]云南省2025年面向选定高校招录优秀毕业生省级职位1108!$A$1:$F$1555,6,FALSE)</f>
        <v>2</v>
      </c>
      <c r="H834" s="51"/>
      <c r="I834" s="75" t="s">
        <v>19</v>
      </c>
      <c r="J834" s="75" t="s">
        <v>20</v>
      </c>
      <c r="K834" s="75" t="s">
        <v>37</v>
      </c>
      <c r="L834" s="76" t="s">
        <v>22</v>
      </c>
      <c r="M834" s="76" t="s">
        <v>23</v>
      </c>
      <c r="N834" s="74"/>
      <c r="O834" s="74"/>
      <c r="P834" s="60" t="s">
        <v>287</v>
      </c>
    </row>
    <row r="835" s="1" customFormat="1" ht="54" customHeight="1" spans="1:16">
      <c r="A835" s="58">
        <v>3530832</v>
      </c>
      <c r="B835" s="76" t="s">
        <v>1904</v>
      </c>
      <c r="C835" s="76" t="s">
        <v>418</v>
      </c>
      <c r="D835" s="60" t="s">
        <v>1906</v>
      </c>
      <c r="E835" s="77">
        <v>1</v>
      </c>
      <c r="F835" s="51">
        <f>VLOOKUP(A835,[2]云南省2025年面向选定高校招录优秀毕业生省级职位1108!$A$1:$F$1555,5,FALSE)</f>
        <v>8</v>
      </c>
      <c r="G835" s="51">
        <f>VLOOKUP(A835,[2]云南省2025年面向选定高校招录优秀毕业生省级职位1108!$A$1:$F$1555,6,FALSE)</f>
        <v>5</v>
      </c>
      <c r="H835" s="51"/>
      <c r="I835" s="75" t="s">
        <v>19</v>
      </c>
      <c r="J835" s="75" t="s">
        <v>20</v>
      </c>
      <c r="K835" s="75" t="s">
        <v>37</v>
      </c>
      <c r="L835" s="76" t="s">
        <v>28</v>
      </c>
      <c r="M835" s="76" t="s">
        <v>23</v>
      </c>
      <c r="N835" s="74"/>
      <c r="O835" s="74"/>
      <c r="P835" s="60" t="s">
        <v>287</v>
      </c>
    </row>
    <row r="836" s="1" customFormat="1" ht="54" customHeight="1" spans="1:16">
      <c r="A836" s="58">
        <v>3530833</v>
      </c>
      <c r="B836" s="76" t="s">
        <v>1907</v>
      </c>
      <c r="C836" s="76" t="s">
        <v>418</v>
      </c>
      <c r="D836" s="60" t="s">
        <v>1908</v>
      </c>
      <c r="E836" s="77">
        <v>1</v>
      </c>
      <c r="F836" s="51">
        <f>VLOOKUP(A836,[2]云南省2025年面向选定高校招录优秀毕业生省级职位1108!$A$1:$F$1555,5,FALSE)</f>
        <v>0</v>
      </c>
      <c r="G836" s="51">
        <f>VLOOKUP(A836,[2]云南省2025年面向选定高校招录优秀毕业生省级职位1108!$A$1:$F$1555,6,FALSE)</f>
        <v>0</v>
      </c>
      <c r="H836" s="51"/>
      <c r="I836" s="75" t="s">
        <v>151</v>
      </c>
      <c r="J836" s="75" t="s">
        <v>152</v>
      </c>
      <c r="K836" s="75" t="s">
        <v>1909</v>
      </c>
      <c r="L836" s="76" t="s">
        <v>22</v>
      </c>
      <c r="M836" s="77"/>
      <c r="N836" s="74"/>
      <c r="O836" s="74"/>
      <c r="P836" s="60" t="s">
        <v>287</v>
      </c>
    </row>
    <row r="837" s="1" customFormat="1" ht="54" customHeight="1" spans="1:16">
      <c r="A837" s="58">
        <v>3530834</v>
      </c>
      <c r="B837" s="76" t="s">
        <v>1907</v>
      </c>
      <c r="C837" s="76" t="s">
        <v>418</v>
      </c>
      <c r="D837" s="60" t="s">
        <v>1910</v>
      </c>
      <c r="E837" s="77">
        <v>1</v>
      </c>
      <c r="F837" s="51">
        <f>VLOOKUP(A837,[2]云南省2025年面向选定高校招录优秀毕业生省级职位1108!$A$1:$F$1555,5,FALSE)</f>
        <v>1</v>
      </c>
      <c r="G837" s="51">
        <f>VLOOKUP(A837,[2]云南省2025年面向选定高校招录优秀毕业生省级职位1108!$A$1:$F$1555,6,FALSE)</f>
        <v>0</v>
      </c>
      <c r="H837" s="51"/>
      <c r="I837" s="75" t="s">
        <v>151</v>
      </c>
      <c r="J837" s="75" t="s">
        <v>152</v>
      </c>
      <c r="K837" s="75" t="s">
        <v>1909</v>
      </c>
      <c r="L837" s="76" t="s">
        <v>28</v>
      </c>
      <c r="M837" s="77"/>
      <c r="N837" s="74"/>
      <c r="O837" s="74"/>
      <c r="P837" s="60" t="s">
        <v>287</v>
      </c>
    </row>
    <row r="838" s="1" customFormat="1" ht="54" customHeight="1" spans="1:16">
      <c r="A838" s="58">
        <v>3530835</v>
      </c>
      <c r="B838" s="76" t="s">
        <v>1911</v>
      </c>
      <c r="C838" s="76" t="s">
        <v>418</v>
      </c>
      <c r="D838" s="60" t="s">
        <v>1912</v>
      </c>
      <c r="E838" s="77">
        <v>1</v>
      </c>
      <c r="F838" s="51">
        <f>VLOOKUP(A838,[2]云南省2025年面向选定高校招录优秀毕业生省级职位1108!$A$1:$F$1555,5,FALSE)</f>
        <v>0</v>
      </c>
      <c r="G838" s="51">
        <f>VLOOKUP(A838,[2]云南省2025年面向选定高校招录优秀毕业生省级职位1108!$A$1:$F$1555,6,FALSE)</f>
        <v>0</v>
      </c>
      <c r="H838" s="51"/>
      <c r="I838" s="75" t="s">
        <v>151</v>
      </c>
      <c r="J838" s="75" t="s">
        <v>152</v>
      </c>
      <c r="K838" s="75" t="s">
        <v>43</v>
      </c>
      <c r="L838" s="76" t="s">
        <v>22</v>
      </c>
      <c r="M838" s="77"/>
      <c r="N838" s="74"/>
      <c r="O838" s="74"/>
      <c r="P838" s="60" t="s">
        <v>287</v>
      </c>
    </row>
    <row r="839" s="1" customFormat="1" ht="54" customHeight="1" spans="1:16">
      <c r="A839" s="58">
        <v>3530836</v>
      </c>
      <c r="B839" s="76" t="s">
        <v>1911</v>
      </c>
      <c r="C839" s="76" t="s">
        <v>418</v>
      </c>
      <c r="D839" s="60" t="s">
        <v>1913</v>
      </c>
      <c r="E839" s="77">
        <v>1</v>
      </c>
      <c r="F839" s="51">
        <f>VLOOKUP(A839,[2]云南省2025年面向选定高校招录优秀毕业生省级职位1108!$A$1:$F$1555,5,FALSE)</f>
        <v>3</v>
      </c>
      <c r="G839" s="51">
        <f>VLOOKUP(A839,[2]云南省2025年面向选定高校招录优秀毕业生省级职位1108!$A$1:$F$1555,6,FALSE)</f>
        <v>2</v>
      </c>
      <c r="H839" s="51"/>
      <c r="I839" s="75" t="s">
        <v>151</v>
      </c>
      <c r="J839" s="75" t="s">
        <v>152</v>
      </c>
      <c r="K839" s="75" t="s">
        <v>43</v>
      </c>
      <c r="L839" s="76" t="s">
        <v>28</v>
      </c>
      <c r="M839" s="77"/>
      <c r="N839" s="74"/>
      <c r="O839" s="74"/>
      <c r="P839" s="60" t="s">
        <v>287</v>
      </c>
    </row>
    <row r="840" s="1" customFormat="1" ht="54" customHeight="1" spans="1:16">
      <c r="A840" s="58">
        <v>3530837</v>
      </c>
      <c r="B840" s="76" t="s">
        <v>1914</v>
      </c>
      <c r="C840" s="76" t="s">
        <v>418</v>
      </c>
      <c r="D840" s="60" t="s">
        <v>1915</v>
      </c>
      <c r="E840" s="77">
        <v>1</v>
      </c>
      <c r="F840" s="51">
        <f>VLOOKUP(A840,[2]云南省2025年面向选定高校招录优秀毕业生省级职位1108!$A$1:$F$1555,5,FALSE)</f>
        <v>2</v>
      </c>
      <c r="G840" s="51">
        <f>VLOOKUP(A840,[2]云南省2025年面向选定高校招录优秀毕业生省级职位1108!$A$1:$F$1555,6,FALSE)</f>
        <v>1</v>
      </c>
      <c r="H840" s="51"/>
      <c r="I840" s="75" t="s">
        <v>151</v>
      </c>
      <c r="J840" s="75" t="s">
        <v>152</v>
      </c>
      <c r="K840" s="75" t="s">
        <v>1916</v>
      </c>
      <c r="L840" s="76" t="s">
        <v>22</v>
      </c>
      <c r="M840" s="77"/>
      <c r="N840" s="74"/>
      <c r="O840" s="74"/>
      <c r="P840" s="60" t="s">
        <v>287</v>
      </c>
    </row>
    <row r="841" s="1" customFormat="1" ht="54" customHeight="1" spans="1:16">
      <c r="A841" s="58">
        <v>3530838</v>
      </c>
      <c r="B841" s="76" t="s">
        <v>1914</v>
      </c>
      <c r="C841" s="76" t="s">
        <v>418</v>
      </c>
      <c r="D841" s="60" t="s">
        <v>1917</v>
      </c>
      <c r="E841" s="77">
        <v>1</v>
      </c>
      <c r="F841" s="51">
        <f>VLOOKUP(A841,[2]云南省2025年面向选定高校招录优秀毕业生省级职位1108!$A$1:$F$1555,5,FALSE)</f>
        <v>1</v>
      </c>
      <c r="G841" s="51">
        <f>VLOOKUP(A841,[2]云南省2025年面向选定高校招录优秀毕业生省级职位1108!$A$1:$F$1555,6,FALSE)</f>
        <v>0</v>
      </c>
      <c r="H841" s="51"/>
      <c r="I841" s="75" t="s">
        <v>151</v>
      </c>
      <c r="J841" s="75" t="s">
        <v>152</v>
      </c>
      <c r="K841" s="75" t="s">
        <v>1916</v>
      </c>
      <c r="L841" s="76" t="s">
        <v>28</v>
      </c>
      <c r="M841" s="77"/>
      <c r="N841" s="74"/>
      <c r="O841" s="74"/>
      <c r="P841" s="60" t="s">
        <v>287</v>
      </c>
    </row>
    <row r="842" s="1" customFormat="1" ht="54" customHeight="1" spans="1:16">
      <c r="A842" s="58">
        <v>3530839</v>
      </c>
      <c r="B842" s="76" t="s">
        <v>1918</v>
      </c>
      <c r="C842" s="76" t="s">
        <v>418</v>
      </c>
      <c r="D842" s="60" t="s">
        <v>1919</v>
      </c>
      <c r="E842" s="77">
        <v>1</v>
      </c>
      <c r="F842" s="51">
        <f>VLOOKUP(A842,[2]云南省2025年面向选定高校招录优秀毕业生省级职位1108!$A$1:$F$1555,5,FALSE)</f>
        <v>5</v>
      </c>
      <c r="G842" s="51">
        <f>VLOOKUP(A842,[2]云南省2025年面向选定高校招录优秀毕业生省级职位1108!$A$1:$F$1555,6,FALSE)</f>
        <v>3</v>
      </c>
      <c r="H842" s="51"/>
      <c r="I842" s="75" t="s">
        <v>151</v>
      </c>
      <c r="J842" s="75" t="s">
        <v>152</v>
      </c>
      <c r="K842" s="75" t="s">
        <v>508</v>
      </c>
      <c r="L842" s="76" t="s">
        <v>38</v>
      </c>
      <c r="M842" s="77"/>
      <c r="N842" s="74"/>
      <c r="O842" s="67"/>
      <c r="P842" s="60" t="s">
        <v>287</v>
      </c>
    </row>
    <row r="843" s="1" customFormat="1" ht="54" customHeight="1" spans="1:16">
      <c r="A843" s="58">
        <v>3530840</v>
      </c>
      <c r="B843" s="76" t="s">
        <v>1920</v>
      </c>
      <c r="C843" s="76" t="s">
        <v>418</v>
      </c>
      <c r="D843" s="60" t="s">
        <v>1921</v>
      </c>
      <c r="E843" s="77">
        <v>1</v>
      </c>
      <c r="F843" s="51">
        <f>VLOOKUP(A843,[2]云南省2025年面向选定高校招录优秀毕业生省级职位1108!$A$1:$F$1555,5,FALSE)</f>
        <v>3</v>
      </c>
      <c r="G843" s="51">
        <f>VLOOKUP(A843,[2]云南省2025年面向选定高校招录优秀毕业生省级职位1108!$A$1:$F$1555,6,FALSE)</f>
        <v>1</v>
      </c>
      <c r="H843" s="51"/>
      <c r="I843" s="75" t="s">
        <v>151</v>
      </c>
      <c r="J843" s="75" t="s">
        <v>152</v>
      </c>
      <c r="K843" s="75" t="s">
        <v>1922</v>
      </c>
      <c r="L843" s="76" t="s">
        <v>38</v>
      </c>
      <c r="M843" s="77"/>
      <c r="N843" s="74"/>
      <c r="O843" s="75" t="s">
        <v>71</v>
      </c>
      <c r="P843" s="60" t="s">
        <v>287</v>
      </c>
    </row>
    <row r="844" s="1" customFormat="1" ht="54" customHeight="1" spans="1:16">
      <c r="A844" s="58">
        <v>3530841</v>
      </c>
      <c r="B844" s="76" t="s">
        <v>1923</v>
      </c>
      <c r="C844" s="76" t="s">
        <v>418</v>
      </c>
      <c r="D844" s="60" t="s">
        <v>1924</v>
      </c>
      <c r="E844" s="77">
        <v>2</v>
      </c>
      <c r="F844" s="51">
        <f>VLOOKUP(A844,[2]云南省2025年面向选定高校招录优秀毕业生省级职位1108!$A$1:$F$1555,5,FALSE)</f>
        <v>4</v>
      </c>
      <c r="G844" s="51">
        <f>VLOOKUP(A844,[2]云南省2025年面向选定高校招录优秀毕业生省级职位1108!$A$1:$F$1555,6,FALSE)</f>
        <v>2</v>
      </c>
      <c r="H844" s="51"/>
      <c r="I844" s="75" t="s">
        <v>151</v>
      </c>
      <c r="J844" s="75" t="s">
        <v>152</v>
      </c>
      <c r="K844" s="75" t="s">
        <v>37</v>
      </c>
      <c r="L844" s="76" t="s">
        <v>22</v>
      </c>
      <c r="M844" s="77"/>
      <c r="N844" s="74"/>
      <c r="O844" s="75" t="s">
        <v>1925</v>
      </c>
      <c r="P844" s="60" t="s">
        <v>287</v>
      </c>
    </row>
    <row r="845" s="1" customFormat="1" ht="54" customHeight="1" spans="1:16">
      <c r="A845" s="58">
        <v>3530842</v>
      </c>
      <c r="B845" s="76" t="s">
        <v>1926</v>
      </c>
      <c r="C845" s="76" t="s">
        <v>418</v>
      </c>
      <c r="D845" s="60" t="s">
        <v>1927</v>
      </c>
      <c r="E845" s="77">
        <v>2</v>
      </c>
      <c r="F845" s="51">
        <f>VLOOKUP(A845,[2]云南省2025年面向选定高校招录优秀毕业生省级职位1108!$A$1:$F$1555,5,FALSE)</f>
        <v>5</v>
      </c>
      <c r="G845" s="51">
        <f>VLOOKUP(A845,[2]云南省2025年面向选定高校招录优秀毕业生省级职位1108!$A$1:$F$1555,6,FALSE)</f>
        <v>4</v>
      </c>
      <c r="H845" s="51"/>
      <c r="I845" s="75" t="s">
        <v>151</v>
      </c>
      <c r="J845" s="75" t="s">
        <v>152</v>
      </c>
      <c r="K845" s="75" t="s">
        <v>37</v>
      </c>
      <c r="L845" s="76" t="s">
        <v>28</v>
      </c>
      <c r="M845" s="77"/>
      <c r="N845" s="74"/>
      <c r="O845" s="75" t="s">
        <v>1925</v>
      </c>
      <c r="P845" s="60" t="s">
        <v>287</v>
      </c>
    </row>
    <row r="846" s="1" customFormat="1" ht="54" customHeight="1" spans="1:16">
      <c r="A846" s="58">
        <v>3530843</v>
      </c>
      <c r="B846" s="76" t="s">
        <v>1928</v>
      </c>
      <c r="C846" s="76" t="s">
        <v>418</v>
      </c>
      <c r="D846" s="60" t="s">
        <v>1929</v>
      </c>
      <c r="E846" s="77">
        <v>1</v>
      </c>
      <c r="F846" s="51">
        <f>VLOOKUP(A846,[2]云南省2025年面向选定高校招录优秀毕业生省级职位1108!$A$1:$F$1555,5,FALSE)</f>
        <v>1</v>
      </c>
      <c r="G846" s="51">
        <f>VLOOKUP(A846,[2]云南省2025年面向选定高校招录优秀毕业生省级职位1108!$A$1:$F$1555,6,FALSE)</f>
        <v>1</v>
      </c>
      <c r="H846" s="51"/>
      <c r="I846" s="75" t="s">
        <v>19</v>
      </c>
      <c r="J846" s="75" t="s">
        <v>20</v>
      </c>
      <c r="K846" s="75" t="s">
        <v>37</v>
      </c>
      <c r="L846" s="76" t="s">
        <v>22</v>
      </c>
      <c r="M846" s="76" t="s">
        <v>23</v>
      </c>
      <c r="N846" s="74"/>
      <c r="O846" s="74"/>
      <c r="P846" s="60" t="s">
        <v>39</v>
      </c>
    </row>
    <row r="847" s="1" customFormat="1" ht="54" customHeight="1" spans="1:16">
      <c r="A847" s="58">
        <v>3530844</v>
      </c>
      <c r="B847" s="76" t="s">
        <v>1928</v>
      </c>
      <c r="C847" s="76" t="s">
        <v>418</v>
      </c>
      <c r="D847" s="60" t="s">
        <v>1930</v>
      </c>
      <c r="E847" s="77">
        <v>1</v>
      </c>
      <c r="F847" s="51">
        <f>VLOOKUP(A847,[2]云南省2025年面向选定高校招录优秀毕业生省级职位1108!$A$1:$F$1555,5,FALSE)</f>
        <v>0</v>
      </c>
      <c r="G847" s="51">
        <f>VLOOKUP(A847,[2]云南省2025年面向选定高校招录优秀毕业生省级职位1108!$A$1:$F$1555,6,FALSE)</f>
        <v>0</v>
      </c>
      <c r="H847" s="51"/>
      <c r="I847" s="75" t="s">
        <v>19</v>
      </c>
      <c r="J847" s="75" t="s">
        <v>20</v>
      </c>
      <c r="K847" s="75" t="s">
        <v>37</v>
      </c>
      <c r="L847" s="76" t="s">
        <v>28</v>
      </c>
      <c r="M847" s="76" t="s">
        <v>23</v>
      </c>
      <c r="N847" s="74"/>
      <c r="O847" s="74"/>
      <c r="P847" s="60" t="s">
        <v>39</v>
      </c>
    </row>
    <row r="848" s="1" customFormat="1" ht="54" customHeight="1" spans="1:16">
      <c r="A848" s="58">
        <v>3530845</v>
      </c>
      <c r="B848" s="76" t="s">
        <v>1931</v>
      </c>
      <c r="C848" s="76" t="s">
        <v>418</v>
      </c>
      <c r="D848" s="60" t="s">
        <v>1932</v>
      </c>
      <c r="E848" s="77">
        <v>1</v>
      </c>
      <c r="F848" s="51">
        <f>VLOOKUP(A848,[2]云南省2025年面向选定高校招录优秀毕业生省级职位1108!$A$1:$F$1555,5,FALSE)</f>
        <v>6</v>
      </c>
      <c r="G848" s="51">
        <f>VLOOKUP(A848,[2]云南省2025年面向选定高校招录优秀毕业生省级职位1108!$A$1:$F$1555,6,FALSE)</f>
        <v>4</v>
      </c>
      <c r="H848" s="51"/>
      <c r="I848" s="75" t="s">
        <v>19</v>
      </c>
      <c r="J848" s="75" t="s">
        <v>20</v>
      </c>
      <c r="K848" s="75" t="s">
        <v>37</v>
      </c>
      <c r="L848" s="76" t="s">
        <v>38</v>
      </c>
      <c r="M848" s="76" t="s">
        <v>23</v>
      </c>
      <c r="N848" s="74"/>
      <c r="O848" s="74"/>
      <c r="P848" s="60" t="s">
        <v>287</v>
      </c>
    </row>
    <row r="849" s="1" customFormat="1" ht="54" customHeight="1" spans="1:16">
      <c r="A849" s="58">
        <v>3530846</v>
      </c>
      <c r="B849" s="76" t="s">
        <v>1933</v>
      </c>
      <c r="C849" s="76" t="s">
        <v>418</v>
      </c>
      <c r="D849" s="60" t="s">
        <v>1934</v>
      </c>
      <c r="E849" s="77">
        <v>1</v>
      </c>
      <c r="F849" s="51">
        <f>VLOOKUP(A849,[2]云南省2025年面向选定高校招录优秀毕业生省级职位1108!$A$1:$F$1555,5,FALSE)</f>
        <v>8</v>
      </c>
      <c r="G849" s="51">
        <f>VLOOKUP(A849,[2]云南省2025年面向选定高校招录优秀毕业生省级职位1108!$A$1:$F$1555,6,FALSE)</f>
        <v>6</v>
      </c>
      <c r="H849" s="51"/>
      <c r="I849" s="75" t="s">
        <v>151</v>
      </c>
      <c r="J849" s="75" t="s">
        <v>152</v>
      </c>
      <c r="K849" s="75" t="s">
        <v>37</v>
      </c>
      <c r="L849" s="76" t="s">
        <v>22</v>
      </c>
      <c r="M849" s="77"/>
      <c r="N849" s="74"/>
      <c r="O849" s="74"/>
      <c r="P849" s="60" t="s">
        <v>287</v>
      </c>
    </row>
    <row r="850" s="1" customFormat="1" ht="54" customHeight="1" spans="1:16">
      <c r="A850" s="58">
        <v>3530847</v>
      </c>
      <c r="B850" s="76" t="s">
        <v>1933</v>
      </c>
      <c r="C850" s="76" t="s">
        <v>418</v>
      </c>
      <c r="D850" s="60" t="s">
        <v>1935</v>
      </c>
      <c r="E850" s="77">
        <v>1</v>
      </c>
      <c r="F850" s="51">
        <f>VLOOKUP(A850,[2]云南省2025年面向选定高校招录优秀毕业生省级职位1108!$A$1:$F$1555,5,FALSE)</f>
        <v>7</v>
      </c>
      <c r="G850" s="51">
        <f>VLOOKUP(A850,[2]云南省2025年面向选定高校招录优秀毕业生省级职位1108!$A$1:$F$1555,6,FALSE)</f>
        <v>4</v>
      </c>
      <c r="H850" s="51"/>
      <c r="I850" s="75" t="s">
        <v>151</v>
      </c>
      <c r="J850" s="75" t="s">
        <v>152</v>
      </c>
      <c r="K850" s="75" t="s">
        <v>37</v>
      </c>
      <c r="L850" s="76" t="s">
        <v>28</v>
      </c>
      <c r="M850" s="77"/>
      <c r="N850" s="74"/>
      <c r="O850" s="74"/>
      <c r="P850" s="60" t="s">
        <v>287</v>
      </c>
    </row>
    <row r="851" s="1" customFormat="1" ht="54" customHeight="1" spans="1:16">
      <c r="A851" s="58">
        <v>3530848</v>
      </c>
      <c r="B851" s="76" t="s">
        <v>1936</v>
      </c>
      <c r="C851" s="76" t="s">
        <v>418</v>
      </c>
      <c r="D851" s="60" t="s">
        <v>1937</v>
      </c>
      <c r="E851" s="77">
        <v>1</v>
      </c>
      <c r="F851" s="51">
        <f>VLOOKUP(A851,[2]云南省2025年面向选定高校招录优秀毕业生省级职位1108!$A$1:$F$1555,5,FALSE)</f>
        <v>2</v>
      </c>
      <c r="G851" s="51">
        <f>VLOOKUP(A851,[2]云南省2025年面向选定高校招录优秀毕业生省级职位1108!$A$1:$F$1555,6,FALSE)</f>
        <v>1</v>
      </c>
      <c r="H851" s="51"/>
      <c r="I851" s="75" t="s">
        <v>151</v>
      </c>
      <c r="J851" s="75" t="s">
        <v>152</v>
      </c>
      <c r="K851" s="75" t="s">
        <v>37</v>
      </c>
      <c r="L851" s="76" t="s">
        <v>38</v>
      </c>
      <c r="M851" s="77"/>
      <c r="N851" s="74"/>
      <c r="O851" s="75" t="s">
        <v>71</v>
      </c>
      <c r="P851" s="60" t="s">
        <v>287</v>
      </c>
    </row>
    <row r="852" s="1" customFormat="1" ht="54" customHeight="1" spans="1:16">
      <c r="A852" s="58">
        <v>3530849</v>
      </c>
      <c r="B852" s="76" t="s">
        <v>1938</v>
      </c>
      <c r="C852" s="76" t="s">
        <v>418</v>
      </c>
      <c r="D852" s="60" t="s">
        <v>1939</v>
      </c>
      <c r="E852" s="77">
        <v>1</v>
      </c>
      <c r="F852" s="51">
        <f>VLOOKUP(A852,[2]云南省2025年面向选定高校招录优秀毕业生省级职位1108!$A$1:$F$1555,5,FALSE)</f>
        <v>2</v>
      </c>
      <c r="G852" s="51">
        <f>VLOOKUP(A852,[2]云南省2025年面向选定高校招录优秀毕业生省级职位1108!$A$1:$F$1555,6,FALSE)</f>
        <v>0</v>
      </c>
      <c r="H852" s="51"/>
      <c r="I852" s="75" t="s">
        <v>151</v>
      </c>
      <c r="J852" s="75" t="s">
        <v>152</v>
      </c>
      <c r="K852" s="75" t="s">
        <v>37</v>
      </c>
      <c r="L852" s="76" t="s">
        <v>22</v>
      </c>
      <c r="M852" s="77"/>
      <c r="N852" s="74"/>
      <c r="O852" s="74"/>
      <c r="P852" s="60" t="s">
        <v>287</v>
      </c>
    </row>
    <row r="853" s="1" customFormat="1" ht="54" customHeight="1" spans="1:16">
      <c r="A853" s="58">
        <v>3530850</v>
      </c>
      <c r="B853" s="76" t="s">
        <v>1938</v>
      </c>
      <c r="C853" s="76" t="s">
        <v>418</v>
      </c>
      <c r="D853" s="60" t="s">
        <v>1940</v>
      </c>
      <c r="E853" s="77">
        <v>1</v>
      </c>
      <c r="F853" s="51">
        <f>VLOOKUP(A853,[2]云南省2025年面向选定高校招录优秀毕业生省级职位1108!$A$1:$F$1555,5,FALSE)</f>
        <v>1</v>
      </c>
      <c r="G853" s="51">
        <f>VLOOKUP(A853,[2]云南省2025年面向选定高校招录优秀毕业生省级职位1108!$A$1:$F$1555,6,FALSE)</f>
        <v>1</v>
      </c>
      <c r="H853" s="51"/>
      <c r="I853" s="75" t="s">
        <v>151</v>
      </c>
      <c r="J853" s="75" t="s">
        <v>152</v>
      </c>
      <c r="K853" s="75" t="s">
        <v>37</v>
      </c>
      <c r="L853" s="76" t="s">
        <v>28</v>
      </c>
      <c r="M853" s="77"/>
      <c r="N853" s="74"/>
      <c r="O853" s="74"/>
      <c r="P853" s="60" t="s">
        <v>287</v>
      </c>
    </row>
    <row r="854" s="1" customFormat="1" ht="54" customHeight="1" spans="1:16">
      <c r="A854" s="58">
        <v>3530851</v>
      </c>
      <c r="B854" s="76" t="s">
        <v>1941</v>
      </c>
      <c r="C854" s="76" t="s">
        <v>418</v>
      </c>
      <c r="D854" s="60" t="s">
        <v>1942</v>
      </c>
      <c r="E854" s="77">
        <v>1</v>
      </c>
      <c r="F854" s="51">
        <f>VLOOKUP(A854,[2]云南省2025年面向选定高校招录优秀毕业生省级职位1108!$A$1:$F$1555,5,FALSE)</f>
        <v>3</v>
      </c>
      <c r="G854" s="51">
        <f>VLOOKUP(A854,[2]云南省2025年面向选定高校招录优秀毕业生省级职位1108!$A$1:$F$1555,6,FALSE)</f>
        <v>3</v>
      </c>
      <c r="H854" s="51"/>
      <c r="I854" s="75" t="s">
        <v>151</v>
      </c>
      <c r="J854" s="75" t="s">
        <v>152</v>
      </c>
      <c r="K854" s="75" t="s">
        <v>37</v>
      </c>
      <c r="L854" s="76" t="s">
        <v>38</v>
      </c>
      <c r="M854" s="76" t="s">
        <v>23</v>
      </c>
      <c r="N854" s="74"/>
      <c r="O854" s="74"/>
      <c r="P854" s="60" t="s">
        <v>287</v>
      </c>
    </row>
    <row r="855" s="1" customFormat="1" ht="54" customHeight="1" spans="1:16">
      <c r="A855" s="58">
        <v>3530852</v>
      </c>
      <c r="B855" s="76" t="s">
        <v>1943</v>
      </c>
      <c r="C855" s="76" t="s">
        <v>418</v>
      </c>
      <c r="D855" s="60" t="s">
        <v>1944</v>
      </c>
      <c r="E855" s="77">
        <v>1</v>
      </c>
      <c r="F855" s="51">
        <f>VLOOKUP(A855,[2]云南省2025年面向选定高校招录优秀毕业生省级职位1108!$A$1:$F$1555,5,FALSE)</f>
        <v>0</v>
      </c>
      <c r="G855" s="51">
        <f>VLOOKUP(A855,[2]云南省2025年面向选定高校招录优秀毕业生省级职位1108!$A$1:$F$1555,6,FALSE)</f>
        <v>0</v>
      </c>
      <c r="H855" s="51"/>
      <c r="I855" s="75" t="s">
        <v>151</v>
      </c>
      <c r="J855" s="75" t="s">
        <v>152</v>
      </c>
      <c r="K855" s="75" t="s">
        <v>1945</v>
      </c>
      <c r="L855" s="76" t="s">
        <v>38</v>
      </c>
      <c r="M855" s="76" t="s">
        <v>23</v>
      </c>
      <c r="N855" s="74"/>
      <c r="O855" s="74"/>
      <c r="P855" s="60" t="s">
        <v>287</v>
      </c>
    </row>
    <row r="856" s="1" customFormat="1" ht="54" customHeight="1" spans="1:16">
      <c r="A856" s="58">
        <v>3530853</v>
      </c>
      <c r="B856" s="76" t="s">
        <v>1946</v>
      </c>
      <c r="C856" s="76" t="s">
        <v>418</v>
      </c>
      <c r="D856" s="60" t="s">
        <v>1947</v>
      </c>
      <c r="E856" s="77">
        <v>1</v>
      </c>
      <c r="F856" s="51">
        <f>VLOOKUP(A856,[2]云南省2025年面向选定高校招录优秀毕业生省级职位1108!$A$1:$F$1555,5,FALSE)</f>
        <v>2</v>
      </c>
      <c r="G856" s="51">
        <f>VLOOKUP(A856,[2]云南省2025年面向选定高校招录优秀毕业生省级职位1108!$A$1:$F$1555,6,FALSE)</f>
        <v>2</v>
      </c>
      <c r="H856" s="51"/>
      <c r="I856" s="75" t="s">
        <v>151</v>
      </c>
      <c r="J856" s="75" t="s">
        <v>152</v>
      </c>
      <c r="K856" s="75" t="s">
        <v>37</v>
      </c>
      <c r="L856" s="76" t="s">
        <v>38</v>
      </c>
      <c r="M856" s="76" t="s">
        <v>23</v>
      </c>
      <c r="N856" s="74"/>
      <c r="O856" s="74"/>
      <c r="P856" s="60" t="s">
        <v>287</v>
      </c>
    </row>
    <row r="857" s="1" customFormat="1" ht="54" customHeight="1" spans="1:16">
      <c r="A857" s="58">
        <v>3530854</v>
      </c>
      <c r="B857" s="99" t="s">
        <v>1948</v>
      </c>
      <c r="C857" s="99" t="s">
        <v>418</v>
      </c>
      <c r="D857" s="60" t="s">
        <v>1949</v>
      </c>
      <c r="E857" s="78">
        <v>3</v>
      </c>
      <c r="F857" s="51">
        <f>VLOOKUP(A857,[2]云南省2025年面向选定高校招录优秀毕业生省级职位1108!$A$1:$F$1555,5,FALSE)</f>
        <v>6</v>
      </c>
      <c r="G857" s="51">
        <f>VLOOKUP(A857,[2]云南省2025年面向选定高校招录优秀毕业生省级职位1108!$A$1:$F$1555,6,FALSE)</f>
        <v>5</v>
      </c>
      <c r="H857" s="51"/>
      <c r="I857" s="103" t="s">
        <v>151</v>
      </c>
      <c r="J857" s="103" t="s">
        <v>152</v>
      </c>
      <c r="K857" s="103" t="s">
        <v>37</v>
      </c>
      <c r="L857" s="99" t="s">
        <v>38</v>
      </c>
      <c r="M857" s="78"/>
      <c r="N857" s="80"/>
      <c r="O857" s="103" t="s">
        <v>1950</v>
      </c>
      <c r="P857" s="60" t="s">
        <v>287</v>
      </c>
    </row>
    <row r="858" s="1" customFormat="1" ht="54" customHeight="1" spans="1:16">
      <c r="A858" s="58">
        <v>3530855</v>
      </c>
      <c r="B858" s="76" t="s">
        <v>1951</v>
      </c>
      <c r="C858" s="76" t="s">
        <v>418</v>
      </c>
      <c r="D858" s="60" t="s">
        <v>1952</v>
      </c>
      <c r="E858" s="77">
        <v>1</v>
      </c>
      <c r="F858" s="51">
        <f>VLOOKUP(A858,[2]云南省2025年面向选定高校招录优秀毕业生省级职位1108!$A$1:$F$1555,5,FALSE)</f>
        <v>4</v>
      </c>
      <c r="G858" s="51">
        <f>VLOOKUP(A858,[2]云南省2025年面向选定高校招录优秀毕业生省级职位1108!$A$1:$F$1555,6,FALSE)</f>
        <v>2</v>
      </c>
      <c r="H858" s="51"/>
      <c r="I858" s="75" t="s">
        <v>19</v>
      </c>
      <c r="J858" s="75" t="s">
        <v>20</v>
      </c>
      <c r="K858" s="75" t="s">
        <v>1953</v>
      </c>
      <c r="L858" s="76" t="s">
        <v>38</v>
      </c>
      <c r="M858" s="77"/>
      <c r="N858" s="74"/>
      <c r="O858" s="74"/>
      <c r="P858" s="60" t="s">
        <v>287</v>
      </c>
    </row>
    <row r="859" s="1" customFormat="1" ht="54" customHeight="1" spans="1:16">
      <c r="A859" s="58">
        <v>3530856</v>
      </c>
      <c r="B859" s="76" t="s">
        <v>1954</v>
      </c>
      <c r="C859" s="76" t="s">
        <v>418</v>
      </c>
      <c r="D859" s="60" t="s">
        <v>1955</v>
      </c>
      <c r="E859" s="77">
        <v>1</v>
      </c>
      <c r="F859" s="51">
        <f>VLOOKUP(A859,[2]云南省2025年面向选定高校招录优秀毕业生省级职位1108!$A$1:$F$1555,5,FALSE)</f>
        <v>1</v>
      </c>
      <c r="G859" s="51">
        <f>VLOOKUP(A859,[2]云南省2025年面向选定高校招录优秀毕业生省级职位1108!$A$1:$F$1555,6,FALSE)</f>
        <v>0</v>
      </c>
      <c r="H859" s="51"/>
      <c r="I859" s="75" t="s">
        <v>151</v>
      </c>
      <c r="J859" s="75" t="s">
        <v>152</v>
      </c>
      <c r="K859" s="75" t="s">
        <v>37</v>
      </c>
      <c r="L859" s="76" t="s">
        <v>22</v>
      </c>
      <c r="M859" s="77"/>
      <c r="N859" s="74"/>
      <c r="O859" s="74"/>
      <c r="P859" s="60" t="s">
        <v>287</v>
      </c>
    </row>
    <row r="860" s="1" customFormat="1" ht="54" customHeight="1" spans="1:16">
      <c r="A860" s="58">
        <v>3530857</v>
      </c>
      <c r="B860" s="76" t="s">
        <v>1954</v>
      </c>
      <c r="C860" s="76" t="s">
        <v>418</v>
      </c>
      <c r="D860" s="60" t="s">
        <v>1956</v>
      </c>
      <c r="E860" s="77">
        <v>1</v>
      </c>
      <c r="F860" s="51">
        <f>VLOOKUP(A860,[2]云南省2025年面向选定高校招录优秀毕业生省级职位1108!$A$1:$F$1555,5,FALSE)</f>
        <v>2</v>
      </c>
      <c r="G860" s="51">
        <f>VLOOKUP(A860,[2]云南省2025年面向选定高校招录优秀毕业生省级职位1108!$A$1:$F$1555,6,FALSE)</f>
        <v>1</v>
      </c>
      <c r="H860" s="51"/>
      <c r="I860" s="75" t="s">
        <v>151</v>
      </c>
      <c r="J860" s="75" t="s">
        <v>152</v>
      </c>
      <c r="K860" s="75" t="s">
        <v>37</v>
      </c>
      <c r="L860" s="76" t="s">
        <v>28</v>
      </c>
      <c r="M860" s="77"/>
      <c r="N860" s="74"/>
      <c r="O860" s="74"/>
      <c r="P860" s="60" t="s">
        <v>287</v>
      </c>
    </row>
    <row r="861" s="1" customFormat="1" ht="54" customHeight="1" spans="1:16">
      <c r="A861" s="58">
        <v>3530858</v>
      </c>
      <c r="B861" s="76" t="s">
        <v>1957</v>
      </c>
      <c r="C861" s="76" t="s">
        <v>418</v>
      </c>
      <c r="D861" s="60" t="s">
        <v>1958</v>
      </c>
      <c r="E861" s="77">
        <v>1</v>
      </c>
      <c r="F861" s="51">
        <f>VLOOKUP(A861,[2]云南省2025年面向选定高校招录优秀毕业生省级职位1108!$A$1:$F$1555,5,FALSE)</f>
        <v>2</v>
      </c>
      <c r="G861" s="51">
        <f>VLOOKUP(A861,[2]云南省2025年面向选定高校招录优秀毕业生省级职位1108!$A$1:$F$1555,6,FALSE)</f>
        <v>1</v>
      </c>
      <c r="H861" s="51"/>
      <c r="I861" s="75" t="s">
        <v>151</v>
      </c>
      <c r="J861" s="75" t="s">
        <v>152</v>
      </c>
      <c r="K861" s="75" t="s">
        <v>1959</v>
      </c>
      <c r="L861" s="76" t="s">
        <v>38</v>
      </c>
      <c r="M861" s="77"/>
      <c r="N861" s="74"/>
      <c r="O861" s="74"/>
      <c r="P861" s="60" t="s">
        <v>287</v>
      </c>
    </row>
    <row r="862" s="1" customFormat="1" ht="54" customHeight="1" spans="1:16">
      <c r="A862" s="58">
        <v>3530859</v>
      </c>
      <c r="B862" s="76" t="s">
        <v>1960</v>
      </c>
      <c r="C862" s="76" t="s">
        <v>418</v>
      </c>
      <c r="D862" s="60" t="s">
        <v>1961</v>
      </c>
      <c r="E862" s="77">
        <v>1</v>
      </c>
      <c r="F862" s="51">
        <f>VLOOKUP(A862,[2]云南省2025年面向选定高校招录优秀毕业生省级职位1108!$A$1:$F$1555,5,FALSE)</f>
        <v>4</v>
      </c>
      <c r="G862" s="51">
        <f>VLOOKUP(A862,[2]云南省2025年面向选定高校招录优秀毕业生省级职位1108!$A$1:$F$1555,6,FALSE)</f>
        <v>4</v>
      </c>
      <c r="H862" s="51"/>
      <c r="I862" s="75" t="s">
        <v>19</v>
      </c>
      <c r="J862" s="75" t="s">
        <v>20</v>
      </c>
      <c r="K862" s="75" t="s">
        <v>219</v>
      </c>
      <c r="L862" s="76" t="s">
        <v>38</v>
      </c>
      <c r="M862" s="76" t="s">
        <v>23</v>
      </c>
      <c r="N862" s="74"/>
      <c r="O862" s="74"/>
      <c r="P862" s="60" t="s">
        <v>287</v>
      </c>
    </row>
    <row r="863" s="1" customFormat="1" ht="54" customHeight="1" spans="1:16">
      <c r="A863" s="58">
        <v>3530860</v>
      </c>
      <c r="B863" s="76" t="s">
        <v>1962</v>
      </c>
      <c r="C863" s="76" t="s">
        <v>418</v>
      </c>
      <c r="D863" s="60" t="s">
        <v>1963</v>
      </c>
      <c r="E863" s="77">
        <v>1</v>
      </c>
      <c r="F863" s="51">
        <f>VLOOKUP(A863,[2]云南省2025年面向选定高校招录优秀毕业生省级职位1108!$A$1:$F$1555,5,FALSE)</f>
        <v>0</v>
      </c>
      <c r="G863" s="51">
        <f>VLOOKUP(A863,[2]云南省2025年面向选定高校招录优秀毕业生省级职位1108!$A$1:$F$1555,6,FALSE)</f>
        <v>0</v>
      </c>
      <c r="H863" s="51"/>
      <c r="I863" s="75" t="s">
        <v>151</v>
      </c>
      <c r="J863" s="75" t="s">
        <v>152</v>
      </c>
      <c r="K863" s="75" t="s">
        <v>719</v>
      </c>
      <c r="L863" s="76" t="s">
        <v>38</v>
      </c>
      <c r="M863" s="76" t="s">
        <v>23</v>
      </c>
      <c r="N863" s="74"/>
      <c r="O863" s="74"/>
      <c r="P863" s="60" t="s">
        <v>287</v>
      </c>
    </row>
    <row r="864" s="1" customFormat="1" ht="54" customHeight="1" spans="1:16">
      <c r="A864" s="58">
        <v>3530861</v>
      </c>
      <c r="B864" s="76" t="s">
        <v>1964</v>
      </c>
      <c r="C864" s="76" t="s">
        <v>418</v>
      </c>
      <c r="D864" s="60" t="s">
        <v>1965</v>
      </c>
      <c r="E864" s="77">
        <v>1</v>
      </c>
      <c r="F864" s="51">
        <f>VLOOKUP(A864,[2]云南省2025年面向选定高校招录优秀毕业生省级职位1108!$A$1:$F$1555,5,FALSE)</f>
        <v>9</v>
      </c>
      <c r="G864" s="51">
        <f>VLOOKUP(A864,[2]云南省2025年面向选定高校招录优秀毕业生省级职位1108!$A$1:$F$1555,6,FALSE)</f>
        <v>6</v>
      </c>
      <c r="H864" s="51"/>
      <c r="I864" s="75" t="s">
        <v>19</v>
      </c>
      <c r="J864" s="75" t="s">
        <v>20</v>
      </c>
      <c r="K864" s="75" t="s">
        <v>1966</v>
      </c>
      <c r="L864" s="76" t="s">
        <v>38</v>
      </c>
      <c r="M864" s="77"/>
      <c r="N864" s="74"/>
      <c r="O864" s="74"/>
      <c r="P864" s="60" t="s">
        <v>287</v>
      </c>
    </row>
    <row r="865" s="1" customFormat="1" ht="54" customHeight="1" spans="1:16">
      <c r="A865" s="58">
        <v>3530862</v>
      </c>
      <c r="B865" s="76" t="s">
        <v>1967</v>
      </c>
      <c r="C865" s="76" t="s">
        <v>418</v>
      </c>
      <c r="D865" s="60" t="s">
        <v>1968</v>
      </c>
      <c r="E865" s="77">
        <v>1</v>
      </c>
      <c r="F865" s="51">
        <f>VLOOKUP(A865,[2]云南省2025年面向选定高校招录优秀毕业生省级职位1108!$A$1:$F$1555,5,FALSE)</f>
        <v>0</v>
      </c>
      <c r="G865" s="51">
        <f>VLOOKUP(A865,[2]云南省2025年面向选定高校招录优秀毕业生省级职位1108!$A$1:$F$1555,6,FALSE)</f>
        <v>0</v>
      </c>
      <c r="H865" s="51"/>
      <c r="I865" s="75" t="s">
        <v>151</v>
      </c>
      <c r="J865" s="75" t="s">
        <v>152</v>
      </c>
      <c r="K865" s="75" t="s">
        <v>43</v>
      </c>
      <c r="L865" s="76" t="s">
        <v>38</v>
      </c>
      <c r="M865" s="77"/>
      <c r="N865" s="75" t="s">
        <v>24</v>
      </c>
      <c r="O865" s="74"/>
      <c r="P865" s="60" t="s">
        <v>321</v>
      </c>
    </row>
    <row r="866" s="1" customFormat="1" ht="54" customHeight="1" spans="1:16">
      <c r="A866" s="58">
        <v>4530863</v>
      </c>
      <c r="B866" s="76" t="s">
        <v>1969</v>
      </c>
      <c r="C866" s="76" t="s">
        <v>461</v>
      </c>
      <c r="D866" s="60" t="s">
        <v>1970</v>
      </c>
      <c r="E866" s="77">
        <v>1</v>
      </c>
      <c r="F866" s="51">
        <f>VLOOKUP(A866,[2]云南省2025年面向选定高校招录优秀毕业生省级职位1108!$A$1:$F$1555,5,FALSE)</f>
        <v>0</v>
      </c>
      <c r="G866" s="51">
        <f>VLOOKUP(A866,[2]云南省2025年面向选定高校招录优秀毕业生省级职位1108!$A$1:$F$1555,6,FALSE)</f>
        <v>0</v>
      </c>
      <c r="H866" s="51"/>
      <c r="I866" s="75" t="s">
        <v>151</v>
      </c>
      <c r="J866" s="75" t="s">
        <v>152</v>
      </c>
      <c r="K866" s="75" t="s">
        <v>37</v>
      </c>
      <c r="L866" s="76" t="s">
        <v>38</v>
      </c>
      <c r="M866" s="77"/>
      <c r="N866" s="74"/>
      <c r="O866" s="74"/>
      <c r="P866" s="60" t="s">
        <v>39</v>
      </c>
    </row>
    <row r="867" s="1" customFormat="1" ht="54" customHeight="1" spans="1:16">
      <c r="A867" s="58">
        <v>3530864</v>
      </c>
      <c r="B867" s="76" t="s">
        <v>1971</v>
      </c>
      <c r="C867" s="76" t="s">
        <v>418</v>
      </c>
      <c r="D867" s="60" t="s">
        <v>1972</v>
      </c>
      <c r="E867" s="77">
        <v>1</v>
      </c>
      <c r="F867" s="51">
        <f>VLOOKUP(A867,[2]云南省2025年面向选定高校招录优秀毕业生省级职位1108!$A$1:$F$1555,5,FALSE)</f>
        <v>1</v>
      </c>
      <c r="G867" s="51">
        <f>VLOOKUP(A867,[2]云南省2025年面向选定高校招录优秀毕业生省级职位1108!$A$1:$F$1555,6,FALSE)</f>
        <v>1</v>
      </c>
      <c r="H867" s="51"/>
      <c r="I867" s="75" t="s">
        <v>151</v>
      </c>
      <c r="J867" s="75" t="s">
        <v>152</v>
      </c>
      <c r="K867" s="75" t="s">
        <v>37</v>
      </c>
      <c r="L867" s="76" t="s">
        <v>38</v>
      </c>
      <c r="M867" s="76" t="s">
        <v>23</v>
      </c>
      <c r="N867" s="74"/>
      <c r="O867" s="74"/>
      <c r="P867" s="60" t="s">
        <v>287</v>
      </c>
    </row>
    <row r="868" s="1" customFormat="1" ht="54" customHeight="1" spans="1:16">
      <c r="A868" s="58">
        <v>3530865</v>
      </c>
      <c r="B868" s="76" t="s">
        <v>1973</v>
      </c>
      <c r="C868" s="76" t="s">
        <v>418</v>
      </c>
      <c r="D868" s="60" t="s">
        <v>1974</v>
      </c>
      <c r="E868" s="77">
        <v>1</v>
      </c>
      <c r="F868" s="51">
        <f>VLOOKUP(A868,[2]云南省2025年面向选定高校招录优秀毕业生省级职位1108!$A$1:$F$1555,5,FALSE)</f>
        <v>1</v>
      </c>
      <c r="G868" s="51">
        <f>VLOOKUP(A868,[2]云南省2025年面向选定高校招录优秀毕业生省级职位1108!$A$1:$F$1555,6,FALSE)</f>
        <v>1</v>
      </c>
      <c r="H868" s="51"/>
      <c r="I868" s="75" t="s">
        <v>151</v>
      </c>
      <c r="J868" s="75" t="s">
        <v>152</v>
      </c>
      <c r="K868" s="75" t="s">
        <v>1975</v>
      </c>
      <c r="L868" s="76" t="s">
        <v>38</v>
      </c>
      <c r="M868" s="77"/>
      <c r="N868" s="74"/>
      <c r="O868" s="74"/>
      <c r="P868" s="60" t="s">
        <v>287</v>
      </c>
    </row>
    <row r="869" s="1" customFormat="1" ht="54" customHeight="1" spans="1:16">
      <c r="A869" s="58">
        <v>3530866</v>
      </c>
      <c r="B869" s="76" t="s">
        <v>1976</v>
      </c>
      <c r="C869" s="76" t="s">
        <v>418</v>
      </c>
      <c r="D869" s="60" t="s">
        <v>1977</v>
      </c>
      <c r="E869" s="77">
        <v>1</v>
      </c>
      <c r="F869" s="51">
        <f>VLOOKUP(A869,[2]云南省2025年面向选定高校招录优秀毕业生省级职位1108!$A$1:$F$1555,5,FALSE)</f>
        <v>1</v>
      </c>
      <c r="G869" s="51">
        <f>VLOOKUP(A869,[2]云南省2025年面向选定高校招录优秀毕业生省级职位1108!$A$1:$F$1555,6,FALSE)</f>
        <v>1</v>
      </c>
      <c r="H869" s="51"/>
      <c r="I869" s="75" t="s">
        <v>151</v>
      </c>
      <c r="J869" s="75" t="s">
        <v>152</v>
      </c>
      <c r="K869" s="75" t="s">
        <v>37</v>
      </c>
      <c r="L869" s="76" t="s">
        <v>38</v>
      </c>
      <c r="M869" s="77"/>
      <c r="N869" s="74"/>
      <c r="O869" s="74"/>
      <c r="P869" s="60" t="s">
        <v>287</v>
      </c>
    </row>
    <row r="870" s="1" customFormat="1" ht="54" customHeight="1" spans="1:16">
      <c r="A870" s="58">
        <v>3530867</v>
      </c>
      <c r="B870" s="99" t="s">
        <v>1978</v>
      </c>
      <c r="C870" s="99" t="s">
        <v>418</v>
      </c>
      <c r="D870" s="60" t="s">
        <v>1979</v>
      </c>
      <c r="E870" s="78">
        <v>2</v>
      </c>
      <c r="F870" s="51">
        <f>VLOOKUP(A870,[2]云南省2025年面向选定高校招录优秀毕业生省级职位1108!$A$1:$F$1555,5,FALSE)</f>
        <v>2</v>
      </c>
      <c r="G870" s="51">
        <f>VLOOKUP(A870,[2]云南省2025年面向选定高校招录优秀毕业生省级职位1108!$A$1:$F$1555,6,FALSE)</f>
        <v>1</v>
      </c>
      <c r="H870" s="51"/>
      <c r="I870" s="103" t="s">
        <v>151</v>
      </c>
      <c r="J870" s="103" t="s">
        <v>152</v>
      </c>
      <c r="K870" s="103" t="s">
        <v>37</v>
      </c>
      <c r="L870" s="99" t="s">
        <v>22</v>
      </c>
      <c r="M870" s="78"/>
      <c r="N870" s="80"/>
      <c r="O870" s="103" t="s">
        <v>1980</v>
      </c>
      <c r="P870" s="60" t="s">
        <v>287</v>
      </c>
    </row>
    <row r="871" s="1" customFormat="1" ht="54" customHeight="1" spans="1:16">
      <c r="A871" s="58">
        <v>3530868</v>
      </c>
      <c r="B871" s="99" t="s">
        <v>1981</v>
      </c>
      <c r="C871" s="99" t="s">
        <v>418</v>
      </c>
      <c r="D871" s="60" t="s">
        <v>1982</v>
      </c>
      <c r="E871" s="78">
        <v>2</v>
      </c>
      <c r="F871" s="51">
        <f>VLOOKUP(A871,[2]云南省2025年面向选定高校招录优秀毕业生省级职位1108!$A$1:$F$1555,5,FALSE)</f>
        <v>1</v>
      </c>
      <c r="G871" s="51">
        <f>VLOOKUP(A871,[2]云南省2025年面向选定高校招录优秀毕业生省级职位1108!$A$1:$F$1555,6,FALSE)</f>
        <v>0</v>
      </c>
      <c r="H871" s="51"/>
      <c r="I871" s="103" t="s">
        <v>151</v>
      </c>
      <c r="J871" s="103" t="s">
        <v>152</v>
      </c>
      <c r="K871" s="103" t="s">
        <v>37</v>
      </c>
      <c r="L871" s="99" t="s">
        <v>28</v>
      </c>
      <c r="M871" s="78"/>
      <c r="N871" s="80"/>
      <c r="O871" s="75" t="s">
        <v>1980</v>
      </c>
      <c r="P871" s="60" t="s">
        <v>287</v>
      </c>
    </row>
    <row r="872" s="1" customFormat="1" ht="54" customHeight="1" spans="1:16">
      <c r="A872" s="58">
        <v>3530869</v>
      </c>
      <c r="B872" s="76" t="s">
        <v>1983</v>
      </c>
      <c r="C872" s="76" t="s">
        <v>418</v>
      </c>
      <c r="D872" s="60" t="s">
        <v>1984</v>
      </c>
      <c r="E872" s="77">
        <v>1</v>
      </c>
      <c r="F872" s="51">
        <f>VLOOKUP(A872,[2]云南省2025年面向选定高校招录优秀毕业生省级职位1108!$A$1:$F$1555,5,FALSE)</f>
        <v>4</v>
      </c>
      <c r="G872" s="51">
        <f>VLOOKUP(A872,[2]云南省2025年面向选定高校招录优秀毕业生省级职位1108!$A$1:$F$1555,6,FALSE)</f>
        <v>2</v>
      </c>
      <c r="H872" s="51"/>
      <c r="I872" s="75" t="s">
        <v>151</v>
      </c>
      <c r="J872" s="75" t="s">
        <v>152</v>
      </c>
      <c r="K872" s="75" t="s">
        <v>37</v>
      </c>
      <c r="L872" s="76" t="s">
        <v>22</v>
      </c>
      <c r="M872" s="76" t="s">
        <v>23</v>
      </c>
      <c r="N872" s="74"/>
      <c r="O872" s="74"/>
      <c r="P872" s="60" t="s">
        <v>287</v>
      </c>
    </row>
    <row r="873" s="1" customFormat="1" ht="54" customHeight="1" spans="1:16">
      <c r="A873" s="58">
        <v>3530870</v>
      </c>
      <c r="B873" s="76" t="s">
        <v>1983</v>
      </c>
      <c r="C873" s="76" t="s">
        <v>418</v>
      </c>
      <c r="D873" s="60" t="s">
        <v>1985</v>
      </c>
      <c r="E873" s="77">
        <v>1</v>
      </c>
      <c r="F873" s="51">
        <f>VLOOKUP(A873,[2]云南省2025年面向选定高校招录优秀毕业生省级职位1108!$A$1:$F$1555,5,FALSE)</f>
        <v>3</v>
      </c>
      <c r="G873" s="51">
        <f>VLOOKUP(A873,[2]云南省2025年面向选定高校招录优秀毕业生省级职位1108!$A$1:$F$1555,6,FALSE)</f>
        <v>2</v>
      </c>
      <c r="H873" s="51"/>
      <c r="I873" s="75" t="s">
        <v>151</v>
      </c>
      <c r="J873" s="75" t="s">
        <v>152</v>
      </c>
      <c r="K873" s="75" t="s">
        <v>37</v>
      </c>
      <c r="L873" s="76" t="s">
        <v>28</v>
      </c>
      <c r="M873" s="76" t="s">
        <v>23</v>
      </c>
      <c r="N873" s="74"/>
      <c r="O873" s="74"/>
      <c r="P873" s="60" t="s">
        <v>287</v>
      </c>
    </row>
    <row r="874" s="1" customFormat="1" ht="54" customHeight="1" spans="1:16">
      <c r="A874" s="58">
        <v>3530871</v>
      </c>
      <c r="B874" s="99" t="s">
        <v>1986</v>
      </c>
      <c r="C874" s="99" t="s">
        <v>418</v>
      </c>
      <c r="D874" s="60" t="s">
        <v>1987</v>
      </c>
      <c r="E874" s="78">
        <v>3</v>
      </c>
      <c r="F874" s="51">
        <f>VLOOKUP(A874,[2]云南省2025年面向选定高校招录优秀毕业生省级职位1108!$A$1:$F$1555,5,FALSE)</f>
        <v>7</v>
      </c>
      <c r="G874" s="51">
        <f>VLOOKUP(A874,[2]云南省2025年面向选定高校招录优秀毕业生省级职位1108!$A$1:$F$1555,6,FALSE)</f>
        <v>4</v>
      </c>
      <c r="H874" s="51"/>
      <c r="I874" s="103" t="s">
        <v>151</v>
      </c>
      <c r="J874" s="103" t="s">
        <v>152</v>
      </c>
      <c r="K874" s="103" t="s">
        <v>37</v>
      </c>
      <c r="L874" s="99" t="s">
        <v>22</v>
      </c>
      <c r="M874" s="78"/>
      <c r="N874" s="80"/>
      <c r="O874" s="75" t="s">
        <v>1988</v>
      </c>
      <c r="P874" s="60" t="s">
        <v>287</v>
      </c>
    </row>
    <row r="875" s="1" customFormat="1" ht="54" customHeight="1" spans="1:16">
      <c r="A875" s="58">
        <v>3530872</v>
      </c>
      <c r="B875" s="99" t="s">
        <v>1989</v>
      </c>
      <c r="C875" s="99" t="s">
        <v>418</v>
      </c>
      <c r="D875" s="60" t="s">
        <v>1990</v>
      </c>
      <c r="E875" s="78">
        <v>3</v>
      </c>
      <c r="F875" s="51">
        <f>VLOOKUP(A875,[2]云南省2025年面向选定高校招录优秀毕业生省级职位1108!$A$1:$F$1555,5,FALSE)</f>
        <v>4</v>
      </c>
      <c r="G875" s="51">
        <f>VLOOKUP(A875,[2]云南省2025年面向选定高校招录优秀毕业生省级职位1108!$A$1:$F$1555,6,FALSE)</f>
        <v>2</v>
      </c>
      <c r="H875" s="51"/>
      <c r="I875" s="103" t="s">
        <v>151</v>
      </c>
      <c r="J875" s="103" t="s">
        <v>152</v>
      </c>
      <c r="K875" s="103" t="s">
        <v>37</v>
      </c>
      <c r="L875" s="99" t="s">
        <v>28</v>
      </c>
      <c r="M875" s="78"/>
      <c r="N875" s="80"/>
      <c r="O875" s="75" t="s">
        <v>1988</v>
      </c>
      <c r="P875" s="60" t="s">
        <v>287</v>
      </c>
    </row>
    <row r="876" s="1" customFormat="1" ht="54" customHeight="1" spans="1:16">
      <c r="A876" s="58">
        <v>3530873</v>
      </c>
      <c r="B876" s="76" t="s">
        <v>1991</v>
      </c>
      <c r="C876" s="76" t="s">
        <v>418</v>
      </c>
      <c r="D876" s="60" t="s">
        <v>1992</v>
      </c>
      <c r="E876" s="77">
        <v>1</v>
      </c>
      <c r="F876" s="51">
        <f>VLOOKUP(A876,[2]云南省2025年面向选定高校招录优秀毕业生省级职位1108!$A$1:$F$1555,5,FALSE)</f>
        <v>3</v>
      </c>
      <c r="G876" s="51">
        <f>VLOOKUP(A876,[2]云南省2025年面向选定高校招录优秀毕业生省级职位1108!$A$1:$F$1555,6,FALSE)</f>
        <v>2</v>
      </c>
      <c r="H876" s="51"/>
      <c r="I876" s="75" t="s">
        <v>151</v>
      </c>
      <c r="J876" s="75" t="s">
        <v>152</v>
      </c>
      <c r="K876" s="75" t="s">
        <v>37</v>
      </c>
      <c r="L876" s="76" t="s">
        <v>22</v>
      </c>
      <c r="M876" s="76" t="s">
        <v>23</v>
      </c>
      <c r="N876" s="74"/>
      <c r="O876" s="74"/>
      <c r="P876" s="60" t="s">
        <v>287</v>
      </c>
    </row>
    <row r="877" s="1" customFormat="1" ht="54" customHeight="1" spans="1:16">
      <c r="A877" s="58">
        <v>3530874</v>
      </c>
      <c r="B877" s="76" t="s">
        <v>1991</v>
      </c>
      <c r="C877" s="76" t="s">
        <v>418</v>
      </c>
      <c r="D877" s="60" t="s">
        <v>1993</v>
      </c>
      <c r="E877" s="77">
        <v>1</v>
      </c>
      <c r="F877" s="51">
        <f>VLOOKUP(A877,[2]云南省2025年面向选定高校招录优秀毕业生省级职位1108!$A$1:$F$1555,5,FALSE)</f>
        <v>2</v>
      </c>
      <c r="G877" s="51">
        <f>VLOOKUP(A877,[2]云南省2025年面向选定高校招录优秀毕业生省级职位1108!$A$1:$F$1555,6,FALSE)</f>
        <v>2</v>
      </c>
      <c r="H877" s="51"/>
      <c r="I877" s="75" t="s">
        <v>151</v>
      </c>
      <c r="J877" s="75" t="s">
        <v>152</v>
      </c>
      <c r="K877" s="75" t="s">
        <v>37</v>
      </c>
      <c r="L877" s="76" t="s">
        <v>28</v>
      </c>
      <c r="M877" s="76" t="s">
        <v>23</v>
      </c>
      <c r="N877" s="74"/>
      <c r="O877" s="74"/>
      <c r="P877" s="60" t="s">
        <v>287</v>
      </c>
    </row>
    <row r="878" s="1" customFormat="1" ht="54" customHeight="1" spans="1:16">
      <c r="A878" s="58">
        <v>3530875</v>
      </c>
      <c r="B878" s="76" t="s">
        <v>1994</v>
      </c>
      <c r="C878" s="76" t="s">
        <v>418</v>
      </c>
      <c r="D878" s="60" t="s">
        <v>1995</v>
      </c>
      <c r="E878" s="77">
        <v>1</v>
      </c>
      <c r="F878" s="51">
        <f>VLOOKUP(A878,[2]云南省2025年面向选定高校招录优秀毕业生省级职位1108!$A$1:$F$1555,5,FALSE)</f>
        <v>2</v>
      </c>
      <c r="G878" s="51">
        <f>VLOOKUP(A878,[2]云南省2025年面向选定高校招录优秀毕业生省级职位1108!$A$1:$F$1555,6,FALSE)</f>
        <v>1</v>
      </c>
      <c r="H878" s="51"/>
      <c r="I878" s="75" t="s">
        <v>151</v>
      </c>
      <c r="J878" s="75" t="s">
        <v>152</v>
      </c>
      <c r="K878" s="75" t="s">
        <v>37</v>
      </c>
      <c r="L878" s="76" t="s">
        <v>22</v>
      </c>
      <c r="M878" s="77"/>
      <c r="N878" s="74"/>
      <c r="O878" s="74"/>
      <c r="P878" s="60" t="s">
        <v>287</v>
      </c>
    </row>
    <row r="879" s="1" customFormat="1" ht="54" customHeight="1" spans="1:16">
      <c r="A879" s="58">
        <v>3530876</v>
      </c>
      <c r="B879" s="76" t="s">
        <v>1994</v>
      </c>
      <c r="C879" s="76" t="s">
        <v>418</v>
      </c>
      <c r="D879" s="60" t="s">
        <v>1996</v>
      </c>
      <c r="E879" s="77">
        <v>1</v>
      </c>
      <c r="F879" s="51">
        <f>VLOOKUP(A879,[2]云南省2025年面向选定高校招录优秀毕业生省级职位1108!$A$1:$F$1555,5,FALSE)</f>
        <v>0</v>
      </c>
      <c r="G879" s="51">
        <f>VLOOKUP(A879,[2]云南省2025年面向选定高校招录优秀毕业生省级职位1108!$A$1:$F$1555,6,FALSE)</f>
        <v>0</v>
      </c>
      <c r="H879" s="51"/>
      <c r="I879" s="75" t="s">
        <v>151</v>
      </c>
      <c r="J879" s="75" t="s">
        <v>152</v>
      </c>
      <c r="K879" s="75" t="s">
        <v>37</v>
      </c>
      <c r="L879" s="76" t="s">
        <v>28</v>
      </c>
      <c r="M879" s="77"/>
      <c r="N879" s="74"/>
      <c r="O879" s="74"/>
      <c r="P879" s="60" t="s">
        <v>287</v>
      </c>
    </row>
    <row r="880" s="1" customFormat="1" ht="54" customHeight="1" spans="1:16">
      <c r="A880" s="58">
        <v>3530877</v>
      </c>
      <c r="B880" s="76" t="s">
        <v>1997</v>
      </c>
      <c r="C880" s="76" t="s">
        <v>418</v>
      </c>
      <c r="D880" s="60" t="s">
        <v>1998</v>
      </c>
      <c r="E880" s="77">
        <v>1</v>
      </c>
      <c r="F880" s="51">
        <f>VLOOKUP(A880,[2]云南省2025年面向选定高校招录优秀毕业生省级职位1108!$A$1:$F$1555,5,FALSE)</f>
        <v>0</v>
      </c>
      <c r="G880" s="51">
        <f>VLOOKUP(A880,[2]云南省2025年面向选定高校招录优秀毕业生省级职位1108!$A$1:$F$1555,6,FALSE)</f>
        <v>0</v>
      </c>
      <c r="H880" s="51"/>
      <c r="I880" s="75" t="s">
        <v>151</v>
      </c>
      <c r="J880" s="75" t="s">
        <v>152</v>
      </c>
      <c r="K880" s="75" t="s">
        <v>37</v>
      </c>
      <c r="L880" s="76" t="s">
        <v>38</v>
      </c>
      <c r="M880" s="77"/>
      <c r="N880" s="74"/>
      <c r="O880" s="75" t="s">
        <v>71</v>
      </c>
      <c r="P880" s="60" t="s">
        <v>287</v>
      </c>
    </row>
    <row r="881" s="1" customFormat="1" ht="54" customHeight="1" spans="1:16">
      <c r="A881" s="58">
        <v>3530878</v>
      </c>
      <c r="B881" s="76" t="s">
        <v>1999</v>
      </c>
      <c r="C881" s="76" t="s">
        <v>418</v>
      </c>
      <c r="D881" s="60" t="s">
        <v>2000</v>
      </c>
      <c r="E881" s="77">
        <v>3</v>
      </c>
      <c r="F881" s="51">
        <f>VLOOKUP(A881,[2]云南省2025年面向选定高校招录优秀毕业生省级职位1108!$A$1:$F$1555,5,FALSE)</f>
        <v>1</v>
      </c>
      <c r="G881" s="51">
        <f>VLOOKUP(A881,[2]云南省2025年面向选定高校招录优秀毕业生省级职位1108!$A$1:$F$1555,6,FALSE)</f>
        <v>0</v>
      </c>
      <c r="H881" s="51"/>
      <c r="I881" s="75" t="s">
        <v>151</v>
      </c>
      <c r="J881" s="75" t="s">
        <v>152</v>
      </c>
      <c r="K881" s="75" t="s">
        <v>37</v>
      </c>
      <c r="L881" s="76" t="s">
        <v>38</v>
      </c>
      <c r="M881" s="77"/>
      <c r="N881" s="74"/>
      <c r="O881" s="75" t="s">
        <v>2001</v>
      </c>
      <c r="P881" s="60" t="s">
        <v>287</v>
      </c>
    </row>
    <row r="882" s="1" customFormat="1" ht="54" customHeight="1" spans="1:16">
      <c r="A882" s="58">
        <v>3530879</v>
      </c>
      <c r="B882" s="76" t="s">
        <v>2002</v>
      </c>
      <c r="C882" s="76" t="s">
        <v>418</v>
      </c>
      <c r="D882" s="60" t="s">
        <v>2003</v>
      </c>
      <c r="E882" s="77">
        <v>1</v>
      </c>
      <c r="F882" s="51">
        <f>VLOOKUP(A882,[2]云南省2025年面向选定高校招录优秀毕业生省级职位1108!$A$1:$F$1555,5,FALSE)</f>
        <v>0</v>
      </c>
      <c r="G882" s="51">
        <f>VLOOKUP(A882,[2]云南省2025年面向选定高校招录优秀毕业生省级职位1108!$A$1:$F$1555,6,FALSE)</f>
        <v>0</v>
      </c>
      <c r="H882" s="51"/>
      <c r="I882" s="75" t="s">
        <v>151</v>
      </c>
      <c r="J882" s="75" t="s">
        <v>152</v>
      </c>
      <c r="K882" s="75" t="s">
        <v>37</v>
      </c>
      <c r="L882" s="76" t="s">
        <v>38</v>
      </c>
      <c r="M882" s="76" t="s">
        <v>23</v>
      </c>
      <c r="N882" s="74"/>
      <c r="O882" s="74"/>
      <c r="P882" s="60" t="s">
        <v>287</v>
      </c>
    </row>
    <row r="883" s="1" customFormat="1" ht="54" customHeight="1" spans="1:16">
      <c r="A883" s="58">
        <v>3530880</v>
      </c>
      <c r="B883" s="76" t="s">
        <v>2004</v>
      </c>
      <c r="C883" s="76" t="s">
        <v>418</v>
      </c>
      <c r="D883" s="60" t="s">
        <v>2005</v>
      </c>
      <c r="E883" s="77">
        <v>1</v>
      </c>
      <c r="F883" s="51">
        <f>VLOOKUP(A883,[2]云南省2025年面向选定高校招录优秀毕业生省级职位1108!$A$1:$F$1555,5,FALSE)</f>
        <v>1</v>
      </c>
      <c r="G883" s="51">
        <f>VLOOKUP(A883,[2]云南省2025年面向选定高校招录优秀毕业生省级职位1108!$A$1:$F$1555,6,FALSE)</f>
        <v>0</v>
      </c>
      <c r="H883" s="51"/>
      <c r="I883" s="75" t="s">
        <v>151</v>
      </c>
      <c r="J883" s="75" t="s">
        <v>152</v>
      </c>
      <c r="K883" s="75" t="s">
        <v>37</v>
      </c>
      <c r="L883" s="76" t="s">
        <v>22</v>
      </c>
      <c r="M883" s="77"/>
      <c r="N883" s="74"/>
      <c r="O883" s="74"/>
      <c r="P883" s="60" t="s">
        <v>287</v>
      </c>
    </row>
    <row r="884" s="1" customFormat="1" ht="54" customHeight="1" spans="1:16">
      <c r="A884" s="58">
        <v>3530881</v>
      </c>
      <c r="B884" s="76" t="s">
        <v>2004</v>
      </c>
      <c r="C884" s="76" t="s">
        <v>418</v>
      </c>
      <c r="D884" s="60" t="s">
        <v>2006</v>
      </c>
      <c r="E884" s="77">
        <v>1</v>
      </c>
      <c r="F884" s="51">
        <f>VLOOKUP(A884,[2]云南省2025年面向选定高校招录优秀毕业生省级职位1108!$A$1:$F$1555,5,FALSE)</f>
        <v>0</v>
      </c>
      <c r="G884" s="51">
        <f>VLOOKUP(A884,[2]云南省2025年面向选定高校招录优秀毕业生省级职位1108!$A$1:$F$1555,6,FALSE)</f>
        <v>0</v>
      </c>
      <c r="H884" s="51"/>
      <c r="I884" s="75" t="s">
        <v>151</v>
      </c>
      <c r="J884" s="75" t="s">
        <v>152</v>
      </c>
      <c r="K884" s="75" t="s">
        <v>37</v>
      </c>
      <c r="L884" s="76" t="s">
        <v>28</v>
      </c>
      <c r="M884" s="77"/>
      <c r="N884" s="74"/>
      <c r="O884" s="74"/>
      <c r="P884" s="60" t="s">
        <v>287</v>
      </c>
    </row>
    <row r="885" s="1" customFormat="1" ht="54" customHeight="1" spans="1:16">
      <c r="A885" s="58">
        <v>3530882</v>
      </c>
      <c r="B885" s="76" t="s">
        <v>2007</v>
      </c>
      <c r="C885" s="76" t="s">
        <v>418</v>
      </c>
      <c r="D885" s="60" t="s">
        <v>2008</v>
      </c>
      <c r="E885" s="77">
        <v>1</v>
      </c>
      <c r="F885" s="51">
        <f>VLOOKUP(A885,[2]云南省2025年面向选定高校招录优秀毕业生省级职位1108!$A$1:$F$1555,5,FALSE)</f>
        <v>0</v>
      </c>
      <c r="G885" s="51">
        <f>VLOOKUP(A885,[2]云南省2025年面向选定高校招录优秀毕业生省级职位1108!$A$1:$F$1555,6,FALSE)</f>
        <v>0</v>
      </c>
      <c r="H885" s="51"/>
      <c r="I885" s="75" t="s">
        <v>151</v>
      </c>
      <c r="J885" s="75" t="s">
        <v>152</v>
      </c>
      <c r="K885" s="75" t="s">
        <v>37</v>
      </c>
      <c r="L885" s="76" t="s">
        <v>38</v>
      </c>
      <c r="M885" s="76" t="s">
        <v>23</v>
      </c>
      <c r="N885" s="74"/>
      <c r="O885" s="74"/>
      <c r="P885" s="60" t="s">
        <v>287</v>
      </c>
    </row>
    <row r="886" s="1" customFormat="1" ht="54" customHeight="1" spans="1:16">
      <c r="A886" s="58">
        <v>3530883</v>
      </c>
      <c r="B886" s="99" t="s">
        <v>2009</v>
      </c>
      <c r="C886" s="99" t="s">
        <v>418</v>
      </c>
      <c r="D886" s="60" t="s">
        <v>2010</v>
      </c>
      <c r="E886" s="78">
        <v>4</v>
      </c>
      <c r="F886" s="51">
        <f>VLOOKUP(A886,[2]云南省2025年面向选定高校招录优秀毕业生省级职位1108!$A$1:$F$1555,5,FALSE)</f>
        <v>3</v>
      </c>
      <c r="G886" s="51">
        <f>VLOOKUP(A886,[2]云南省2025年面向选定高校招录优秀毕业生省级职位1108!$A$1:$F$1555,6,FALSE)</f>
        <v>1</v>
      </c>
      <c r="H886" s="51"/>
      <c r="I886" s="103" t="s">
        <v>151</v>
      </c>
      <c r="J886" s="103" t="s">
        <v>152</v>
      </c>
      <c r="K886" s="103" t="s">
        <v>37</v>
      </c>
      <c r="L886" s="99" t="s">
        <v>38</v>
      </c>
      <c r="M886" s="78"/>
      <c r="N886" s="80"/>
      <c r="O886" s="103" t="s">
        <v>2011</v>
      </c>
      <c r="P886" s="60" t="s">
        <v>287</v>
      </c>
    </row>
    <row r="887" s="1" customFormat="1" ht="54" customHeight="1" spans="1:16">
      <c r="A887" s="58">
        <v>3530884</v>
      </c>
      <c r="B887" s="76" t="s">
        <v>2012</v>
      </c>
      <c r="C887" s="76" t="s">
        <v>418</v>
      </c>
      <c r="D887" s="60" t="s">
        <v>2013</v>
      </c>
      <c r="E887" s="77">
        <v>1</v>
      </c>
      <c r="F887" s="51">
        <f>VLOOKUP(A887,[2]云南省2025年面向选定高校招录优秀毕业生省级职位1108!$A$1:$F$1555,5,FALSE)</f>
        <v>1</v>
      </c>
      <c r="G887" s="51">
        <f>VLOOKUP(A887,[2]云南省2025年面向选定高校招录优秀毕业生省级职位1108!$A$1:$F$1555,6,FALSE)</f>
        <v>1</v>
      </c>
      <c r="H887" s="51"/>
      <c r="I887" s="75" t="s">
        <v>151</v>
      </c>
      <c r="J887" s="75" t="s">
        <v>152</v>
      </c>
      <c r="K887" s="75" t="s">
        <v>37</v>
      </c>
      <c r="L887" s="76" t="s">
        <v>38</v>
      </c>
      <c r="M887" s="76" t="s">
        <v>23</v>
      </c>
      <c r="N887" s="74"/>
      <c r="O887" s="75" t="s">
        <v>71</v>
      </c>
      <c r="P887" s="60" t="s">
        <v>287</v>
      </c>
    </row>
    <row r="888" s="1" customFormat="1" ht="54" customHeight="1" spans="1:16">
      <c r="A888" s="58">
        <v>3530885</v>
      </c>
      <c r="B888" s="76" t="s">
        <v>2014</v>
      </c>
      <c r="C888" s="76" t="s">
        <v>418</v>
      </c>
      <c r="D888" s="60" t="s">
        <v>2015</v>
      </c>
      <c r="E888" s="77">
        <v>2</v>
      </c>
      <c r="F888" s="51">
        <f>VLOOKUP(A888,[2]云南省2025年面向选定高校招录优秀毕业生省级职位1108!$A$1:$F$1555,5,FALSE)</f>
        <v>0</v>
      </c>
      <c r="G888" s="51">
        <f>VLOOKUP(A888,[2]云南省2025年面向选定高校招录优秀毕业生省级职位1108!$A$1:$F$1555,6,FALSE)</f>
        <v>0</v>
      </c>
      <c r="H888" s="51"/>
      <c r="I888" s="75" t="s">
        <v>151</v>
      </c>
      <c r="J888" s="75" t="s">
        <v>152</v>
      </c>
      <c r="K888" s="75" t="s">
        <v>37</v>
      </c>
      <c r="L888" s="76" t="s">
        <v>38</v>
      </c>
      <c r="M888" s="77"/>
      <c r="N888" s="74"/>
      <c r="O888" s="74" t="s">
        <v>2016</v>
      </c>
      <c r="P888" s="60" t="s">
        <v>287</v>
      </c>
    </row>
    <row r="889" s="1" customFormat="1" ht="54" customHeight="1" spans="1:16">
      <c r="A889" s="58">
        <v>3530886</v>
      </c>
      <c r="B889" s="76" t="s">
        <v>2017</v>
      </c>
      <c r="C889" s="76" t="s">
        <v>418</v>
      </c>
      <c r="D889" s="60" t="s">
        <v>2018</v>
      </c>
      <c r="E889" s="77">
        <v>1</v>
      </c>
      <c r="F889" s="51">
        <f>VLOOKUP(A889,[2]云南省2025年面向选定高校招录优秀毕业生省级职位1108!$A$1:$F$1555,5,FALSE)</f>
        <v>0</v>
      </c>
      <c r="G889" s="51">
        <f>VLOOKUP(A889,[2]云南省2025年面向选定高校招录优秀毕业生省级职位1108!$A$1:$F$1555,6,FALSE)</f>
        <v>0</v>
      </c>
      <c r="H889" s="51"/>
      <c r="I889" s="75" t="s">
        <v>151</v>
      </c>
      <c r="J889" s="75" t="s">
        <v>152</v>
      </c>
      <c r="K889" s="75" t="s">
        <v>37</v>
      </c>
      <c r="L889" s="76" t="s">
        <v>38</v>
      </c>
      <c r="M889" s="76" t="s">
        <v>23</v>
      </c>
      <c r="N889" s="74"/>
      <c r="O889" s="75" t="s">
        <v>71</v>
      </c>
      <c r="P889" s="60" t="s">
        <v>287</v>
      </c>
    </row>
    <row r="890" s="1" customFormat="1" ht="54" customHeight="1" spans="1:16">
      <c r="A890" s="58">
        <v>3530887</v>
      </c>
      <c r="B890" s="76" t="s">
        <v>2019</v>
      </c>
      <c r="C890" s="76" t="s">
        <v>418</v>
      </c>
      <c r="D890" s="60" t="s">
        <v>2020</v>
      </c>
      <c r="E890" s="77">
        <v>1</v>
      </c>
      <c r="F890" s="51">
        <f>VLOOKUP(A890,[2]云南省2025年面向选定高校招录优秀毕业生省级职位1108!$A$1:$F$1555,5,FALSE)</f>
        <v>1</v>
      </c>
      <c r="G890" s="51">
        <f>VLOOKUP(A890,[2]云南省2025年面向选定高校招录优秀毕业生省级职位1108!$A$1:$F$1555,6,FALSE)</f>
        <v>1</v>
      </c>
      <c r="H890" s="51"/>
      <c r="I890" s="75" t="s">
        <v>151</v>
      </c>
      <c r="J890" s="75" t="s">
        <v>152</v>
      </c>
      <c r="K890" s="75" t="s">
        <v>37</v>
      </c>
      <c r="L890" s="76" t="s">
        <v>38</v>
      </c>
      <c r="M890" s="76" t="s">
        <v>23</v>
      </c>
      <c r="N890" s="74"/>
      <c r="O890" s="74"/>
      <c r="P890" s="60" t="s">
        <v>287</v>
      </c>
    </row>
    <row r="891" s="1" customFormat="1" ht="54" customHeight="1" spans="1:16">
      <c r="A891" s="58">
        <v>3530888</v>
      </c>
      <c r="B891" s="99" t="s">
        <v>2021</v>
      </c>
      <c r="C891" s="99" t="s">
        <v>418</v>
      </c>
      <c r="D891" s="60" t="s">
        <v>2022</v>
      </c>
      <c r="E891" s="78">
        <v>4</v>
      </c>
      <c r="F891" s="51">
        <f>VLOOKUP(A891,[2]云南省2025年面向选定高校招录优秀毕业生省级职位1108!$A$1:$F$1555,5,FALSE)</f>
        <v>4</v>
      </c>
      <c r="G891" s="51">
        <f>VLOOKUP(A891,[2]云南省2025年面向选定高校招录优秀毕业生省级职位1108!$A$1:$F$1555,6,FALSE)</f>
        <v>2</v>
      </c>
      <c r="H891" s="51"/>
      <c r="I891" s="103" t="s">
        <v>151</v>
      </c>
      <c r="J891" s="103" t="s">
        <v>152</v>
      </c>
      <c r="K891" s="103" t="s">
        <v>37</v>
      </c>
      <c r="L891" s="99" t="s">
        <v>38</v>
      </c>
      <c r="M891" s="78"/>
      <c r="N891" s="80"/>
      <c r="O891" s="103" t="s">
        <v>2023</v>
      </c>
      <c r="P891" s="60" t="s">
        <v>287</v>
      </c>
    </row>
    <row r="892" s="1" customFormat="1" ht="54" customHeight="1" spans="1:16">
      <c r="A892" s="58">
        <v>3530889</v>
      </c>
      <c r="B892" s="99" t="s">
        <v>2024</v>
      </c>
      <c r="C892" s="99" t="s">
        <v>418</v>
      </c>
      <c r="D892" s="60" t="s">
        <v>2025</v>
      </c>
      <c r="E892" s="78">
        <v>4</v>
      </c>
      <c r="F892" s="51">
        <f>VLOOKUP(A892,[2]云南省2025年面向选定高校招录优秀毕业生省级职位1108!$A$1:$F$1555,5,FALSE)</f>
        <v>3</v>
      </c>
      <c r="G892" s="51">
        <f>VLOOKUP(A892,[2]云南省2025年面向选定高校招录优秀毕业生省级职位1108!$A$1:$F$1555,6,FALSE)</f>
        <v>3</v>
      </c>
      <c r="H892" s="51"/>
      <c r="I892" s="103" t="s">
        <v>151</v>
      </c>
      <c r="J892" s="103" t="s">
        <v>152</v>
      </c>
      <c r="K892" s="103" t="s">
        <v>37</v>
      </c>
      <c r="L892" s="99" t="s">
        <v>38</v>
      </c>
      <c r="M892" s="78"/>
      <c r="N892" s="80"/>
      <c r="O892" s="103" t="s">
        <v>2026</v>
      </c>
      <c r="P892" s="60" t="s">
        <v>287</v>
      </c>
    </row>
    <row r="893" s="1" customFormat="1" ht="54" customHeight="1" spans="1:16">
      <c r="A893" s="58">
        <v>3530890</v>
      </c>
      <c r="B893" s="76" t="s">
        <v>2027</v>
      </c>
      <c r="C893" s="76" t="s">
        <v>418</v>
      </c>
      <c r="D893" s="60" t="s">
        <v>2028</v>
      </c>
      <c r="E893" s="77">
        <v>1</v>
      </c>
      <c r="F893" s="51">
        <f>VLOOKUP(A893,[2]云南省2025年面向选定高校招录优秀毕业生省级职位1108!$A$1:$F$1555,5,FALSE)</f>
        <v>0</v>
      </c>
      <c r="G893" s="51">
        <f>VLOOKUP(A893,[2]云南省2025年面向选定高校招录优秀毕业生省级职位1108!$A$1:$F$1555,6,FALSE)</f>
        <v>0</v>
      </c>
      <c r="H893" s="51"/>
      <c r="I893" s="75" t="s">
        <v>151</v>
      </c>
      <c r="J893" s="75" t="s">
        <v>152</v>
      </c>
      <c r="K893" s="75" t="s">
        <v>37</v>
      </c>
      <c r="L893" s="76" t="s">
        <v>22</v>
      </c>
      <c r="M893" s="77"/>
      <c r="N893" s="74"/>
      <c r="O893" s="74"/>
      <c r="P893" s="60" t="s">
        <v>287</v>
      </c>
    </row>
    <row r="894" s="1" customFormat="1" ht="54" customHeight="1" spans="1:16">
      <c r="A894" s="58">
        <v>3530891</v>
      </c>
      <c r="B894" s="76" t="s">
        <v>2027</v>
      </c>
      <c r="C894" s="76" t="s">
        <v>418</v>
      </c>
      <c r="D894" s="60" t="s">
        <v>2029</v>
      </c>
      <c r="E894" s="77">
        <v>1</v>
      </c>
      <c r="F894" s="51">
        <f>VLOOKUP(A894,[2]云南省2025年面向选定高校招录优秀毕业生省级职位1108!$A$1:$F$1555,5,FALSE)</f>
        <v>1</v>
      </c>
      <c r="G894" s="51">
        <f>VLOOKUP(A894,[2]云南省2025年面向选定高校招录优秀毕业生省级职位1108!$A$1:$F$1555,6,FALSE)</f>
        <v>1</v>
      </c>
      <c r="H894" s="51"/>
      <c r="I894" s="75" t="s">
        <v>151</v>
      </c>
      <c r="J894" s="75" t="s">
        <v>152</v>
      </c>
      <c r="K894" s="75" t="s">
        <v>37</v>
      </c>
      <c r="L894" s="76" t="s">
        <v>28</v>
      </c>
      <c r="M894" s="77"/>
      <c r="N894" s="74"/>
      <c r="O894" s="74"/>
      <c r="P894" s="60" t="s">
        <v>287</v>
      </c>
    </row>
    <row r="895" s="1" customFormat="1" ht="54" customHeight="1" spans="1:16">
      <c r="A895" s="58">
        <v>4530892</v>
      </c>
      <c r="B895" s="76" t="s">
        <v>2030</v>
      </c>
      <c r="C895" s="76" t="s">
        <v>461</v>
      </c>
      <c r="D895" s="60" t="s">
        <v>2031</v>
      </c>
      <c r="E895" s="77">
        <v>3</v>
      </c>
      <c r="F895" s="51">
        <f>VLOOKUP(A895,[2]云南省2025年面向选定高校招录优秀毕业生省级职位1108!$A$1:$F$1555,5,FALSE)</f>
        <v>6</v>
      </c>
      <c r="G895" s="51">
        <f>VLOOKUP(A895,[2]云南省2025年面向选定高校招录优秀毕业生省级职位1108!$A$1:$F$1555,6,FALSE)</f>
        <v>3</v>
      </c>
      <c r="H895" s="51"/>
      <c r="I895" s="76" t="s">
        <v>151</v>
      </c>
      <c r="J895" s="76" t="s">
        <v>152</v>
      </c>
      <c r="K895" s="75" t="s">
        <v>37</v>
      </c>
      <c r="L895" s="76" t="s">
        <v>22</v>
      </c>
      <c r="M895" s="72"/>
      <c r="N895" s="74"/>
      <c r="O895" s="74" t="s">
        <v>2032</v>
      </c>
      <c r="P895" s="77" t="s">
        <v>464</v>
      </c>
    </row>
    <row r="896" s="1" customFormat="1" ht="54" customHeight="1" spans="1:16">
      <c r="A896" s="58">
        <v>4530893</v>
      </c>
      <c r="B896" s="76" t="s">
        <v>2033</v>
      </c>
      <c r="C896" s="76" t="s">
        <v>461</v>
      </c>
      <c r="D896" s="60" t="s">
        <v>2034</v>
      </c>
      <c r="E896" s="77">
        <v>3</v>
      </c>
      <c r="F896" s="51">
        <f>VLOOKUP(A896,[2]云南省2025年面向选定高校招录优秀毕业生省级职位1108!$A$1:$F$1555,5,FALSE)</f>
        <v>2</v>
      </c>
      <c r="G896" s="51">
        <f>VLOOKUP(A896,[2]云南省2025年面向选定高校招录优秀毕业生省级职位1108!$A$1:$F$1555,6,FALSE)</f>
        <v>2</v>
      </c>
      <c r="H896" s="51"/>
      <c r="I896" s="76" t="s">
        <v>151</v>
      </c>
      <c r="J896" s="76" t="s">
        <v>152</v>
      </c>
      <c r="K896" s="75" t="s">
        <v>37</v>
      </c>
      <c r="L896" s="76" t="s">
        <v>28</v>
      </c>
      <c r="M896" s="72"/>
      <c r="N896" s="74"/>
      <c r="O896" s="74" t="s">
        <v>2032</v>
      </c>
      <c r="P896" s="77" t="s">
        <v>464</v>
      </c>
    </row>
    <row r="897" s="1" customFormat="1" ht="54" customHeight="1" spans="1:16">
      <c r="A897" s="58">
        <v>2530894</v>
      </c>
      <c r="B897" s="76" t="s">
        <v>2035</v>
      </c>
      <c r="C897" s="76" t="s">
        <v>282</v>
      </c>
      <c r="D897" s="60" t="s">
        <v>2036</v>
      </c>
      <c r="E897" s="77">
        <v>1</v>
      </c>
      <c r="F897" s="51">
        <f>VLOOKUP(A897,[2]云南省2025年面向选定高校招录优秀毕业生省级职位1108!$A$1:$F$1555,5,FALSE)</f>
        <v>0</v>
      </c>
      <c r="G897" s="51">
        <f>VLOOKUP(A897,[2]云南省2025年面向选定高校招录优秀毕业生省级职位1108!$A$1:$F$1555,6,FALSE)</f>
        <v>0</v>
      </c>
      <c r="H897" s="51"/>
      <c r="I897" s="76" t="s">
        <v>151</v>
      </c>
      <c r="J897" s="76" t="s">
        <v>152</v>
      </c>
      <c r="K897" s="75" t="s">
        <v>37</v>
      </c>
      <c r="L897" s="76" t="s">
        <v>38</v>
      </c>
      <c r="M897" s="76" t="s">
        <v>23</v>
      </c>
      <c r="N897" s="74"/>
      <c r="O897" s="74"/>
      <c r="P897" s="60" t="s">
        <v>39</v>
      </c>
    </row>
    <row r="898" s="1" customFormat="1" ht="54" customHeight="1" spans="1:16">
      <c r="A898" s="58">
        <v>2530895</v>
      </c>
      <c r="B898" s="76" t="s">
        <v>2037</v>
      </c>
      <c r="C898" s="76" t="s">
        <v>282</v>
      </c>
      <c r="D898" s="60" t="s">
        <v>2038</v>
      </c>
      <c r="E898" s="77">
        <v>1</v>
      </c>
      <c r="F898" s="51">
        <f>VLOOKUP(A898,[2]云南省2025年面向选定高校招录优秀毕业生省级职位1108!$A$1:$F$1555,5,FALSE)</f>
        <v>0</v>
      </c>
      <c r="G898" s="51">
        <f>VLOOKUP(A898,[2]云南省2025年面向选定高校招录优秀毕业生省级职位1108!$A$1:$F$1555,6,FALSE)</f>
        <v>0</v>
      </c>
      <c r="H898" s="51"/>
      <c r="I898" s="76" t="s">
        <v>151</v>
      </c>
      <c r="J898" s="76" t="s">
        <v>152</v>
      </c>
      <c r="K898" s="75" t="s">
        <v>37</v>
      </c>
      <c r="L898" s="76" t="s">
        <v>38</v>
      </c>
      <c r="M898" s="76" t="s">
        <v>23</v>
      </c>
      <c r="N898" s="74"/>
      <c r="O898" s="74"/>
      <c r="P898" s="60" t="s">
        <v>39</v>
      </c>
    </row>
    <row r="899" s="1" customFormat="1" ht="54" customHeight="1" spans="1:16">
      <c r="A899" s="58">
        <v>2530896</v>
      </c>
      <c r="B899" s="76" t="s">
        <v>2039</v>
      </c>
      <c r="C899" s="76" t="s">
        <v>282</v>
      </c>
      <c r="D899" s="60" t="s">
        <v>2040</v>
      </c>
      <c r="E899" s="77">
        <v>1</v>
      </c>
      <c r="F899" s="51">
        <f>VLOOKUP(A899,[2]云南省2025年面向选定高校招录优秀毕业生省级职位1108!$A$1:$F$1555,5,FALSE)</f>
        <v>5</v>
      </c>
      <c r="G899" s="51">
        <f>VLOOKUP(A899,[2]云南省2025年面向选定高校招录优秀毕业生省级职位1108!$A$1:$F$1555,6,FALSE)</f>
        <v>3</v>
      </c>
      <c r="H899" s="51"/>
      <c r="I899" s="76" t="s">
        <v>19</v>
      </c>
      <c r="J899" s="76" t="s">
        <v>20</v>
      </c>
      <c r="K899" s="75" t="s">
        <v>2041</v>
      </c>
      <c r="L899" s="76" t="s">
        <v>38</v>
      </c>
      <c r="M899" s="76" t="s">
        <v>23</v>
      </c>
      <c r="N899" s="74"/>
      <c r="O899" s="74"/>
      <c r="P899" s="60" t="s">
        <v>287</v>
      </c>
    </row>
    <row r="900" s="1" customFormat="1" ht="54" customHeight="1" spans="1:16">
      <c r="A900" s="58">
        <v>2530897</v>
      </c>
      <c r="B900" s="76" t="s">
        <v>2042</v>
      </c>
      <c r="C900" s="76" t="s">
        <v>282</v>
      </c>
      <c r="D900" s="60" t="s">
        <v>2043</v>
      </c>
      <c r="E900" s="77">
        <v>1</v>
      </c>
      <c r="F900" s="51">
        <f>VLOOKUP(A900,[2]云南省2025年面向选定高校招录优秀毕业生省级职位1108!$A$1:$F$1555,5,FALSE)</f>
        <v>3</v>
      </c>
      <c r="G900" s="51">
        <f>VLOOKUP(A900,[2]云南省2025年面向选定高校招录优秀毕业生省级职位1108!$A$1:$F$1555,6,FALSE)</f>
        <v>3</v>
      </c>
      <c r="H900" s="51"/>
      <c r="I900" s="76" t="s">
        <v>19</v>
      </c>
      <c r="J900" s="76" t="s">
        <v>20</v>
      </c>
      <c r="K900" s="75" t="s">
        <v>2044</v>
      </c>
      <c r="L900" s="76" t="s">
        <v>22</v>
      </c>
      <c r="M900" s="77"/>
      <c r="N900" s="74" t="s">
        <v>310</v>
      </c>
      <c r="O900" s="74"/>
      <c r="P900" s="60" t="s">
        <v>287</v>
      </c>
    </row>
    <row r="901" s="1" customFormat="1" ht="54" customHeight="1" spans="1:16">
      <c r="A901" s="58">
        <v>2530898</v>
      </c>
      <c r="B901" s="76" t="s">
        <v>2042</v>
      </c>
      <c r="C901" s="76" t="s">
        <v>282</v>
      </c>
      <c r="D901" s="60" t="s">
        <v>2045</v>
      </c>
      <c r="E901" s="72">
        <v>2</v>
      </c>
      <c r="F901" s="51">
        <f>VLOOKUP(A901,[2]云南省2025年面向选定高校招录优秀毕业生省级职位1108!$A$1:$F$1555,5,FALSE)</f>
        <v>4</v>
      </c>
      <c r="G901" s="51">
        <f>VLOOKUP(A901,[2]云南省2025年面向选定高校招录优秀毕业生省级职位1108!$A$1:$F$1555,6,FALSE)</f>
        <v>1</v>
      </c>
      <c r="H901" s="51"/>
      <c r="I901" s="76" t="s">
        <v>19</v>
      </c>
      <c r="J901" s="76" t="s">
        <v>20</v>
      </c>
      <c r="K901" s="104" t="s">
        <v>2046</v>
      </c>
      <c r="L901" s="76" t="s">
        <v>22</v>
      </c>
      <c r="M901" s="72"/>
      <c r="N901" s="74" t="s">
        <v>310</v>
      </c>
      <c r="O901" s="74"/>
      <c r="P901" s="60" t="s">
        <v>287</v>
      </c>
    </row>
    <row r="902" s="1" customFormat="1" ht="54" customHeight="1" spans="1:16">
      <c r="A902" s="58">
        <v>2530899</v>
      </c>
      <c r="B902" s="76" t="s">
        <v>2042</v>
      </c>
      <c r="C902" s="76" t="s">
        <v>282</v>
      </c>
      <c r="D902" s="60" t="s">
        <v>2047</v>
      </c>
      <c r="E902" s="77">
        <v>1</v>
      </c>
      <c r="F902" s="51">
        <f>VLOOKUP(A902,[2]云南省2025年面向选定高校招录优秀毕业生省级职位1108!$A$1:$F$1555,5,FALSE)</f>
        <v>5</v>
      </c>
      <c r="G902" s="51">
        <f>VLOOKUP(A902,[2]云南省2025年面向选定高校招录优秀毕业生省级职位1108!$A$1:$F$1555,6,FALSE)</f>
        <v>4</v>
      </c>
      <c r="H902" s="51"/>
      <c r="I902" s="76" t="s">
        <v>19</v>
      </c>
      <c r="J902" s="76" t="s">
        <v>20</v>
      </c>
      <c r="K902" s="75" t="s">
        <v>2048</v>
      </c>
      <c r="L902" s="76" t="s">
        <v>38</v>
      </c>
      <c r="M902" s="72"/>
      <c r="N902" s="74" t="s">
        <v>310</v>
      </c>
      <c r="O902" s="74"/>
      <c r="P902" s="60" t="s">
        <v>287</v>
      </c>
    </row>
    <row r="903" s="1" customFormat="1" ht="54" customHeight="1" spans="1:16">
      <c r="A903" s="58">
        <v>2530900</v>
      </c>
      <c r="B903" s="76" t="s">
        <v>2049</v>
      </c>
      <c r="C903" s="76" t="s">
        <v>282</v>
      </c>
      <c r="D903" s="60" t="s">
        <v>2050</v>
      </c>
      <c r="E903" s="77">
        <v>2</v>
      </c>
      <c r="F903" s="51">
        <f>VLOOKUP(A903,[2]云南省2025年面向选定高校招录优秀毕业生省级职位1108!$A$1:$F$1555,5,FALSE)</f>
        <v>7</v>
      </c>
      <c r="G903" s="51">
        <f>VLOOKUP(A903,[2]云南省2025年面向选定高校招录优秀毕业生省级职位1108!$A$1:$F$1555,6,FALSE)</f>
        <v>5</v>
      </c>
      <c r="H903" s="51"/>
      <c r="I903" s="76" t="s">
        <v>19</v>
      </c>
      <c r="J903" s="76" t="s">
        <v>20</v>
      </c>
      <c r="K903" s="75" t="s">
        <v>2051</v>
      </c>
      <c r="L903" s="76" t="s">
        <v>38</v>
      </c>
      <c r="M903" s="77"/>
      <c r="N903" s="74"/>
      <c r="O903" s="74"/>
      <c r="P903" s="60" t="s">
        <v>287</v>
      </c>
    </row>
    <row r="904" s="1" customFormat="1" ht="54" customHeight="1" spans="1:16">
      <c r="A904" s="58">
        <v>2530901</v>
      </c>
      <c r="B904" s="76" t="s">
        <v>2052</v>
      </c>
      <c r="C904" s="76" t="s">
        <v>282</v>
      </c>
      <c r="D904" s="60" t="s">
        <v>2053</v>
      </c>
      <c r="E904" s="77">
        <v>1</v>
      </c>
      <c r="F904" s="51">
        <f>VLOOKUP(A904,[2]云南省2025年面向选定高校招录优秀毕业生省级职位1108!$A$1:$F$1555,5,FALSE)</f>
        <v>14</v>
      </c>
      <c r="G904" s="51">
        <f>VLOOKUP(A904,[2]云南省2025年面向选定高校招录优秀毕业生省级职位1108!$A$1:$F$1555,6,FALSE)</f>
        <v>8</v>
      </c>
      <c r="H904" s="51"/>
      <c r="I904" s="76" t="s">
        <v>19</v>
      </c>
      <c r="J904" s="76" t="s">
        <v>20</v>
      </c>
      <c r="K904" s="75" t="s">
        <v>74</v>
      </c>
      <c r="L904" s="76" t="s">
        <v>38</v>
      </c>
      <c r="M904" s="77"/>
      <c r="N904" s="74"/>
      <c r="O904" s="74"/>
      <c r="P904" s="60" t="s">
        <v>287</v>
      </c>
    </row>
    <row r="905" s="1" customFormat="1" ht="54" customHeight="1" spans="1:16">
      <c r="A905" s="58">
        <v>2530902</v>
      </c>
      <c r="B905" s="76" t="s">
        <v>2054</v>
      </c>
      <c r="C905" s="76" t="s">
        <v>282</v>
      </c>
      <c r="D905" s="60" t="s">
        <v>2055</v>
      </c>
      <c r="E905" s="77">
        <v>1</v>
      </c>
      <c r="F905" s="51">
        <f>VLOOKUP(A905,[2]云南省2025年面向选定高校招录优秀毕业生省级职位1108!$A$1:$F$1555,5,FALSE)</f>
        <v>9</v>
      </c>
      <c r="G905" s="51">
        <f>VLOOKUP(A905,[2]云南省2025年面向选定高校招录优秀毕业生省级职位1108!$A$1:$F$1555,6,FALSE)</f>
        <v>6</v>
      </c>
      <c r="H905" s="51"/>
      <c r="I905" s="76" t="s">
        <v>19</v>
      </c>
      <c r="J905" s="76" t="s">
        <v>20</v>
      </c>
      <c r="K905" s="75" t="s">
        <v>2056</v>
      </c>
      <c r="L905" s="76" t="s">
        <v>38</v>
      </c>
      <c r="M905" s="77"/>
      <c r="N905" s="74"/>
      <c r="O905" s="74"/>
      <c r="P905" s="60" t="s">
        <v>287</v>
      </c>
    </row>
    <row r="906" s="1" customFormat="1" ht="54" customHeight="1" spans="1:16">
      <c r="A906" s="58">
        <v>2530903</v>
      </c>
      <c r="B906" s="76" t="s">
        <v>2054</v>
      </c>
      <c r="C906" s="76" t="s">
        <v>282</v>
      </c>
      <c r="D906" s="60" t="s">
        <v>2057</v>
      </c>
      <c r="E906" s="77">
        <v>1</v>
      </c>
      <c r="F906" s="51">
        <f>VLOOKUP(A906,[2]云南省2025年面向选定高校招录优秀毕业生省级职位1108!$A$1:$F$1555,5,FALSE)</f>
        <v>6</v>
      </c>
      <c r="G906" s="51">
        <f>VLOOKUP(A906,[2]云南省2025年面向选定高校招录优秀毕业生省级职位1108!$A$1:$F$1555,6,FALSE)</f>
        <v>2</v>
      </c>
      <c r="H906" s="51"/>
      <c r="I906" s="76" t="s">
        <v>19</v>
      </c>
      <c r="J906" s="76" t="s">
        <v>20</v>
      </c>
      <c r="K906" s="75" t="s">
        <v>2058</v>
      </c>
      <c r="L906" s="76" t="s">
        <v>38</v>
      </c>
      <c r="M906" s="77"/>
      <c r="N906" s="74"/>
      <c r="O906" s="74"/>
      <c r="P906" s="60" t="s">
        <v>287</v>
      </c>
    </row>
    <row r="907" s="1" customFormat="1" ht="54" customHeight="1" spans="1:16">
      <c r="A907" s="58">
        <v>2530904</v>
      </c>
      <c r="B907" s="76" t="s">
        <v>2059</v>
      </c>
      <c r="C907" s="76" t="s">
        <v>282</v>
      </c>
      <c r="D907" s="60" t="s">
        <v>2060</v>
      </c>
      <c r="E907" s="77">
        <v>1</v>
      </c>
      <c r="F907" s="51">
        <f>VLOOKUP(A907,[2]云南省2025年面向选定高校招录优秀毕业生省级职位1108!$A$1:$F$1555,5,FALSE)</f>
        <v>7</v>
      </c>
      <c r="G907" s="51">
        <f>VLOOKUP(A907,[2]云南省2025年面向选定高校招录优秀毕业生省级职位1108!$A$1:$F$1555,6,FALSE)</f>
        <v>4</v>
      </c>
      <c r="H907" s="51"/>
      <c r="I907" s="76" t="s">
        <v>19</v>
      </c>
      <c r="J907" s="76" t="s">
        <v>20</v>
      </c>
      <c r="K907" s="75" t="s">
        <v>2061</v>
      </c>
      <c r="L907" s="76" t="s">
        <v>38</v>
      </c>
      <c r="M907" s="77"/>
      <c r="N907" s="74"/>
      <c r="O907" s="74"/>
      <c r="P907" s="60" t="s">
        <v>287</v>
      </c>
    </row>
    <row r="908" s="1" customFormat="1" ht="54" customHeight="1" spans="1:16">
      <c r="A908" s="58">
        <v>2530905</v>
      </c>
      <c r="B908" s="76" t="s">
        <v>2059</v>
      </c>
      <c r="C908" s="76" t="s">
        <v>282</v>
      </c>
      <c r="D908" s="60" t="s">
        <v>2062</v>
      </c>
      <c r="E908" s="77">
        <v>1</v>
      </c>
      <c r="F908" s="51">
        <f>VLOOKUP(A908,[2]云南省2025年面向选定高校招录优秀毕业生省级职位1108!$A$1:$F$1555,5,FALSE)</f>
        <v>7</v>
      </c>
      <c r="G908" s="51">
        <f>VLOOKUP(A908,[2]云南省2025年面向选定高校招录优秀毕业生省级职位1108!$A$1:$F$1555,6,FALSE)</f>
        <v>6</v>
      </c>
      <c r="H908" s="51"/>
      <c r="I908" s="76" t="s">
        <v>19</v>
      </c>
      <c r="J908" s="76" t="s">
        <v>20</v>
      </c>
      <c r="K908" s="75" t="s">
        <v>2063</v>
      </c>
      <c r="L908" s="76" t="s">
        <v>38</v>
      </c>
      <c r="M908" s="77"/>
      <c r="N908" s="74"/>
      <c r="O908" s="74"/>
      <c r="P908" s="60" t="s">
        <v>287</v>
      </c>
    </row>
    <row r="909" s="1" customFormat="1" ht="54" customHeight="1" spans="1:16">
      <c r="A909" s="58">
        <v>2530906</v>
      </c>
      <c r="B909" s="76" t="s">
        <v>2064</v>
      </c>
      <c r="C909" s="76" t="s">
        <v>282</v>
      </c>
      <c r="D909" s="60" t="s">
        <v>2065</v>
      </c>
      <c r="E909" s="77">
        <v>2</v>
      </c>
      <c r="F909" s="51">
        <f>VLOOKUP(A909,[2]云南省2025年面向选定高校招录优秀毕业生省级职位1108!$A$1:$F$1555,5,FALSE)</f>
        <v>9</v>
      </c>
      <c r="G909" s="51">
        <f>VLOOKUP(A909,[2]云南省2025年面向选定高校招录优秀毕业生省级职位1108!$A$1:$F$1555,6,FALSE)</f>
        <v>3</v>
      </c>
      <c r="H909" s="51"/>
      <c r="I909" s="76" t="s">
        <v>19</v>
      </c>
      <c r="J909" s="76" t="s">
        <v>20</v>
      </c>
      <c r="K909" s="75" t="s">
        <v>2066</v>
      </c>
      <c r="L909" s="76" t="s">
        <v>38</v>
      </c>
      <c r="M909" s="77"/>
      <c r="N909" s="74"/>
      <c r="O909" s="75" t="s">
        <v>71</v>
      </c>
      <c r="P909" s="60" t="s">
        <v>287</v>
      </c>
    </row>
    <row r="910" s="1" customFormat="1" ht="54" customHeight="1" spans="1:16">
      <c r="A910" s="58">
        <v>2530907</v>
      </c>
      <c r="B910" s="76" t="s">
        <v>2064</v>
      </c>
      <c r="C910" s="76" t="s">
        <v>282</v>
      </c>
      <c r="D910" s="60" t="s">
        <v>2067</v>
      </c>
      <c r="E910" s="77">
        <v>1</v>
      </c>
      <c r="F910" s="51">
        <f>VLOOKUP(A910,[2]云南省2025年面向选定高校招录优秀毕业生省级职位1108!$A$1:$F$1555,5,FALSE)</f>
        <v>7</v>
      </c>
      <c r="G910" s="51">
        <f>VLOOKUP(A910,[2]云南省2025年面向选定高校招录优秀毕业生省级职位1108!$A$1:$F$1555,6,FALSE)</f>
        <v>3</v>
      </c>
      <c r="H910" s="51"/>
      <c r="I910" s="76" t="s">
        <v>19</v>
      </c>
      <c r="J910" s="76" t="s">
        <v>20</v>
      </c>
      <c r="K910" s="75" t="s">
        <v>2068</v>
      </c>
      <c r="L910" s="76" t="s">
        <v>38</v>
      </c>
      <c r="M910" s="77"/>
      <c r="N910" s="74"/>
      <c r="O910" s="75" t="s">
        <v>71</v>
      </c>
      <c r="P910" s="60" t="s">
        <v>287</v>
      </c>
    </row>
    <row r="911" s="1" customFormat="1" ht="54" customHeight="1" spans="1:16">
      <c r="A911" s="58">
        <v>2530908</v>
      </c>
      <c r="B911" s="76" t="s">
        <v>2069</v>
      </c>
      <c r="C911" s="76" t="s">
        <v>282</v>
      </c>
      <c r="D911" s="60" t="s">
        <v>2070</v>
      </c>
      <c r="E911" s="77">
        <v>2</v>
      </c>
      <c r="F911" s="51">
        <f>VLOOKUP(A911,[2]云南省2025年面向选定高校招录优秀毕业生省级职位1108!$A$1:$F$1555,5,FALSE)</f>
        <v>4</v>
      </c>
      <c r="G911" s="51">
        <f>VLOOKUP(A911,[2]云南省2025年面向选定高校招录优秀毕业生省级职位1108!$A$1:$F$1555,6,FALSE)</f>
        <v>2</v>
      </c>
      <c r="H911" s="51"/>
      <c r="I911" s="76" t="s">
        <v>151</v>
      </c>
      <c r="J911" s="76" t="s">
        <v>152</v>
      </c>
      <c r="K911" s="75" t="s">
        <v>2071</v>
      </c>
      <c r="L911" s="76" t="s">
        <v>22</v>
      </c>
      <c r="M911" s="77"/>
      <c r="N911" s="74"/>
      <c r="O911" s="74" t="s">
        <v>2072</v>
      </c>
      <c r="P911" s="60" t="s">
        <v>287</v>
      </c>
    </row>
    <row r="912" s="1" customFormat="1" ht="54" customHeight="1" spans="1:16">
      <c r="A912" s="58">
        <v>2530909</v>
      </c>
      <c r="B912" s="76" t="s">
        <v>2073</v>
      </c>
      <c r="C912" s="76" t="s">
        <v>282</v>
      </c>
      <c r="D912" s="60" t="s">
        <v>2074</v>
      </c>
      <c r="E912" s="77">
        <v>2</v>
      </c>
      <c r="F912" s="51">
        <f>VLOOKUP(A912,[2]云南省2025年面向选定高校招录优秀毕业生省级职位1108!$A$1:$F$1555,5,FALSE)</f>
        <v>0</v>
      </c>
      <c r="G912" s="51">
        <f>VLOOKUP(A912,[2]云南省2025年面向选定高校招录优秀毕业生省级职位1108!$A$1:$F$1555,6,FALSE)</f>
        <v>0</v>
      </c>
      <c r="H912" s="51"/>
      <c r="I912" s="76" t="s">
        <v>151</v>
      </c>
      <c r="J912" s="76" t="s">
        <v>152</v>
      </c>
      <c r="K912" s="75" t="s">
        <v>2071</v>
      </c>
      <c r="L912" s="76" t="s">
        <v>28</v>
      </c>
      <c r="M912" s="77"/>
      <c r="N912" s="74"/>
      <c r="O912" s="74" t="s">
        <v>2072</v>
      </c>
      <c r="P912" s="60" t="s">
        <v>287</v>
      </c>
    </row>
    <row r="913" s="1" customFormat="1" ht="54" customHeight="1" spans="1:16">
      <c r="A913" s="58">
        <v>2530910</v>
      </c>
      <c r="B913" s="76" t="s">
        <v>2075</v>
      </c>
      <c r="C913" s="76" t="s">
        <v>282</v>
      </c>
      <c r="D913" s="60" t="s">
        <v>2076</v>
      </c>
      <c r="E913" s="77">
        <v>1</v>
      </c>
      <c r="F913" s="51">
        <f>VLOOKUP(A913,[2]云南省2025年面向选定高校招录优秀毕业生省级职位1108!$A$1:$F$1555,5,FALSE)</f>
        <v>4</v>
      </c>
      <c r="G913" s="51">
        <f>VLOOKUP(A913,[2]云南省2025年面向选定高校招录优秀毕业生省级职位1108!$A$1:$F$1555,6,FALSE)</f>
        <v>4</v>
      </c>
      <c r="H913" s="51"/>
      <c r="I913" s="76" t="s">
        <v>151</v>
      </c>
      <c r="J913" s="76" t="s">
        <v>152</v>
      </c>
      <c r="K913" s="75" t="s">
        <v>2077</v>
      </c>
      <c r="L913" s="76" t="s">
        <v>22</v>
      </c>
      <c r="M913" s="77"/>
      <c r="N913" s="74"/>
      <c r="O913" s="75" t="s">
        <v>71</v>
      </c>
      <c r="P913" s="60" t="s">
        <v>287</v>
      </c>
    </row>
    <row r="914" s="1" customFormat="1" ht="54" customHeight="1" spans="1:16">
      <c r="A914" s="58">
        <v>2530911</v>
      </c>
      <c r="B914" s="76" t="s">
        <v>2075</v>
      </c>
      <c r="C914" s="76" t="s">
        <v>282</v>
      </c>
      <c r="D914" s="60" t="s">
        <v>2078</v>
      </c>
      <c r="E914" s="77">
        <v>1</v>
      </c>
      <c r="F914" s="51">
        <f>VLOOKUP(A914,[2]云南省2025年面向选定高校招录优秀毕业生省级职位1108!$A$1:$F$1555,5,FALSE)</f>
        <v>1</v>
      </c>
      <c r="G914" s="51">
        <f>VLOOKUP(A914,[2]云南省2025年面向选定高校招录优秀毕业生省级职位1108!$A$1:$F$1555,6,FALSE)</f>
        <v>1</v>
      </c>
      <c r="H914" s="51"/>
      <c r="I914" s="76" t="s">
        <v>151</v>
      </c>
      <c r="J914" s="76" t="s">
        <v>152</v>
      </c>
      <c r="K914" s="75" t="s">
        <v>2077</v>
      </c>
      <c r="L914" s="76" t="s">
        <v>28</v>
      </c>
      <c r="M914" s="77"/>
      <c r="N914" s="74"/>
      <c r="O914" s="75" t="s">
        <v>71</v>
      </c>
      <c r="P914" s="60" t="s">
        <v>287</v>
      </c>
    </row>
    <row r="915" s="1" customFormat="1" ht="54" customHeight="1" spans="1:16">
      <c r="A915" s="58">
        <v>3530912</v>
      </c>
      <c r="B915" s="76" t="s">
        <v>2079</v>
      </c>
      <c r="C915" s="76" t="s">
        <v>418</v>
      </c>
      <c r="D915" s="60" t="s">
        <v>2080</v>
      </c>
      <c r="E915" s="77">
        <v>1</v>
      </c>
      <c r="F915" s="51">
        <f>VLOOKUP(A915,[2]云南省2025年面向选定高校招录优秀毕业生省级职位1108!$A$1:$F$1555,5,FALSE)</f>
        <v>0</v>
      </c>
      <c r="G915" s="51">
        <f>VLOOKUP(A915,[2]云南省2025年面向选定高校招录优秀毕业生省级职位1108!$A$1:$F$1555,6,FALSE)</f>
        <v>0</v>
      </c>
      <c r="H915" s="51"/>
      <c r="I915" s="76" t="s">
        <v>151</v>
      </c>
      <c r="J915" s="76" t="s">
        <v>152</v>
      </c>
      <c r="K915" s="75" t="s">
        <v>37</v>
      </c>
      <c r="L915" s="76" t="s">
        <v>38</v>
      </c>
      <c r="M915" s="76" t="s">
        <v>23</v>
      </c>
      <c r="N915" s="74"/>
      <c r="O915" s="74"/>
      <c r="P915" s="60" t="s">
        <v>39</v>
      </c>
    </row>
    <row r="916" s="1" customFormat="1" ht="54" customHeight="1" spans="1:16">
      <c r="A916" s="58">
        <v>3530913</v>
      </c>
      <c r="B916" s="76" t="s">
        <v>2081</v>
      </c>
      <c r="C916" s="76" t="s">
        <v>418</v>
      </c>
      <c r="D916" s="60" t="s">
        <v>2082</v>
      </c>
      <c r="E916" s="77">
        <v>1</v>
      </c>
      <c r="F916" s="51">
        <f>VLOOKUP(A916,[2]云南省2025年面向选定高校招录优秀毕业生省级职位1108!$A$1:$F$1555,5,FALSE)</f>
        <v>2</v>
      </c>
      <c r="G916" s="51">
        <f>VLOOKUP(A916,[2]云南省2025年面向选定高校招录优秀毕业生省级职位1108!$A$1:$F$1555,6,FALSE)</f>
        <v>2</v>
      </c>
      <c r="H916" s="51"/>
      <c r="I916" s="76" t="s">
        <v>19</v>
      </c>
      <c r="J916" s="76" t="s">
        <v>20</v>
      </c>
      <c r="K916" s="75" t="s">
        <v>2083</v>
      </c>
      <c r="L916" s="76" t="s">
        <v>22</v>
      </c>
      <c r="M916" s="76" t="s">
        <v>23</v>
      </c>
      <c r="N916" s="74"/>
      <c r="O916" s="74"/>
      <c r="P916" s="60" t="s">
        <v>287</v>
      </c>
    </row>
    <row r="917" s="1" customFormat="1" ht="54" customHeight="1" spans="1:16">
      <c r="A917" s="58">
        <v>3530914</v>
      </c>
      <c r="B917" s="76" t="s">
        <v>2081</v>
      </c>
      <c r="C917" s="76" t="s">
        <v>418</v>
      </c>
      <c r="D917" s="60" t="s">
        <v>2084</v>
      </c>
      <c r="E917" s="77">
        <v>1</v>
      </c>
      <c r="F917" s="51">
        <f>VLOOKUP(A917,[2]云南省2025年面向选定高校招录优秀毕业生省级职位1108!$A$1:$F$1555,5,FALSE)</f>
        <v>2</v>
      </c>
      <c r="G917" s="51">
        <f>VLOOKUP(A917,[2]云南省2025年面向选定高校招录优秀毕业生省级职位1108!$A$1:$F$1555,6,FALSE)</f>
        <v>2</v>
      </c>
      <c r="H917" s="51"/>
      <c r="I917" s="76" t="s">
        <v>19</v>
      </c>
      <c r="J917" s="76" t="s">
        <v>20</v>
      </c>
      <c r="K917" s="75" t="s">
        <v>2083</v>
      </c>
      <c r="L917" s="76" t="s">
        <v>28</v>
      </c>
      <c r="M917" s="76" t="s">
        <v>23</v>
      </c>
      <c r="N917" s="74"/>
      <c r="O917" s="74"/>
      <c r="P917" s="60" t="s">
        <v>287</v>
      </c>
    </row>
    <row r="918" s="1" customFormat="1" ht="54" customHeight="1" spans="1:16">
      <c r="A918" s="58">
        <v>3530915</v>
      </c>
      <c r="B918" s="76" t="s">
        <v>2085</v>
      </c>
      <c r="C918" s="76" t="s">
        <v>418</v>
      </c>
      <c r="D918" s="60" t="s">
        <v>2086</v>
      </c>
      <c r="E918" s="77">
        <v>1</v>
      </c>
      <c r="F918" s="51">
        <f>VLOOKUP(A918,[2]云南省2025年面向选定高校招录优秀毕业生省级职位1108!$A$1:$F$1555,5,FALSE)</f>
        <v>10</v>
      </c>
      <c r="G918" s="51">
        <f>VLOOKUP(A918,[2]云南省2025年面向选定高校招录优秀毕业生省级职位1108!$A$1:$F$1555,6,FALSE)</f>
        <v>7</v>
      </c>
      <c r="H918" s="51"/>
      <c r="I918" s="76" t="s">
        <v>19</v>
      </c>
      <c r="J918" s="76" t="s">
        <v>20</v>
      </c>
      <c r="K918" s="75" t="s">
        <v>2087</v>
      </c>
      <c r="L918" s="76" t="s">
        <v>38</v>
      </c>
      <c r="M918" s="76" t="s">
        <v>23</v>
      </c>
      <c r="N918" s="74"/>
      <c r="O918" s="74"/>
      <c r="P918" s="60" t="s">
        <v>287</v>
      </c>
    </row>
    <row r="919" s="1" customFormat="1" ht="54" customHeight="1" spans="1:16">
      <c r="A919" s="58">
        <v>3530916</v>
      </c>
      <c r="B919" s="76" t="s">
        <v>2088</v>
      </c>
      <c r="C919" s="76" t="s">
        <v>418</v>
      </c>
      <c r="D919" s="60" t="s">
        <v>2089</v>
      </c>
      <c r="E919" s="77">
        <v>1</v>
      </c>
      <c r="F919" s="51">
        <f>VLOOKUP(A919,[2]云南省2025年面向选定高校招录优秀毕业生省级职位1108!$A$1:$F$1555,5,FALSE)</f>
        <v>5</v>
      </c>
      <c r="G919" s="51">
        <f>VLOOKUP(A919,[2]云南省2025年面向选定高校招录优秀毕业生省级职位1108!$A$1:$F$1555,6,FALSE)</f>
        <v>4</v>
      </c>
      <c r="H919" s="51"/>
      <c r="I919" s="76" t="s">
        <v>151</v>
      </c>
      <c r="J919" s="76" t="s">
        <v>152</v>
      </c>
      <c r="K919" s="75" t="s">
        <v>2090</v>
      </c>
      <c r="L919" s="76" t="s">
        <v>38</v>
      </c>
      <c r="M919" s="76" t="s">
        <v>23</v>
      </c>
      <c r="N919" s="74"/>
      <c r="O919" s="74"/>
      <c r="P919" s="60" t="s">
        <v>287</v>
      </c>
    </row>
    <row r="920" s="1" customFormat="1" ht="54" customHeight="1" spans="1:16">
      <c r="A920" s="58">
        <v>3530917</v>
      </c>
      <c r="B920" s="76" t="s">
        <v>2091</v>
      </c>
      <c r="C920" s="76" t="s">
        <v>418</v>
      </c>
      <c r="D920" s="60" t="s">
        <v>2092</v>
      </c>
      <c r="E920" s="72">
        <v>1</v>
      </c>
      <c r="F920" s="51">
        <f>VLOOKUP(A920,[2]云南省2025年面向选定高校招录优秀毕业生省级职位1108!$A$1:$F$1555,5,FALSE)</f>
        <v>10</v>
      </c>
      <c r="G920" s="51">
        <f>VLOOKUP(A920,[2]云南省2025年面向选定高校招录优秀毕业生省级职位1108!$A$1:$F$1555,6,FALSE)</f>
        <v>7</v>
      </c>
      <c r="H920" s="51"/>
      <c r="I920" s="76" t="s">
        <v>151</v>
      </c>
      <c r="J920" s="76" t="s">
        <v>152</v>
      </c>
      <c r="K920" s="75" t="s">
        <v>2093</v>
      </c>
      <c r="L920" s="76" t="s">
        <v>38</v>
      </c>
      <c r="M920" s="77"/>
      <c r="N920" s="105"/>
      <c r="O920" s="74"/>
      <c r="P920" s="60" t="s">
        <v>287</v>
      </c>
    </row>
    <row r="921" s="1" customFormat="1" ht="54" customHeight="1" spans="1:16">
      <c r="A921" s="58">
        <v>3530918</v>
      </c>
      <c r="B921" s="76" t="s">
        <v>2094</v>
      </c>
      <c r="C921" s="76" t="s">
        <v>418</v>
      </c>
      <c r="D921" s="60" t="s">
        <v>2095</v>
      </c>
      <c r="E921" s="77">
        <v>1</v>
      </c>
      <c r="F921" s="51">
        <f>VLOOKUP(A921,[2]云南省2025年面向选定高校招录优秀毕业生省级职位1108!$A$1:$F$1555,5,FALSE)</f>
        <v>7</v>
      </c>
      <c r="G921" s="51">
        <f>VLOOKUP(A921,[2]云南省2025年面向选定高校招录优秀毕业生省级职位1108!$A$1:$F$1555,6,FALSE)</f>
        <v>2</v>
      </c>
      <c r="H921" s="51"/>
      <c r="I921" s="76" t="s">
        <v>151</v>
      </c>
      <c r="J921" s="76" t="s">
        <v>152</v>
      </c>
      <c r="K921" s="75" t="s">
        <v>2096</v>
      </c>
      <c r="L921" s="76" t="s">
        <v>38</v>
      </c>
      <c r="M921" s="77"/>
      <c r="N921" s="74"/>
      <c r="O921" s="74"/>
      <c r="P921" s="60" t="s">
        <v>287</v>
      </c>
    </row>
    <row r="922" s="1" customFormat="1" ht="54" customHeight="1" spans="1:16">
      <c r="A922" s="58">
        <v>3530919</v>
      </c>
      <c r="B922" s="76" t="s">
        <v>2097</v>
      </c>
      <c r="C922" s="76" t="s">
        <v>418</v>
      </c>
      <c r="D922" s="60" t="s">
        <v>2098</v>
      </c>
      <c r="E922" s="77">
        <v>1</v>
      </c>
      <c r="F922" s="51">
        <f>VLOOKUP(A922,[2]云南省2025年面向选定高校招录优秀毕业生省级职位1108!$A$1:$F$1555,5,FALSE)</f>
        <v>4</v>
      </c>
      <c r="G922" s="51">
        <f>VLOOKUP(A922,[2]云南省2025年面向选定高校招录优秀毕业生省级职位1108!$A$1:$F$1555,6,FALSE)</f>
        <v>0</v>
      </c>
      <c r="H922" s="51"/>
      <c r="I922" s="76" t="s">
        <v>151</v>
      </c>
      <c r="J922" s="76" t="s">
        <v>152</v>
      </c>
      <c r="K922" s="75" t="s">
        <v>2099</v>
      </c>
      <c r="L922" s="76" t="s">
        <v>22</v>
      </c>
      <c r="M922" s="77"/>
      <c r="N922" s="74"/>
      <c r="O922" s="74"/>
      <c r="P922" s="60" t="s">
        <v>287</v>
      </c>
    </row>
    <row r="923" s="1" customFormat="1" ht="54" customHeight="1" spans="1:16">
      <c r="A923" s="58">
        <v>3530920</v>
      </c>
      <c r="B923" s="76" t="s">
        <v>2097</v>
      </c>
      <c r="C923" s="76" t="s">
        <v>418</v>
      </c>
      <c r="D923" s="60" t="s">
        <v>2100</v>
      </c>
      <c r="E923" s="77">
        <v>1</v>
      </c>
      <c r="F923" s="51">
        <f>VLOOKUP(A923,[2]云南省2025年面向选定高校招录优秀毕业生省级职位1108!$A$1:$F$1555,5,FALSE)</f>
        <v>5</v>
      </c>
      <c r="G923" s="51">
        <f>VLOOKUP(A923,[2]云南省2025年面向选定高校招录优秀毕业生省级职位1108!$A$1:$F$1555,6,FALSE)</f>
        <v>4</v>
      </c>
      <c r="H923" s="51"/>
      <c r="I923" s="76" t="s">
        <v>151</v>
      </c>
      <c r="J923" s="76" t="s">
        <v>152</v>
      </c>
      <c r="K923" s="75" t="s">
        <v>2099</v>
      </c>
      <c r="L923" s="76" t="s">
        <v>28</v>
      </c>
      <c r="M923" s="77"/>
      <c r="N923" s="74"/>
      <c r="O923" s="74"/>
      <c r="P923" s="60" t="s">
        <v>287</v>
      </c>
    </row>
    <row r="924" s="1" customFormat="1" ht="54" customHeight="1" spans="1:16">
      <c r="A924" s="58">
        <v>3530921</v>
      </c>
      <c r="B924" s="76" t="s">
        <v>2101</v>
      </c>
      <c r="C924" s="76" t="s">
        <v>418</v>
      </c>
      <c r="D924" s="60" t="s">
        <v>2102</v>
      </c>
      <c r="E924" s="77">
        <v>1</v>
      </c>
      <c r="F924" s="51">
        <f>VLOOKUP(A924,[2]云南省2025年面向选定高校招录优秀毕业生省级职位1108!$A$1:$F$1555,5,FALSE)</f>
        <v>6</v>
      </c>
      <c r="G924" s="51">
        <f>VLOOKUP(A924,[2]云南省2025年面向选定高校招录优秀毕业生省级职位1108!$A$1:$F$1555,6,FALSE)</f>
        <v>2</v>
      </c>
      <c r="H924" s="51">
        <f>F924/E924</f>
        <v>6</v>
      </c>
      <c r="I924" s="76" t="s">
        <v>151</v>
      </c>
      <c r="J924" s="76" t="s">
        <v>152</v>
      </c>
      <c r="K924" s="75" t="s">
        <v>2103</v>
      </c>
      <c r="L924" s="76" t="s">
        <v>38</v>
      </c>
      <c r="M924" s="77"/>
      <c r="N924" s="74"/>
      <c r="O924" s="74"/>
      <c r="P924" s="60" t="s">
        <v>287</v>
      </c>
    </row>
    <row r="925" s="1" customFormat="1" ht="54" customHeight="1" spans="1:16">
      <c r="A925" s="58">
        <v>3530922</v>
      </c>
      <c r="B925" s="76" t="s">
        <v>2104</v>
      </c>
      <c r="C925" s="76" t="s">
        <v>418</v>
      </c>
      <c r="D925" s="60" t="s">
        <v>2105</v>
      </c>
      <c r="E925" s="77">
        <v>2</v>
      </c>
      <c r="F925" s="51">
        <f>VLOOKUP(A925,[2]云南省2025年面向选定高校招录优秀毕业生省级职位1108!$A$1:$F$1555,5,FALSE)</f>
        <v>7</v>
      </c>
      <c r="G925" s="51">
        <f>VLOOKUP(A925,[2]云南省2025年面向选定高校招录优秀毕业生省级职位1108!$A$1:$F$1555,6,FALSE)</f>
        <v>5</v>
      </c>
      <c r="H925" s="51"/>
      <c r="I925" s="76" t="s">
        <v>151</v>
      </c>
      <c r="J925" s="76" t="s">
        <v>152</v>
      </c>
      <c r="K925" s="75" t="s">
        <v>2106</v>
      </c>
      <c r="L925" s="76" t="s">
        <v>38</v>
      </c>
      <c r="M925" s="77"/>
      <c r="N925" s="74"/>
      <c r="O925" s="75" t="s">
        <v>2107</v>
      </c>
      <c r="P925" s="60" t="s">
        <v>287</v>
      </c>
    </row>
    <row r="926" s="1" customFormat="1" ht="54" customHeight="1" spans="1:16">
      <c r="A926" s="58">
        <v>4530923</v>
      </c>
      <c r="B926" s="76" t="s">
        <v>2108</v>
      </c>
      <c r="C926" s="76" t="s">
        <v>461</v>
      </c>
      <c r="D926" s="60" t="s">
        <v>2109</v>
      </c>
      <c r="E926" s="77">
        <v>1</v>
      </c>
      <c r="F926" s="51">
        <f>VLOOKUP(A926,[2]云南省2025年面向选定高校招录优秀毕业生省级职位1108!$A$1:$F$1555,5,FALSE)</f>
        <v>0</v>
      </c>
      <c r="G926" s="51">
        <f>VLOOKUP(A926,[2]云南省2025年面向选定高校招录优秀毕业生省级职位1108!$A$1:$F$1555,6,FALSE)</f>
        <v>0</v>
      </c>
      <c r="H926" s="51"/>
      <c r="I926" s="76" t="s">
        <v>151</v>
      </c>
      <c r="J926" s="76" t="s">
        <v>152</v>
      </c>
      <c r="K926" s="75" t="s">
        <v>37</v>
      </c>
      <c r="L926" s="76" t="s">
        <v>38</v>
      </c>
      <c r="M926" s="77"/>
      <c r="N926" s="74"/>
      <c r="O926" s="74"/>
      <c r="P926" s="60" t="s">
        <v>39</v>
      </c>
    </row>
    <row r="927" s="1" customFormat="1" ht="54" customHeight="1" spans="1:16">
      <c r="A927" s="58">
        <v>4530924</v>
      </c>
      <c r="B927" s="76" t="s">
        <v>2110</v>
      </c>
      <c r="C927" s="76" t="s">
        <v>461</v>
      </c>
      <c r="D927" s="60" t="s">
        <v>2111</v>
      </c>
      <c r="E927" s="77">
        <v>3</v>
      </c>
      <c r="F927" s="51">
        <f>VLOOKUP(A927,[2]云南省2025年面向选定高校招录优秀毕业生省级职位1108!$A$1:$F$1555,5,FALSE)</f>
        <v>24</v>
      </c>
      <c r="G927" s="51">
        <f>VLOOKUP(A927,[2]云南省2025年面向选定高校招录优秀毕业生省级职位1108!$A$1:$F$1555,6,FALSE)</f>
        <v>12</v>
      </c>
      <c r="H927" s="51"/>
      <c r="I927" s="76" t="s">
        <v>151</v>
      </c>
      <c r="J927" s="76" t="s">
        <v>152</v>
      </c>
      <c r="K927" s="75" t="s">
        <v>37</v>
      </c>
      <c r="L927" s="76" t="s">
        <v>38</v>
      </c>
      <c r="M927" s="77"/>
      <c r="N927" s="74"/>
      <c r="O927" s="75" t="s">
        <v>2112</v>
      </c>
      <c r="P927" s="77" t="s">
        <v>464</v>
      </c>
    </row>
    <row r="928" s="1" customFormat="1" ht="54" customHeight="1" spans="1:16">
      <c r="A928" s="58">
        <v>3530925</v>
      </c>
      <c r="B928" s="76" t="s">
        <v>2113</v>
      </c>
      <c r="C928" s="76" t="s">
        <v>418</v>
      </c>
      <c r="D928" s="60" t="s">
        <v>2114</v>
      </c>
      <c r="E928" s="77">
        <v>1</v>
      </c>
      <c r="F928" s="51">
        <f>VLOOKUP(A928,[2]云南省2025年面向选定高校招录优秀毕业生省级职位1108!$A$1:$F$1555,5,FALSE)</f>
        <v>0</v>
      </c>
      <c r="G928" s="51">
        <f>VLOOKUP(A928,[2]云南省2025年面向选定高校招录优秀毕业生省级职位1108!$A$1:$F$1555,6,FALSE)</f>
        <v>0</v>
      </c>
      <c r="H928" s="51"/>
      <c r="I928" s="76" t="s">
        <v>151</v>
      </c>
      <c r="J928" s="76" t="s">
        <v>152</v>
      </c>
      <c r="K928" s="75" t="s">
        <v>569</v>
      </c>
      <c r="L928" s="76" t="s">
        <v>38</v>
      </c>
      <c r="M928" s="76" t="s">
        <v>23</v>
      </c>
      <c r="N928" s="74"/>
      <c r="O928" s="74"/>
      <c r="P928" s="60" t="s">
        <v>287</v>
      </c>
    </row>
    <row r="929" s="1" customFormat="1" ht="54" customHeight="1" spans="1:16">
      <c r="A929" s="58">
        <v>3530926</v>
      </c>
      <c r="B929" s="76" t="s">
        <v>2115</v>
      </c>
      <c r="C929" s="76" t="s">
        <v>418</v>
      </c>
      <c r="D929" s="60" t="s">
        <v>2116</v>
      </c>
      <c r="E929" s="77">
        <v>2</v>
      </c>
      <c r="F929" s="51">
        <f>VLOOKUP(A929,[2]云南省2025年面向选定高校招录优秀毕业生省级职位1108!$A$1:$F$1555,5,FALSE)</f>
        <v>3</v>
      </c>
      <c r="G929" s="51">
        <f>VLOOKUP(A929,[2]云南省2025年面向选定高校招录优秀毕业生省级职位1108!$A$1:$F$1555,6,FALSE)</f>
        <v>3</v>
      </c>
      <c r="H929" s="51"/>
      <c r="I929" s="76" t="s">
        <v>19</v>
      </c>
      <c r="J929" s="76" t="s">
        <v>20</v>
      </c>
      <c r="K929" s="75" t="s">
        <v>1145</v>
      </c>
      <c r="L929" s="76" t="s">
        <v>38</v>
      </c>
      <c r="M929" s="76" t="s">
        <v>23</v>
      </c>
      <c r="N929" s="74"/>
      <c r="O929" s="75" t="s">
        <v>2117</v>
      </c>
      <c r="P929" s="60" t="s">
        <v>287</v>
      </c>
    </row>
    <row r="930" s="1" customFormat="1" ht="54" customHeight="1" spans="1:16">
      <c r="A930" s="58">
        <v>3530927</v>
      </c>
      <c r="B930" s="76" t="s">
        <v>2118</v>
      </c>
      <c r="C930" s="76" t="s">
        <v>418</v>
      </c>
      <c r="D930" s="60" t="s">
        <v>2119</v>
      </c>
      <c r="E930" s="77">
        <v>2</v>
      </c>
      <c r="F930" s="51">
        <f>VLOOKUP(A930,[2]云南省2025年面向选定高校招录优秀毕业生省级职位1108!$A$1:$F$1555,5,FALSE)</f>
        <v>4</v>
      </c>
      <c r="G930" s="51">
        <f>VLOOKUP(A930,[2]云南省2025年面向选定高校招录优秀毕业生省级职位1108!$A$1:$F$1555,6,FALSE)</f>
        <v>3</v>
      </c>
      <c r="H930" s="51"/>
      <c r="I930" s="76" t="s">
        <v>151</v>
      </c>
      <c r="J930" s="76" t="s">
        <v>152</v>
      </c>
      <c r="K930" s="75" t="s">
        <v>2120</v>
      </c>
      <c r="L930" s="76" t="s">
        <v>38</v>
      </c>
      <c r="M930" s="77"/>
      <c r="N930" s="74"/>
      <c r="O930" s="75" t="s">
        <v>2121</v>
      </c>
      <c r="P930" s="60" t="s">
        <v>287</v>
      </c>
    </row>
    <row r="931" s="1" customFormat="1" ht="54" customHeight="1" spans="1:16">
      <c r="A931" s="58">
        <v>3530928</v>
      </c>
      <c r="B931" s="76" t="s">
        <v>2122</v>
      </c>
      <c r="C931" s="76" t="s">
        <v>418</v>
      </c>
      <c r="D931" s="60" t="s">
        <v>2123</v>
      </c>
      <c r="E931" s="77">
        <v>3</v>
      </c>
      <c r="F931" s="51">
        <f>VLOOKUP(A931,[2]云南省2025年面向选定高校招录优秀毕业生省级职位1108!$A$1:$F$1555,5,FALSE)</f>
        <v>1</v>
      </c>
      <c r="G931" s="51">
        <f>VLOOKUP(A931,[2]云南省2025年面向选定高校招录优秀毕业生省级职位1108!$A$1:$F$1555,6,FALSE)</f>
        <v>1</v>
      </c>
      <c r="H931" s="51"/>
      <c r="I931" s="76" t="s">
        <v>151</v>
      </c>
      <c r="J931" s="76" t="s">
        <v>152</v>
      </c>
      <c r="K931" s="75" t="s">
        <v>327</v>
      </c>
      <c r="L931" s="76" t="s">
        <v>38</v>
      </c>
      <c r="M931" s="77"/>
      <c r="N931" s="74"/>
      <c r="O931" s="74" t="s">
        <v>2124</v>
      </c>
      <c r="P931" s="60" t="s">
        <v>287</v>
      </c>
    </row>
    <row r="932" s="1" customFormat="1" ht="54" customHeight="1" spans="1:16">
      <c r="A932" s="58">
        <v>3530929</v>
      </c>
      <c r="B932" s="76" t="s">
        <v>2125</v>
      </c>
      <c r="C932" s="76" t="s">
        <v>418</v>
      </c>
      <c r="D932" s="60" t="s">
        <v>2126</v>
      </c>
      <c r="E932" s="77">
        <v>1</v>
      </c>
      <c r="F932" s="51">
        <f>VLOOKUP(A932,[2]云南省2025年面向选定高校招录优秀毕业生省级职位1108!$A$1:$F$1555,5,FALSE)</f>
        <v>0</v>
      </c>
      <c r="G932" s="51">
        <f>VLOOKUP(A932,[2]云南省2025年面向选定高校招录优秀毕业生省级职位1108!$A$1:$F$1555,6,FALSE)</f>
        <v>0</v>
      </c>
      <c r="H932" s="51"/>
      <c r="I932" s="76" t="s">
        <v>151</v>
      </c>
      <c r="J932" s="76" t="s">
        <v>152</v>
      </c>
      <c r="K932" s="75" t="s">
        <v>1355</v>
      </c>
      <c r="L932" s="76" t="s">
        <v>22</v>
      </c>
      <c r="M932" s="77"/>
      <c r="N932" s="105"/>
      <c r="O932" s="75" t="s">
        <v>71</v>
      </c>
      <c r="P932" s="60" t="s">
        <v>287</v>
      </c>
    </row>
    <row r="933" s="1" customFormat="1" ht="54" customHeight="1" spans="1:16">
      <c r="A933" s="58">
        <v>3530930</v>
      </c>
      <c r="B933" s="76" t="s">
        <v>2125</v>
      </c>
      <c r="C933" s="76" t="s">
        <v>418</v>
      </c>
      <c r="D933" s="60" t="s">
        <v>2127</v>
      </c>
      <c r="E933" s="77">
        <v>1</v>
      </c>
      <c r="F933" s="51">
        <f>VLOOKUP(A933,[2]云南省2025年面向选定高校招录优秀毕业生省级职位1108!$A$1:$F$1555,5,FALSE)</f>
        <v>3</v>
      </c>
      <c r="G933" s="51">
        <f>VLOOKUP(A933,[2]云南省2025年面向选定高校招录优秀毕业生省级职位1108!$A$1:$F$1555,6,FALSE)</f>
        <v>3</v>
      </c>
      <c r="H933" s="51"/>
      <c r="I933" s="76" t="s">
        <v>151</v>
      </c>
      <c r="J933" s="76" t="s">
        <v>152</v>
      </c>
      <c r="K933" s="75" t="s">
        <v>1355</v>
      </c>
      <c r="L933" s="76" t="s">
        <v>28</v>
      </c>
      <c r="M933" s="77"/>
      <c r="N933" s="105"/>
      <c r="O933" s="75" t="s">
        <v>71</v>
      </c>
      <c r="P933" s="60" t="s">
        <v>287</v>
      </c>
    </row>
    <row r="934" s="1" customFormat="1" ht="54" customHeight="1" spans="1:16">
      <c r="A934" s="58">
        <v>3530931</v>
      </c>
      <c r="B934" s="76" t="s">
        <v>2128</v>
      </c>
      <c r="C934" s="76" t="s">
        <v>418</v>
      </c>
      <c r="D934" s="60" t="s">
        <v>2129</v>
      </c>
      <c r="E934" s="77">
        <v>1</v>
      </c>
      <c r="F934" s="51">
        <f>VLOOKUP(A934,[2]云南省2025年面向选定高校招录优秀毕业生省级职位1108!$A$1:$F$1555,5,FALSE)</f>
        <v>0</v>
      </c>
      <c r="G934" s="51">
        <f>VLOOKUP(A934,[2]云南省2025年面向选定高校招录优秀毕业生省级职位1108!$A$1:$F$1555,6,FALSE)</f>
        <v>0</v>
      </c>
      <c r="H934" s="51"/>
      <c r="I934" s="76" t="s">
        <v>151</v>
      </c>
      <c r="J934" s="76" t="s">
        <v>152</v>
      </c>
      <c r="K934" s="75" t="s">
        <v>2130</v>
      </c>
      <c r="L934" s="76" t="s">
        <v>22</v>
      </c>
      <c r="M934" s="76" t="s">
        <v>23</v>
      </c>
      <c r="N934" s="74"/>
      <c r="O934" s="74"/>
      <c r="P934" s="60" t="s">
        <v>287</v>
      </c>
    </row>
    <row r="935" s="1" customFormat="1" ht="54" customHeight="1" spans="1:16">
      <c r="A935" s="58">
        <v>3530932</v>
      </c>
      <c r="B935" s="76" t="s">
        <v>2128</v>
      </c>
      <c r="C935" s="76" t="s">
        <v>418</v>
      </c>
      <c r="D935" s="60" t="s">
        <v>2131</v>
      </c>
      <c r="E935" s="72">
        <v>1</v>
      </c>
      <c r="F935" s="51">
        <f>VLOOKUP(A935,[2]云南省2025年面向选定高校招录优秀毕业生省级职位1108!$A$1:$F$1555,5,FALSE)</f>
        <v>1</v>
      </c>
      <c r="G935" s="51">
        <f>VLOOKUP(A935,[2]云南省2025年面向选定高校招录优秀毕业生省级职位1108!$A$1:$F$1555,6,FALSE)</f>
        <v>0</v>
      </c>
      <c r="H935" s="51"/>
      <c r="I935" s="76" t="s">
        <v>151</v>
      </c>
      <c r="J935" s="76" t="s">
        <v>152</v>
      </c>
      <c r="K935" s="75" t="s">
        <v>2130</v>
      </c>
      <c r="L935" s="76" t="s">
        <v>28</v>
      </c>
      <c r="M935" s="76" t="s">
        <v>23</v>
      </c>
      <c r="N935" s="105"/>
      <c r="O935" s="74"/>
      <c r="P935" s="60" t="s">
        <v>287</v>
      </c>
    </row>
    <row r="936" s="1" customFormat="1" ht="54" customHeight="1" spans="1:16">
      <c r="A936" s="58">
        <v>3530933</v>
      </c>
      <c r="B936" s="76" t="s">
        <v>2132</v>
      </c>
      <c r="C936" s="76" t="s">
        <v>418</v>
      </c>
      <c r="D936" s="60" t="s">
        <v>2133</v>
      </c>
      <c r="E936" s="77">
        <v>1</v>
      </c>
      <c r="F936" s="51">
        <f>VLOOKUP(A936,[2]云南省2025年面向选定高校招录优秀毕业生省级职位1108!$A$1:$F$1555,5,FALSE)</f>
        <v>0</v>
      </c>
      <c r="G936" s="51">
        <f>VLOOKUP(A936,[2]云南省2025年面向选定高校招录优秀毕业生省级职位1108!$A$1:$F$1555,6,FALSE)</f>
        <v>0</v>
      </c>
      <c r="H936" s="51"/>
      <c r="I936" s="76" t="s">
        <v>151</v>
      </c>
      <c r="J936" s="76" t="s">
        <v>152</v>
      </c>
      <c r="K936" s="75" t="s">
        <v>2134</v>
      </c>
      <c r="L936" s="106" t="s">
        <v>38</v>
      </c>
      <c r="M936" s="76" t="s">
        <v>23</v>
      </c>
      <c r="N936" s="74"/>
      <c r="O936" s="74"/>
      <c r="P936" s="60" t="s">
        <v>287</v>
      </c>
    </row>
    <row r="937" s="1" customFormat="1" ht="54" customHeight="1" spans="1:16">
      <c r="A937" s="58">
        <v>3530934</v>
      </c>
      <c r="B937" s="76" t="s">
        <v>2135</v>
      </c>
      <c r="C937" s="76" t="s">
        <v>418</v>
      </c>
      <c r="D937" s="60" t="s">
        <v>2136</v>
      </c>
      <c r="E937" s="72">
        <v>1</v>
      </c>
      <c r="F937" s="51">
        <f>VLOOKUP(A937,[2]云南省2025年面向选定高校招录优秀毕业生省级职位1108!$A$1:$F$1555,5,FALSE)</f>
        <v>0</v>
      </c>
      <c r="G937" s="51">
        <f>VLOOKUP(A937,[2]云南省2025年面向选定高校招录优秀毕业生省级职位1108!$A$1:$F$1555,6,FALSE)</f>
        <v>0</v>
      </c>
      <c r="H937" s="51"/>
      <c r="I937" s="76" t="s">
        <v>151</v>
      </c>
      <c r="J937" s="76" t="s">
        <v>152</v>
      </c>
      <c r="K937" s="75" t="s">
        <v>2137</v>
      </c>
      <c r="L937" s="106" t="s">
        <v>38</v>
      </c>
      <c r="M937" s="76" t="s">
        <v>23</v>
      </c>
      <c r="N937" s="74"/>
      <c r="O937" s="74"/>
      <c r="P937" s="60" t="s">
        <v>287</v>
      </c>
    </row>
    <row r="938" s="1" customFormat="1" ht="54" customHeight="1" spans="1:16">
      <c r="A938" s="58">
        <v>3530935</v>
      </c>
      <c r="B938" s="76" t="s">
        <v>2138</v>
      </c>
      <c r="C938" s="76" t="s">
        <v>418</v>
      </c>
      <c r="D938" s="60" t="s">
        <v>2139</v>
      </c>
      <c r="E938" s="77">
        <v>1</v>
      </c>
      <c r="F938" s="51">
        <f>VLOOKUP(A938,[2]云南省2025年面向选定高校招录优秀毕业生省级职位1108!$A$1:$F$1555,5,FALSE)</f>
        <v>0</v>
      </c>
      <c r="G938" s="51">
        <f>VLOOKUP(A938,[2]云南省2025年面向选定高校招录优秀毕业生省级职位1108!$A$1:$F$1555,6,FALSE)</f>
        <v>0</v>
      </c>
      <c r="H938" s="51"/>
      <c r="I938" s="76" t="s">
        <v>151</v>
      </c>
      <c r="J938" s="76" t="s">
        <v>152</v>
      </c>
      <c r="K938" s="75" t="s">
        <v>709</v>
      </c>
      <c r="L938" s="106" t="s">
        <v>38</v>
      </c>
      <c r="M938" s="77"/>
      <c r="N938" s="74"/>
      <c r="O938" s="74"/>
      <c r="P938" s="60" t="s">
        <v>287</v>
      </c>
    </row>
    <row r="939" s="1" customFormat="1" ht="54" customHeight="1" spans="1:16">
      <c r="A939" s="58">
        <v>3530936</v>
      </c>
      <c r="B939" s="76" t="s">
        <v>2140</v>
      </c>
      <c r="C939" s="76" t="s">
        <v>418</v>
      </c>
      <c r="D939" s="60" t="s">
        <v>2141</v>
      </c>
      <c r="E939" s="72">
        <v>1</v>
      </c>
      <c r="F939" s="51">
        <f>VLOOKUP(A939,[2]云南省2025年面向选定高校招录优秀毕业生省级职位1108!$A$1:$F$1555,5,FALSE)</f>
        <v>5</v>
      </c>
      <c r="G939" s="51">
        <f>VLOOKUP(A939,[2]云南省2025年面向选定高校招录优秀毕业生省级职位1108!$A$1:$F$1555,6,FALSE)</f>
        <v>3</v>
      </c>
      <c r="H939" s="51"/>
      <c r="I939" s="76" t="s">
        <v>151</v>
      </c>
      <c r="J939" s="76" t="s">
        <v>152</v>
      </c>
      <c r="K939" s="75" t="s">
        <v>2142</v>
      </c>
      <c r="L939" s="106" t="s">
        <v>38</v>
      </c>
      <c r="M939" s="77"/>
      <c r="N939" s="74"/>
      <c r="O939" s="74"/>
      <c r="P939" s="60" t="s">
        <v>287</v>
      </c>
    </row>
    <row r="940" s="1" customFormat="1" ht="54" customHeight="1" spans="1:16">
      <c r="A940" s="58">
        <v>3530937</v>
      </c>
      <c r="B940" s="76" t="s">
        <v>2143</v>
      </c>
      <c r="C940" s="76" t="s">
        <v>418</v>
      </c>
      <c r="D940" s="60" t="s">
        <v>2144</v>
      </c>
      <c r="E940" s="77">
        <v>1</v>
      </c>
      <c r="F940" s="51">
        <f>VLOOKUP(A940,[2]云南省2025年面向选定高校招录优秀毕业生省级职位1108!$A$1:$F$1555,5,FALSE)</f>
        <v>1</v>
      </c>
      <c r="G940" s="51">
        <f>VLOOKUP(A940,[2]云南省2025年面向选定高校招录优秀毕业生省级职位1108!$A$1:$F$1555,6,FALSE)</f>
        <v>1</v>
      </c>
      <c r="H940" s="51"/>
      <c r="I940" s="76" t="s">
        <v>151</v>
      </c>
      <c r="J940" s="76" t="s">
        <v>152</v>
      </c>
      <c r="K940" s="75" t="s">
        <v>2145</v>
      </c>
      <c r="L940" s="106" t="s">
        <v>38</v>
      </c>
      <c r="M940" s="77"/>
      <c r="N940" s="74"/>
      <c r="O940" s="74"/>
      <c r="P940" s="60" t="s">
        <v>287</v>
      </c>
    </row>
    <row r="941" s="1" customFormat="1" ht="54" customHeight="1" spans="1:16">
      <c r="A941" s="58">
        <v>3530938</v>
      </c>
      <c r="B941" s="76" t="s">
        <v>2146</v>
      </c>
      <c r="C941" s="76" t="s">
        <v>418</v>
      </c>
      <c r="D941" s="60" t="s">
        <v>2147</v>
      </c>
      <c r="E941" s="72">
        <v>1</v>
      </c>
      <c r="F941" s="51">
        <f>VLOOKUP(A941,[2]云南省2025年面向选定高校招录优秀毕业生省级职位1108!$A$1:$F$1555,5,FALSE)</f>
        <v>2</v>
      </c>
      <c r="G941" s="51">
        <f>VLOOKUP(A941,[2]云南省2025年面向选定高校招录优秀毕业生省级职位1108!$A$1:$F$1555,6,FALSE)</f>
        <v>2</v>
      </c>
      <c r="H941" s="51"/>
      <c r="I941" s="76" t="s">
        <v>151</v>
      </c>
      <c r="J941" s="76" t="s">
        <v>152</v>
      </c>
      <c r="K941" s="75" t="s">
        <v>2148</v>
      </c>
      <c r="L941" s="76" t="s">
        <v>22</v>
      </c>
      <c r="M941" s="77"/>
      <c r="N941" s="74"/>
      <c r="O941" s="74"/>
      <c r="P941" s="60" t="s">
        <v>287</v>
      </c>
    </row>
    <row r="942" s="1" customFormat="1" ht="54" customHeight="1" spans="1:16">
      <c r="A942" s="58">
        <v>3530939</v>
      </c>
      <c r="B942" s="76" t="s">
        <v>2146</v>
      </c>
      <c r="C942" s="76" t="s">
        <v>418</v>
      </c>
      <c r="D942" s="60" t="s">
        <v>2149</v>
      </c>
      <c r="E942" s="77">
        <v>1</v>
      </c>
      <c r="F942" s="51">
        <f>VLOOKUP(A942,[2]云南省2025年面向选定高校招录优秀毕业生省级职位1108!$A$1:$F$1555,5,FALSE)</f>
        <v>0</v>
      </c>
      <c r="G942" s="51">
        <f>VLOOKUP(A942,[2]云南省2025年面向选定高校招录优秀毕业生省级职位1108!$A$1:$F$1555,6,FALSE)</f>
        <v>0</v>
      </c>
      <c r="H942" s="51">
        <f>F942/E942</f>
        <v>0</v>
      </c>
      <c r="I942" s="76" t="s">
        <v>151</v>
      </c>
      <c r="J942" s="76" t="s">
        <v>152</v>
      </c>
      <c r="K942" s="75" t="s">
        <v>2148</v>
      </c>
      <c r="L942" s="76" t="s">
        <v>28</v>
      </c>
      <c r="M942" s="77"/>
      <c r="N942" s="74"/>
      <c r="O942" s="74"/>
      <c r="P942" s="60" t="s">
        <v>287</v>
      </c>
    </row>
    <row r="943" s="1" customFormat="1" ht="54" customHeight="1" spans="1:16">
      <c r="A943" s="58">
        <v>3530940</v>
      </c>
      <c r="B943" s="76" t="s">
        <v>2150</v>
      </c>
      <c r="C943" s="76" t="s">
        <v>418</v>
      </c>
      <c r="D943" s="60" t="s">
        <v>2151</v>
      </c>
      <c r="E943" s="72">
        <v>1</v>
      </c>
      <c r="F943" s="51">
        <f>VLOOKUP(A943,[2]云南省2025年面向选定高校招录优秀毕业生省级职位1108!$A$1:$F$1555,5,FALSE)</f>
        <v>1</v>
      </c>
      <c r="G943" s="51">
        <f>VLOOKUP(A943,[2]云南省2025年面向选定高校招录优秀毕业生省级职位1108!$A$1:$F$1555,6,FALSE)</f>
        <v>1</v>
      </c>
      <c r="H943" s="51"/>
      <c r="I943" s="76" t="s">
        <v>151</v>
      </c>
      <c r="J943" s="76" t="s">
        <v>152</v>
      </c>
      <c r="K943" s="75" t="s">
        <v>2152</v>
      </c>
      <c r="L943" s="106" t="s">
        <v>38</v>
      </c>
      <c r="M943" s="77"/>
      <c r="N943" s="74"/>
      <c r="O943" s="74"/>
      <c r="P943" s="60" t="s">
        <v>287</v>
      </c>
    </row>
    <row r="944" s="1" customFormat="1" ht="54" customHeight="1" spans="1:16">
      <c r="A944" s="58">
        <v>3530941</v>
      </c>
      <c r="B944" s="76" t="s">
        <v>2153</v>
      </c>
      <c r="C944" s="76" t="s">
        <v>418</v>
      </c>
      <c r="D944" s="60" t="s">
        <v>2154</v>
      </c>
      <c r="E944" s="72">
        <v>1</v>
      </c>
      <c r="F944" s="51">
        <f>VLOOKUP(A944,[2]云南省2025年面向选定高校招录优秀毕业生省级职位1108!$A$1:$F$1555,5,FALSE)</f>
        <v>1</v>
      </c>
      <c r="G944" s="51">
        <f>VLOOKUP(A944,[2]云南省2025年面向选定高校招录优秀毕业生省级职位1108!$A$1:$F$1555,6,FALSE)</f>
        <v>0</v>
      </c>
      <c r="H944" s="51"/>
      <c r="I944" s="76" t="s">
        <v>151</v>
      </c>
      <c r="J944" s="76" t="s">
        <v>152</v>
      </c>
      <c r="K944" s="75" t="s">
        <v>2155</v>
      </c>
      <c r="L944" s="106" t="s">
        <v>38</v>
      </c>
      <c r="M944" s="77"/>
      <c r="N944" s="74" t="s">
        <v>310</v>
      </c>
      <c r="O944" s="74"/>
      <c r="P944" s="60" t="s">
        <v>287</v>
      </c>
    </row>
    <row r="945" s="1" customFormat="1" ht="54" customHeight="1" spans="1:16">
      <c r="A945" s="58">
        <v>3530942</v>
      </c>
      <c r="B945" s="76" t="s">
        <v>2153</v>
      </c>
      <c r="C945" s="76" t="s">
        <v>418</v>
      </c>
      <c r="D945" s="60" t="s">
        <v>2156</v>
      </c>
      <c r="E945" s="72">
        <v>1</v>
      </c>
      <c r="F945" s="51">
        <f>VLOOKUP(A945,[2]云南省2025年面向选定高校招录优秀毕业生省级职位1108!$A$1:$F$1555,5,FALSE)</f>
        <v>2</v>
      </c>
      <c r="G945" s="51">
        <f>VLOOKUP(A945,[2]云南省2025年面向选定高校招录优秀毕业生省级职位1108!$A$1:$F$1555,6,FALSE)</f>
        <v>2</v>
      </c>
      <c r="H945" s="51"/>
      <c r="I945" s="76" t="s">
        <v>151</v>
      </c>
      <c r="J945" s="76" t="s">
        <v>152</v>
      </c>
      <c r="K945" s="75" t="s">
        <v>2157</v>
      </c>
      <c r="L945" s="76" t="s">
        <v>22</v>
      </c>
      <c r="M945" s="77"/>
      <c r="N945" s="74" t="s">
        <v>310</v>
      </c>
      <c r="O945" s="74"/>
      <c r="P945" s="60" t="s">
        <v>287</v>
      </c>
    </row>
    <row r="946" s="1" customFormat="1" ht="54" customHeight="1" spans="1:16">
      <c r="A946" s="58">
        <v>3530943</v>
      </c>
      <c r="B946" s="76" t="s">
        <v>2158</v>
      </c>
      <c r="C946" s="76" t="s">
        <v>418</v>
      </c>
      <c r="D946" s="60" t="s">
        <v>2159</v>
      </c>
      <c r="E946" s="77">
        <v>1</v>
      </c>
      <c r="F946" s="51">
        <f>VLOOKUP(A946,[2]云南省2025年面向选定高校招录优秀毕业生省级职位1108!$A$1:$F$1555,5,FALSE)</f>
        <v>0</v>
      </c>
      <c r="G946" s="51">
        <f>VLOOKUP(A946,[2]云南省2025年面向选定高校招录优秀毕业生省级职位1108!$A$1:$F$1555,6,FALSE)</f>
        <v>0</v>
      </c>
      <c r="H946" s="51"/>
      <c r="I946" s="76" t="s">
        <v>151</v>
      </c>
      <c r="J946" s="76" t="s">
        <v>152</v>
      </c>
      <c r="K946" s="75" t="s">
        <v>2160</v>
      </c>
      <c r="L946" s="76" t="s">
        <v>22</v>
      </c>
      <c r="M946" s="76" t="s">
        <v>23</v>
      </c>
      <c r="N946" s="74"/>
      <c r="O946" s="74"/>
      <c r="P946" s="60" t="s">
        <v>287</v>
      </c>
    </row>
    <row r="947" s="1" customFormat="1" ht="54" customHeight="1" spans="1:16">
      <c r="A947" s="58">
        <v>3530944</v>
      </c>
      <c r="B947" s="76" t="s">
        <v>2158</v>
      </c>
      <c r="C947" s="76" t="s">
        <v>418</v>
      </c>
      <c r="D947" s="60" t="s">
        <v>2161</v>
      </c>
      <c r="E947" s="77">
        <v>1</v>
      </c>
      <c r="F947" s="51">
        <f>VLOOKUP(A947,[2]云南省2025年面向选定高校招录优秀毕业生省级职位1108!$A$1:$F$1555,5,FALSE)</f>
        <v>0</v>
      </c>
      <c r="G947" s="51">
        <f>VLOOKUP(A947,[2]云南省2025年面向选定高校招录优秀毕业生省级职位1108!$A$1:$F$1555,6,FALSE)</f>
        <v>0</v>
      </c>
      <c r="H947" s="51"/>
      <c r="I947" s="76" t="s">
        <v>151</v>
      </c>
      <c r="J947" s="76" t="s">
        <v>152</v>
      </c>
      <c r="K947" s="75" t="s">
        <v>2160</v>
      </c>
      <c r="L947" s="76" t="s">
        <v>28</v>
      </c>
      <c r="M947" s="76" t="s">
        <v>23</v>
      </c>
      <c r="N947" s="74"/>
      <c r="O947" s="74"/>
      <c r="P947" s="60" t="s">
        <v>287</v>
      </c>
    </row>
    <row r="948" s="1" customFormat="1" ht="54" customHeight="1" spans="1:16">
      <c r="A948" s="58">
        <v>3530945</v>
      </c>
      <c r="B948" s="76" t="s">
        <v>2162</v>
      </c>
      <c r="C948" s="76" t="s">
        <v>418</v>
      </c>
      <c r="D948" s="60" t="s">
        <v>2163</v>
      </c>
      <c r="E948" s="72">
        <v>1</v>
      </c>
      <c r="F948" s="51">
        <f>VLOOKUP(A948,[2]云南省2025年面向选定高校招录优秀毕业生省级职位1108!$A$1:$F$1555,5,FALSE)</f>
        <v>2</v>
      </c>
      <c r="G948" s="51">
        <f>VLOOKUP(A948,[2]云南省2025年面向选定高校招录优秀毕业生省级职位1108!$A$1:$F$1555,6,FALSE)</f>
        <v>0</v>
      </c>
      <c r="H948" s="51"/>
      <c r="I948" s="76" t="s">
        <v>151</v>
      </c>
      <c r="J948" s="76" t="s">
        <v>152</v>
      </c>
      <c r="K948" s="75" t="s">
        <v>2164</v>
      </c>
      <c r="L948" s="76" t="s">
        <v>38</v>
      </c>
      <c r="M948" s="76" t="s">
        <v>23</v>
      </c>
      <c r="N948" s="105"/>
      <c r="O948" s="74"/>
      <c r="P948" s="60" t="s">
        <v>287</v>
      </c>
    </row>
    <row r="949" s="1" customFormat="1" ht="54" customHeight="1" spans="1:16">
      <c r="A949" s="58">
        <v>3530946</v>
      </c>
      <c r="B949" s="59" t="s">
        <v>2165</v>
      </c>
      <c r="C949" s="76" t="s">
        <v>418</v>
      </c>
      <c r="D949" s="60" t="s">
        <v>2166</v>
      </c>
      <c r="E949" s="77">
        <v>1</v>
      </c>
      <c r="F949" s="51">
        <f>VLOOKUP(A949,[2]云南省2025年面向选定高校招录优秀毕业生省级职位1108!$A$1:$F$1555,5,FALSE)</f>
        <v>5</v>
      </c>
      <c r="G949" s="51">
        <f>VLOOKUP(A949,[2]云南省2025年面向选定高校招录优秀毕业生省级职位1108!$A$1:$F$1555,6,FALSE)</f>
        <v>2</v>
      </c>
      <c r="H949" s="51">
        <f>F949/E949</f>
        <v>5</v>
      </c>
      <c r="I949" s="65" t="s">
        <v>151</v>
      </c>
      <c r="J949" s="76" t="s">
        <v>152</v>
      </c>
      <c r="K949" s="64" t="s">
        <v>2167</v>
      </c>
      <c r="L949" s="59" t="s">
        <v>38</v>
      </c>
      <c r="M949" s="77"/>
      <c r="N949" s="105"/>
      <c r="O949" s="74"/>
      <c r="P949" s="60" t="s">
        <v>287</v>
      </c>
    </row>
    <row r="950" s="1" customFormat="1" ht="54" customHeight="1" spans="1:16">
      <c r="A950" s="58">
        <v>3530947</v>
      </c>
      <c r="B950" s="76" t="s">
        <v>2168</v>
      </c>
      <c r="C950" s="76" t="s">
        <v>418</v>
      </c>
      <c r="D950" s="60" t="s">
        <v>2169</v>
      </c>
      <c r="E950" s="72">
        <v>1</v>
      </c>
      <c r="F950" s="51">
        <f>VLOOKUP(A950,[2]云南省2025年面向选定高校招录优秀毕业生省级职位1108!$A$1:$F$1555,5,FALSE)</f>
        <v>0</v>
      </c>
      <c r="G950" s="51">
        <f>VLOOKUP(A950,[2]云南省2025年面向选定高校招录优秀毕业生省级职位1108!$A$1:$F$1555,6,FALSE)</f>
        <v>0</v>
      </c>
      <c r="H950" s="51">
        <f>F950/E950</f>
        <v>0</v>
      </c>
      <c r="I950" s="76" t="s">
        <v>151</v>
      </c>
      <c r="J950" s="76" t="s">
        <v>152</v>
      </c>
      <c r="K950" s="75" t="s">
        <v>2170</v>
      </c>
      <c r="L950" s="76" t="s">
        <v>38</v>
      </c>
      <c r="M950" s="77"/>
      <c r="N950" s="105"/>
      <c r="O950" s="74"/>
      <c r="P950" s="60" t="s">
        <v>287</v>
      </c>
    </row>
    <row r="951" s="1" customFormat="1" ht="54" customHeight="1" spans="1:16">
      <c r="A951" s="58">
        <v>3530948</v>
      </c>
      <c r="B951" s="76" t="s">
        <v>2171</v>
      </c>
      <c r="C951" s="76" t="s">
        <v>418</v>
      </c>
      <c r="D951" s="60" t="s">
        <v>2172</v>
      </c>
      <c r="E951" s="77">
        <v>1</v>
      </c>
      <c r="F951" s="51">
        <f>VLOOKUP(A951,[2]云南省2025年面向选定高校招录优秀毕业生省级职位1108!$A$1:$F$1555,5,FALSE)</f>
        <v>2</v>
      </c>
      <c r="G951" s="51">
        <f>VLOOKUP(A951,[2]云南省2025年面向选定高校招录优秀毕业生省级职位1108!$A$1:$F$1555,6,FALSE)</f>
        <v>1</v>
      </c>
      <c r="H951" s="51"/>
      <c r="I951" s="76" t="s">
        <v>151</v>
      </c>
      <c r="J951" s="76" t="s">
        <v>152</v>
      </c>
      <c r="K951" s="75" t="s">
        <v>2173</v>
      </c>
      <c r="L951" s="76" t="s">
        <v>38</v>
      </c>
      <c r="M951" s="77"/>
      <c r="N951" s="74"/>
      <c r="O951" s="74"/>
      <c r="P951" s="60" t="s">
        <v>287</v>
      </c>
    </row>
    <row r="952" s="1" customFormat="1" ht="54" customHeight="1" spans="1:16">
      <c r="A952" s="58">
        <v>3530949</v>
      </c>
      <c r="B952" s="76" t="s">
        <v>2174</v>
      </c>
      <c r="C952" s="76" t="s">
        <v>418</v>
      </c>
      <c r="D952" s="60" t="s">
        <v>2175</v>
      </c>
      <c r="E952" s="77">
        <v>1</v>
      </c>
      <c r="F952" s="51">
        <f>VLOOKUP(A952,[2]云南省2025年面向选定高校招录优秀毕业生省级职位1108!$A$1:$F$1555,5,FALSE)</f>
        <v>0</v>
      </c>
      <c r="G952" s="51">
        <f>VLOOKUP(A952,[2]云南省2025年面向选定高校招录优秀毕业生省级职位1108!$A$1:$F$1555,6,FALSE)</f>
        <v>0</v>
      </c>
      <c r="H952" s="51"/>
      <c r="I952" s="76" t="s">
        <v>151</v>
      </c>
      <c r="J952" s="76" t="s">
        <v>152</v>
      </c>
      <c r="K952" s="75" t="s">
        <v>2176</v>
      </c>
      <c r="L952" s="76" t="s">
        <v>38</v>
      </c>
      <c r="M952" s="77"/>
      <c r="N952" s="74"/>
      <c r="O952" s="74"/>
      <c r="P952" s="60" t="s">
        <v>287</v>
      </c>
    </row>
    <row r="953" s="1" customFormat="1" ht="54" customHeight="1" spans="1:16">
      <c r="A953" s="58">
        <v>3530950</v>
      </c>
      <c r="B953" s="76" t="s">
        <v>2177</v>
      </c>
      <c r="C953" s="76" t="s">
        <v>418</v>
      </c>
      <c r="D953" s="60" t="s">
        <v>2178</v>
      </c>
      <c r="E953" s="72">
        <v>1</v>
      </c>
      <c r="F953" s="51">
        <f>VLOOKUP(A953,[2]云南省2025年面向选定高校招录优秀毕业生省级职位1108!$A$1:$F$1555,5,FALSE)</f>
        <v>2</v>
      </c>
      <c r="G953" s="51">
        <f>VLOOKUP(A953,[2]云南省2025年面向选定高校招录优秀毕业生省级职位1108!$A$1:$F$1555,6,FALSE)</f>
        <v>2</v>
      </c>
      <c r="H953" s="51"/>
      <c r="I953" s="76" t="s">
        <v>151</v>
      </c>
      <c r="J953" s="76" t="s">
        <v>152</v>
      </c>
      <c r="K953" s="75" t="s">
        <v>2179</v>
      </c>
      <c r="L953" s="76" t="s">
        <v>22</v>
      </c>
      <c r="M953" s="77"/>
      <c r="N953" s="105"/>
      <c r="O953" s="74"/>
      <c r="P953" s="60" t="s">
        <v>287</v>
      </c>
    </row>
    <row r="954" s="1" customFormat="1" ht="54" customHeight="1" spans="1:16">
      <c r="A954" s="58">
        <v>3530951</v>
      </c>
      <c r="B954" s="76" t="s">
        <v>2177</v>
      </c>
      <c r="C954" s="76" t="s">
        <v>418</v>
      </c>
      <c r="D954" s="60" t="s">
        <v>2180</v>
      </c>
      <c r="E954" s="72">
        <v>1</v>
      </c>
      <c r="F954" s="51">
        <f>VLOOKUP(A954,[2]云南省2025年面向选定高校招录优秀毕业生省级职位1108!$A$1:$F$1555,5,FALSE)</f>
        <v>2</v>
      </c>
      <c r="G954" s="51">
        <f>VLOOKUP(A954,[2]云南省2025年面向选定高校招录优秀毕业生省级职位1108!$A$1:$F$1555,6,FALSE)</f>
        <v>1</v>
      </c>
      <c r="H954" s="51"/>
      <c r="I954" s="76" t="s">
        <v>151</v>
      </c>
      <c r="J954" s="76" t="s">
        <v>152</v>
      </c>
      <c r="K954" s="75" t="s">
        <v>2179</v>
      </c>
      <c r="L954" s="76" t="s">
        <v>28</v>
      </c>
      <c r="M954" s="77"/>
      <c r="N954" s="105"/>
      <c r="O954" s="74"/>
      <c r="P954" s="60" t="s">
        <v>287</v>
      </c>
    </row>
    <row r="955" s="1" customFormat="1" ht="54" customHeight="1" spans="1:16">
      <c r="A955" s="58">
        <v>3530952</v>
      </c>
      <c r="B955" s="76" t="s">
        <v>2181</v>
      </c>
      <c r="C955" s="76" t="s">
        <v>418</v>
      </c>
      <c r="D955" s="60" t="s">
        <v>2182</v>
      </c>
      <c r="E955" s="77">
        <v>1</v>
      </c>
      <c r="F955" s="51">
        <f>VLOOKUP(A955,[2]云南省2025年面向选定高校招录优秀毕业生省级职位1108!$A$1:$F$1555,5,FALSE)</f>
        <v>2</v>
      </c>
      <c r="G955" s="51">
        <f>VLOOKUP(A955,[2]云南省2025年面向选定高校招录优秀毕业生省级职位1108!$A$1:$F$1555,6,FALSE)</f>
        <v>2</v>
      </c>
      <c r="H955" s="51">
        <f>F955/E955</f>
        <v>2</v>
      </c>
      <c r="I955" s="65" t="s">
        <v>151</v>
      </c>
      <c r="J955" s="76" t="s">
        <v>152</v>
      </c>
      <c r="K955" s="75" t="s">
        <v>2183</v>
      </c>
      <c r="L955" s="106" t="s">
        <v>38</v>
      </c>
      <c r="M955" s="77"/>
      <c r="N955" s="105"/>
      <c r="O955" s="74"/>
      <c r="P955" s="60" t="s">
        <v>287</v>
      </c>
    </row>
    <row r="956" s="1" customFormat="1" ht="54" customHeight="1" spans="1:16">
      <c r="A956" s="58">
        <v>3530953</v>
      </c>
      <c r="B956" s="76" t="s">
        <v>2184</v>
      </c>
      <c r="C956" s="76" t="s">
        <v>418</v>
      </c>
      <c r="D956" s="60" t="s">
        <v>2185</v>
      </c>
      <c r="E956" s="77">
        <v>1</v>
      </c>
      <c r="F956" s="51">
        <f>VLOOKUP(A956,[2]云南省2025年面向选定高校招录优秀毕业生省级职位1108!$A$1:$F$1555,5,FALSE)</f>
        <v>2</v>
      </c>
      <c r="G956" s="51">
        <f>VLOOKUP(A956,[2]云南省2025年面向选定高校招录优秀毕业生省级职位1108!$A$1:$F$1555,6,FALSE)</f>
        <v>1</v>
      </c>
      <c r="H956" s="51"/>
      <c r="I956" s="65" t="s">
        <v>151</v>
      </c>
      <c r="J956" s="76" t="s">
        <v>152</v>
      </c>
      <c r="K956" s="75" t="s">
        <v>2186</v>
      </c>
      <c r="L956" s="106" t="s">
        <v>38</v>
      </c>
      <c r="M956" s="77"/>
      <c r="N956" s="105"/>
      <c r="O956" s="75" t="s">
        <v>71</v>
      </c>
      <c r="P956" s="60" t="s">
        <v>287</v>
      </c>
    </row>
    <row r="957" s="1" customFormat="1" ht="54" customHeight="1" spans="1:16">
      <c r="A957" s="58">
        <v>3530954</v>
      </c>
      <c r="B957" s="76" t="s">
        <v>2187</v>
      </c>
      <c r="C957" s="76" t="s">
        <v>418</v>
      </c>
      <c r="D957" s="60" t="s">
        <v>2188</v>
      </c>
      <c r="E957" s="77">
        <v>1</v>
      </c>
      <c r="F957" s="51">
        <f>VLOOKUP(A957,[2]云南省2025年面向选定高校招录优秀毕业生省级职位1108!$A$1:$F$1555,5,FALSE)</f>
        <v>2</v>
      </c>
      <c r="G957" s="51">
        <f>VLOOKUP(A957,[2]云南省2025年面向选定高校招录优秀毕业生省级职位1108!$A$1:$F$1555,6,FALSE)</f>
        <v>1</v>
      </c>
      <c r="H957" s="51"/>
      <c r="I957" s="65" t="s">
        <v>151</v>
      </c>
      <c r="J957" s="76" t="s">
        <v>152</v>
      </c>
      <c r="K957" s="75" t="s">
        <v>2189</v>
      </c>
      <c r="L957" s="106" t="s">
        <v>38</v>
      </c>
      <c r="M957" s="77"/>
      <c r="N957" s="105"/>
      <c r="O957" s="75" t="s">
        <v>71</v>
      </c>
      <c r="P957" s="60" t="s">
        <v>287</v>
      </c>
    </row>
    <row r="958" s="1" customFormat="1" ht="54" customHeight="1" spans="1:16">
      <c r="A958" s="58">
        <v>4530955</v>
      </c>
      <c r="B958" s="76" t="s">
        <v>2190</v>
      </c>
      <c r="C958" s="76" t="s">
        <v>461</v>
      </c>
      <c r="D958" s="60" t="s">
        <v>2191</v>
      </c>
      <c r="E958" s="77">
        <v>2</v>
      </c>
      <c r="F958" s="51">
        <f>VLOOKUP(A958,[2]云南省2025年面向选定高校招录优秀毕业生省级职位1108!$A$1:$F$1555,5,FALSE)</f>
        <v>5</v>
      </c>
      <c r="G958" s="51">
        <f>VLOOKUP(A958,[2]云南省2025年面向选定高校招录优秀毕业生省级职位1108!$A$1:$F$1555,6,FALSE)</f>
        <v>4</v>
      </c>
      <c r="H958" s="51"/>
      <c r="I958" s="76" t="s">
        <v>151</v>
      </c>
      <c r="J958" s="76" t="s">
        <v>152</v>
      </c>
      <c r="K958" s="75" t="s">
        <v>37</v>
      </c>
      <c r="L958" s="106" t="s">
        <v>38</v>
      </c>
      <c r="M958" s="77"/>
      <c r="N958" s="74"/>
      <c r="O958" s="74" t="s">
        <v>2192</v>
      </c>
      <c r="P958" s="77" t="s">
        <v>464</v>
      </c>
    </row>
    <row r="959" s="1" customFormat="1" ht="54" customHeight="1" spans="1:16">
      <c r="A959" s="58">
        <v>4530956</v>
      </c>
      <c r="B959" s="76" t="s">
        <v>2193</v>
      </c>
      <c r="C959" s="76" t="s">
        <v>461</v>
      </c>
      <c r="D959" s="60" t="s">
        <v>2194</v>
      </c>
      <c r="E959" s="77">
        <v>3</v>
      </c>
      <c r="F959" s="51">
        <f>VLOOKUP(A959,[2]云南省2025年面向选定高校招录优秀毕业生省级职位1108!$A$1:$F$1555,5,FALSE)</f>
        <v>7</v>
      </c>
      <c r="G959" s="51">
        <f>VLOOKUP(A959,[2]云南省2025年面向选定高校招录优秀毕业生省级职位1108!$A$1:$F$1555,6,FALSE)</f>
        <v>4</v>
      </c>
      <c r="H959" s="51"/>
      <c r="I959" s="76" t="s">
        <v>151</v>
      </c>
      <c r="J959" s="76" t="s">
        <v>152</v>
      </c>
      <c r="K959" s="75" t="s">
        <v>37</v>
      </c>
      <c r="L959" s="106" t="s">
        <v>38</v>
      </c>
      <c r="M959" s="77"/>
      <c r="N959" s="74"/>
      <c r="O959" s="74" t="s">
        <v>2195</v>
      </c>
      <c r="P959" s="77" t="s">
        <v>464</v>
      </c>
    </row>
    <row r="960" s="1" customFormat="1" ht="54" customHeight="1" spans="1:16">
      <c r="A960" s="58">
        <v>4530957</v>
      </c>
      <c r="B960" s="76" t="s">
        <v>2196</v>
      </c>
      <c r="C960" s="76" t="s">
        <v>461</v>
      </c>
      <c r="D960" s="60" t="s">
        <v>2197</v>
      </c>
      <c r="E960" s="77">
        <v>2</v>
      </c>
      <c r="F960" s="51">
        <f>VLOOKUP(A960,[2]云南省2025年面向选定高校招录优秀毕业生省级职位1108!$A$1:$F$1555,5,FALSE)</f>
        <v>2</v>
      </c>
      <c r="G960" s="51">
        <f>VLOOKUP(A960,[2]云南省2025年面向选定高校招录优秀毕业生省级职位1108!$A$1:$F$1555,6,FALSE)</f>
        <v>2</v>
      </c>
      <c r="H960" s="51"/>
      <c r="I960" s="76" t="s">
        <v>151</v>
      </c>
      <c r="J960" s="76" t="s">
        <v>152</v>
      </c>
      <c r="K960" s="75" t="s">
        <v>2056</v>
      </c>
      <c r="L960" s="106" t="s">
        <v>38</v>
      </c>
      <c r="M960" s="77"/>
      <c r="N960" s="74"/>
      <c r="O960" s="74" t="s">
        <v>2198</v>
      </c>
      <c r="P960" s="77" t="s">
        <v>464</v>
      </c>
    </row>
    <row r="961" s="1" customFormat="1" ht="54" customHeight="1" spans="1:16">
      <c r="A961" s="58">
        <v>3530958</v>
      </c>
      <c r="B961" s="76" t="s">
        <v>2199</v>
      </c>
      <c r="C961" s="76" t="s">
        <v>418</v>
      </c>
      <c r="D961" s="60" t="s">
        <v>2200</v>
      </c>
      <c r="E961" s="72">
        <v>1</v>
      </c>
      <c r="F961" s="51">
        <f>VLOOKUP(A961,[2]云南省2025年面向选定高校招录优秀毕业生省级职位1108!$A$1:$F$1555,5,FALSE)</f>
        <v>3</v>
      </c>
      <c r="G961" s="51">
        <f>VLOOKUP(A961,[2]云南省2025年面向选定高校招录优秀毕业生省级职位1108!$A$1:$F$1555,6,FALSE)</f>
        <v>3</v>
      </c>
      <c r="H961" s="51"/>
      <c r="I961" s="76" t="s">
        <v>151</v>
      </c>
      <c r="J961" s="76" t="s">
        <v>152</v>
      </c>
      <c r="K961" s="75" t="s">
        <v>2201</v>
      </c>
      <c r="L961" s="106" t="s">
        <v>38</v>
      </c>
      <c r="M961" s="76" t="s">
        <v>23</v>
      </c>
      <c r="N961" s="105"/>
      <c r="O961" s="74"/>
      <c r="P961" s="60" t="s">
        <v>287</v>
      </c>
    </row>
    <row r="962" s="1" customFormat="1" ht="54" customHeight="1" spans="1:16">
      <c r="A962" s="58">
        <v>3530959</v>
      </c>
      <c r="B962" s="76" t="s">
        <v>2202</v>
      </c>
      <c r="C962" s="76" t="s">
        <v>418</v>
      </c>
      <c r="D962" s="60" t="s">
        <v>2203</v>
      </c>
      <c r="E962" s="72">
        <v>1</v>
      </c>
      <c r="F962" s="51">
        <f>VLOOKUP(A962,[2]云南省2025年面向选定高校招录优秀毕业生省级职位1108!$A$1:$F$1555,5,FALSE)</f>
        <v>1</v>
      </c>
      <c r="G962" s="51">
        <f>VLOOKUP(A962,[2]云南省2025年面向选定高校招录优秀毕业生省级职位1108!$A$1:$F$1555,6,FALSE)</f>
        <v>1</v>
      </c>
      <c r="H962" s="51"/>
      <c r="I962" s="76" t="s">
        <v>151</v>
      </c>
      <c r="J962" s="76" t="s">
        <v>152</v>
      </c>
      <c r="K962" s="75" t="s">
        <v>2204</v>
      </c>
      <c r="L962" s="76" t="s">
        <v>22</v>
      </c>
      <c r="M962" s="76" t="s">
        <v>23</v>
      </c>
      <c r="N962" s="105"/>
      <c r="O962" s="74"/>
      <c r="P962" s="60" t="s">
        <v>287</v>
      </c>
    </row>
    <row r="963" s="1" customFormat="1" ht="54" customHeight="1" spans="1:16">
      <c r="A963" s="58">
        <v>3530960</v>
      </c>
      <c r="B963" s="76" t="s">
        <v>2202</v>
      </c>
      <c r="C963" s="76" t="s">
        <v>418</v>
      </c>
      <c r="D963" s="60" t="s">
        <v>2205</v>
      </c>
      <c r="E963" s="72">
        <v>1</v>
      </c>
      <c r="F963" s="51">
        <f>VLOOKUP(A963,[2]云南省2025年面向选定高校招录优秀毕业生省级职位1108!$A$1:$F$1555,5,FALSE)</f>
        <v>0</v>
      </c>
      <c r="G963" s="51">
        <f>VLOOKUP(A963,[2]云南省2025年面向选定高校招录优秀毕业生省级职位1108!$A$1:$F$1555,6,FALSE)</f>
        <v>0</v>
      </c>
      <c r="H963" s="51"/>
      <c r="I963" s="76" t="s">
        <v>151</v>
      </c>
      <c r="J963" s="76" t="s">
        <v>152</v>
      </c>
      <c r="K963" s="75" t="s">
        <v>2204</v>
      </c>
      <c r="L963" s="76" t="s">
        <v>28</v>
      </c>
      <c r="M963" s="76" t="s">
        <v>23</v>
      </c>
      <c r="N963" s="105"/>
      <c r="O963" s="74"/>
      <c r="P963" s="60" t="s">
        <v>287</v>
      </c>
    </row>
    <row r="964" s="1" customFormat="1" ht="54" customHeight="1" spans="1:16">
      <c r="A964" s="58">
        <v>3530961</v>
      </c>
      <c r="B964" s="76" t="s">
        <v>2206</v>
      </c>
      <c r="C964" s="76" t="s">
        <v>418</v>
      </c>
      <c r="D964" s="60" t="s">
        <v>2207</v>
      </c>
      <c r="E964" s="72">
        <v>1</v>
      </c>
      <c r="F964" s="51">
        <f>VLOOKUP(A964,[2]云南省2025年面向选定高校招录优秀毕业生省级职位1108!$A$1:$F$1555,5,FALSE)</f>
        <v>0</v>
      </c>
      <c r="G964" s="51">
        <f>VLOOKUP(A964,[2]云南省2025年面向选定高校招录优秀毕业生省级职位1108!$A$1:$F$1555,6,FALSE)</f>
        <v>0</v>
      </c>
      <c r="H964" s="51"/>
      <c r="I964" s="76" t="s">
        <v>151</v>
      </c>
      <c r="J964" s="76" t="s">
        <v>152</v>
      </c>
      <c r="K964" s="75" t="s">
        <v>1432</v>
      </c>
      <c r="L964" s="106" t="s">
        <v>38</v>
      </c>
      <c r="M964" s="77"/>
      <c r="N964" s="105"/>
      <c r="O964" s="74"/>
      <c r="P964" s="60" t="s">
        <v>287</v>
      </c>
    </row>
    <row r="965" s="1" customFormat="1" ht="54" customHeight="1" spans="1:16">
      <c r="A965" s="58">
        <v>3530962</v>
      </c>
      <c r="B965" s="76" t="s">
        <v>2208</v>
      </c>
      <c r="C965" s="76" t="s">
        <v>418</v>
      </c>
      <c r="D965" s="60" t="s">
        <v>2209</v>
      </c>
      <c r="E965" s="72">
        <v>1</v>
      </c>
      <c r="F965" s="51">
        <f>VLOOKUP(A965,[2]云南省2025年面向选定高校招录优秀毕业生省级职位1108!$A$1:$F$1555,5,FALSE)</f>
        <v>1</v>
      </c>
      <c r="G965" s="51">
        <f>VLOOKUP(A965,[2]云南省2025年面向选定高校招录优秀毕业生省级职位1108!$A$1:$F$1555,6,FALSE)</f>
        <v>0</v>
      </c>
      <c r="H965" s="51"/>
      <c r="I965" s="76" t="s">
        <v>151</v>
      </c>
      <c r="J965" s="76" t="s">
        <v>152</v>
      </c>
      <c r="K965" s="75" t="s">
        <v>2210</v>
      </c>
      <c r="L965" s="106" t="s">
        <v>38</v>
      </c>
      <c r="M965" s="77"/>
      <c r="N965" s="105"/>
      <c r="O965" s="74"/>
      <c r="P965" s="60" t="s">
        <v>287</v>
      </c>
    </row>
    <row r="966" s="1" customFormat="1" ht="54" customHeight="1" spans="1:16">
      <c r="A966" s="58">
        <v>3530963</v>
      </c>
      <c r="B966" s="76" t="s">
        <v>2211</v>
      </c>
      <c r="C966" s="76" t="s">
        <v>418</v>
      </c>
      <c r="D966" s="60" t="s">
        <v>2212</v>
      </c>
      <c r="E966" s="72">
        <v>1</v>
      </c>
      <c r="F966" s="51">
        <f>VLOOKUP(A966,[2]云南省2025年面向选定高校招录优秀毕业生省级职位1108!$A$1:$F$1555,5,FALSE)</f>
        <v>1</v>
      </c>
      <c r="G966" s="51">
        <f>VLOOKUP(A966,[2]云南省2025年面向选定高校招录优秀毕业生省级职位1108!$A$1:$F$1555,6,FALSE)</f>
        <v>1</v>
      </c>
      <c r="H966" s="51"/>
      <c r="I966" s="76" t="s">
        <v>151</v>
      </c>
      <c r="J966" s="76" t="s">
        <v>152</v>
      </c>
      <c r="K966" s="75" t="s">
        <v>2201</v>
      </c>
      <c r="L966" s="106" t="s">
        <v>38</v>
      </c>
      <c r="M966" s="77"/>
      <c r="N966" s="105"/>
      <c r="O966" s="74"/>
      <c r="P966" s="60" t="s">
        <v>287</v>
      </c>
    </row>
    <row r="967" s="1" customFormat="1" ht="54" customHeight="1" spans="1:16">
      <c r="A967" s="58">
        <v>3530964</v>
      </c>
      <c r="B967" s="76" t="s">
        <v>2213</v>
      </c>
      <c r="C967" s="76" t="s">
        <v>418</v>
      </c>
      <c r="D967" s="60" t="s">
        <v>2214</v>
      </c>
      <c r="E967" s="72">
        <v>1</v>
      </c>
      <c r="F967" s="51">
        <f>VLOOKUP(A967,[2]云南省2025年面向选定高校招录优秀毕业生省级职位1108!$A$1:$F$1555,5,FALSE)</f>
        <v>0</v>
      </c>
      <c r="G967" s="51">
        <f>VLOOKUP(A967,[2]云南省2025年面向选定高校招录优秀毕业生省级职位1108!$A$1:$F$1555,6,FALSE)</f>
        <v>0</v>
      </c>
      <c r="H967" s="51"/>
      <c r="I967" s="76" t="s">
        <v>151</v>
      </c>
      <c r="J967" s="76" t="s">
        <v>152</v>
      </c>
      <c r="K967" s="75" t="s">
        <v>2215</v>
      </c>
      <c r="L967" s="106" t="s">
        <v>38</v>
      </c>
      <c r="M967" s="77"/>
      <c r="N967" s="105"/>
      <c r="O967" s="74"/>
      <c r="P967" s="60" t="s">
        <v>287</v>
      </c>
    </row>
    <row r="968" s="1" customFormat="1" ht="54" customHeight="1" spans="1:16">
      <c r="A968" s="58">
        <v>3530965</v>
      </c>
      <c r="B968" s="76" t="s">
        <v>2216</v>
      </c>
      <c r="C968" s="76" t="s">
        <v>418</v>
      </c>
      <c r="D968" s="60" t="s">
        <v>2217</v>
      </c>
      <c r="E968" s="72">
        <v>1</v>
      </c>
      <c r="F968" s="51">
        <f>VLOOKUP(A968,[2]云南省2025年面向选定高校招录优秀毕业生省级职位1108!$A$1:$F$1555,5,FALSE)</f>
        <v>2</v>
      </c>
      <c r="G968" s="51">
        <f>VLOOKUP(A968,[2]云南省2025年面向选定高校招录优秀毕业生省级职位1108!$A$1:$F$1555,6,FALSE)</f>
        <v>2</v>
      </c>
      <c r="H968" s="51"/>
      <c r="I968" s="76" t="s">
        <v>151</v>
      </c>
      <c r="J968" s="76" t="s">
        <v>152</v>
      </c>
      <c r="K968" s="104" t="s">
        <v>2218</v>
      </c>
      <c r="L968" s="106" t="s">
        <v>38</v>
      </c>
      <c r="M968" s="77"/>
      <c r="N968" s="105"/>
      <c r="O968" s="74"/>
      <c r="P968" s="60" t="s">
        <v>287</v>
      </c>
    </row>
    <row r="969" s="1" customFormat="1" ht="54" customHeight="1" spans="1:16">
      <c r="A969" s="58">
        <v>3530966</v>
      </c>
      <c r="B969" s="76" t="s">
        <v>2219</v>
      </c>
      <c r="C969" s="76" t="s">
        <v>418</v>
      </c>
      <c r="D969" s="60" t="s">
        <v>2220</v>
      </c>
      <c r="E969" s="72">
        <v>1</v>
      </c>
      <c r="F969" s="51">
        <f>VLOOKUP(A969,[2]云南省2025年面向选定高校招录优秀毕业生省级职位1108!$A$1:$F$1555,5,FALSE)</f>
        <v>1</v>
      </c>
      <c r="G969" s="51">
        <f>VLOOKUP(A969,[2]云南省2025年面向选定高校招录优秀毕业生省级职位1108!$A$1:$F$1555,6,FALSE)</f>
        <v>1</v>
      </c>
      <c r="H969" s="51"/>
      <c r="I969" s="76" t="s">
        <v>151</v>
      </c>
      <c r="J969" s="76" t="s">
        <v>152</v>
      </c>
      <c r="K969" s="104" t="s">
        <v>2221</v>
      </c>
      <c r="L969" s="76" t="s">
        <v>22</v>
      </c>
      <c r="M969" s="77"/>
      <c r="N969" s="74" t="s">
        <v>310</v>
      </c>
      <c r="O969" s="74"/>
      <c r="P969" s="60" t="s">
        <v>287</v>
      </c>
    </row>
    <row r="970" s="1" customFormat="1" ht="54" customHeight="1" spans="1:16">
      <c r="A970" s="58">
        <v>3530967</v>
      </c>
      <c r="B970" s="76" t="s">
        <v>2219</v>
      </c>
      <c r="C970" s="76" t="s">
        <v>418</v>
      </c>
      <c r="D970" s="60" t="s">
        <v>2222</v>
      </c>
      <c r="E970" s="72">
        <v>1</v>
      </c>
      <c r="F970" s="51">
        <f>VLOOKUP(A970,[2]云南省2025年面向选定高校招录优秀毕业生省级职位1108!$A$1:$F$1555,5,FALSE)</f>
        <v>1</v>
      </c>
      <c r="G970" s="51">
        <f>VLOOKUP(A970,[2]云南省2025年面向选定高校招录优秀毕业生省级职位1108!$A$1:$F$1555,6,FALSE)</f>
        <v>1</v>
      </c>
      <c r="H970" s="51">
        <f>F970/E970</f>
        <v>1</v>
      </c>
      <c r="I970" s="76" t="s">
        <v>151</v>
      </c>
      <c r="J970" s="76" t="s">
        <v>152</v>
      </c>
      <c r="K970" s="104" t="s">
        <v>2221</v>
      </c>
      <c r="L970" s="76" t="s">
        <v>28</v>
      </c>
      <c r="M970" s="77"/>
      <c r="N970" s="74" t="s">
        <v>310</v>
      </c>
      <c r="O970" s="74"/>
      <c r="P970" s="60" t="s">
        <v>287</v>
      </c>
    </row>
    <row r="971" s="1" customFormat="1" ht="54" customHeight="1" spans="1:16">
      <c r="A971" s="58">
        <v>3530968</v>
      </c>
      <c r="B971" s="76" t="s">
        <v>2223</v>
      </c>
      <c r="C971" s="76" t="s">
        <v>418</v>
      </c>
      <c r="D971" s="60" t="s">
        <v>2224</v>
      </c>
      <c r="E971" s="72">
        <v>1</v>
      </c>
      <c r="F971" s="51">
        <f>VLOOKUP(A971,[2]云南省2025年面向选定高校招录优秀毕业生省级职位1108!$A$1:$F$1555,5,FALSE)</f>
        <v>0</v>
      </c>
      <c r="G971" s="51">
        <f>VLOOKUP(A971,[2]云南省2025年面向选定高校招录优秀毕业生省级职位1108!$A$1:$F$1555,6,FALSE)</f>
        <v>0</v>
      </c>
      <c r="H971" s="51"/>
      <c r="I971" s="76" t="s">
        <v>151</v>
      </c>
      <c r="J971" s="76" t="s">
        <v>152</v>
      </c>
      <c r="K971" s="104" t="s">
        <v>2225</v>
      </c>
      <c r="L971" s="106" t="s">
        <v>38</v>
      </c>
      <c r="M971" s="77"/>
      <c r="N971" s="105"/>
      <c r="O971" s="74"/>
      <c r="P971" s="60" t="s">
        <v>287</v>
      </c>
    </row>
    <row r="972" s="1" customFormat="1" ht="54" customHeight="1" spans="1:16">
      <c r="A972" s="58">
        <v>3530969</v>
      </c>
      <c r="B972" s="76" t="s">
        <v>2226</v>
      </c>
      <c r="C972" s="76" t="s">
        <v>418</v>
      </c>
      <c r="D972" s="60" t="s">
        <v>2227</v>
      </c>
      <c r="E972" s="77">
        <v>1</v>
      </c>
      <c r="F972" s="51">
        <f>VLOOKUP(A972,[2]云南省2025年面向选定高校招录优秀毕业生省级职位1108!$A$1:$F$1555,5,FALSE)</f>
        <v>1</v>
      </c>
      <c r="G972" s="51">
        <f>VLOOKUP(A972,[2]云南省2025年面向选定高校招录优秀毕业生省级职位1108!$A$1:$F$1555,6,FALSE)</f>
        <v>1</v>
      </c>
      <c r="H972" s="51"/>
      <c r="I972" s="76" t="s">
        <v>19</v>
      </c>
      <c r="J972" s="76" t="s">
        <v>20</v>
      </c>
      <c r="K972" s="75" t="s">
        <v>2228</v>
      </c>
      <c r="L972" s="76" t="s">
        <v>38</v>
      </c>
      <c r="M972" s="76" t="s">
        <v>23</v>
      </c>
      <c r="N972" s="74"/>
      <c r="O972" s="74"/>
      <c r="P972" s="60" t="s">
        <v>287</v>
      </c>
    </row>
    <row r="973" s="1" customFormat="1" ht="54" customHeight="1" spans="1:16">
      <c r="A973" s="58">
        <v>3530970</v>
      </c>
      <c r="B973" s="76" t="s">
        <v>2229</v>
      </c>
      <c r="C973" s="76" t="s">
        <v>418</v>
      </c>
      <c r="D973" s="60" t="s">
        <v>2230</v>
      </c>
      <c r="E973" s="77">
        <v>1</v>
      </c>
      <c r="F973" s="51">
        <f>VLOOKUP(A973,[2]云南省2025年面向选定高校招录优秀毕业生省级职位1108!$A$1:$F$1555,5,FALSE)</f>
        <v>0</v>
      </c>
      <c r="G973" s="51">
        <f>VLOOKUP(A973,[2]云南省2025年面向选定高校招录优秀毕业生省级职位1108!$A$1:$F$1555,6,FALSE)</f>
        <v>0</v>
      </c>
      <c r="H973" s="51"/>
      <c r="I973" s="76" t="s">
        <v>19</v>
      </c>
      <c r="J973" s="76" t="s">
        <v>20</v>
      </c>
      <c r="K973" s="75" t="s">
        <v>2231</v>
      </c>
      <c r="L973" s="76" t="s">
        <v>38</v>
      </c>
      <c r="M973" s="76" t="s">
        <v>23</v>
      </c>
      <c r="N973" s="74"/>
      <c r="O973" s="74"/>
      <c r="P973" s="60" t="s">
        <v>287</v>
      </c>
    </row>
    <row r="974" s="1" customFormat="1" ht="54" customHeight="1" spans="1:16">
      <c r="A974" s="58">
        <v>3530971</v>
      </c>
      <c r="B974" s="76" t="s">
        <v>2232</v>
      </c>
      <c r="C974" s="76" t="s">
        <v>418</v>
      </c>
      <c r="D974" s="60" t="s">
        <v>2233</v>
      </c>
      <c r="E974" s="72">
        <v>1</v>
      </c>
      <c r="F974" s="51">
        <f>VLOOKUP(A974,[2]云南省2025年面向选定高校招录优秀毕业生省级职位1108!$A$1:$F$1555,5,FALSE)</f>
        <v>0</v>
      </c>
      <c r="G974" s="51">
        <f>VLOOKUP(A974,[2]云南省2025年面向选定高校招录优秀毕业生省级职位1108!$A$1:$F$1555,6,FALSE)</f>
        <v>0</v>
      </c>
      <c r="H974" s="51"/>
      <c r="I974" s="76" t="s">
        <v>19</v>
      </c>
      <c r="J974" s="76" t="s">
        <v>20</v>
      </c>
      <c r="K974" s="75" t="s">
        <v>2234</v>
      </c>
      <c r="L974" s="76" t="s">
        <v>38</v>
      </c>
      <c r="M974" s="76" t="s">
        <v>23</v>
      </c>
      <c r="N974" s="105"/>
      <c r="O974" s="74"/>
      <c r="P974" s="60" t="s">
        <v>287</v>
      </c>
    </row>
    <row r="975" s="1" customFormat="1" ht="54" customHeight="1" spans="1:16">
      <c r="A975" s="58">
        <v>3530972</v>
      </c>
      <c r="B975" s="76" t="s">
        <v>2235</v>
      </c>
      <c r="C975" s="76" t="s">
        <v>418</v>
      </c>
      <c r="D975" s="60" t="s">
        <v>2236</v>
      </c>
      <c r="E975" s="77">
        <v>1</v>
      </c>
      <c r="F975" s="51">
        <f>VLOOKUP(A975,[2]云南省2025年面向选定高校招录优秀毕业生省级职位1108!$A$1:$F$1555,5,FALSE)</f>
        <v>0</v>
      </c>
      <c r="G975" s="51">
        <f>VLOOKUP(A975,[2]云南省2025年面向选定高校招录优秀毕业生省级职位1108!$A$1:$F$1555,6,FALSE)</f>
        <v>0</v>
      </c>
      <c r="H975" s="51"/>
      <c r="I975" s="76" t="s">
        <v>19</v>
      </c>
      <c r="J975" s="76" t="s">
        <v>20</v>
      </c>
      <c r="K975" s="75" t="s">
        <v>2237</v>
      </c>
      <c r="L975" s="76" t="s">
        <v>38</v>
      </c>
      <c r="M975" s="76" t="s">
        <v>23</v>
      </c>
      <c r="N975" s="74"/>
      <c r="O975" s="74"/>
      <c r="P975" s="60" t="s">
        <v>287</v>
      </c>
    </row>
    <row r="976" s="1" customFormat="1" ht="54" customHeight="1" spans="1:16">
      <c r="A976" s="58">
        <v>3530973</v>
      </c>
      <c r="B976" s="76" t="s">
        <v>2238</v>
      </c>
      <c r="C976" s="76" t="s">
        <v>418</v>
      </c>
      <c r="D976" s="60" t="s">
        <v>2239</v>
      </c>
      <c r="E976" s="77">
        <v>1</v>
      </c>
      <c r="F976" s="51">
        <f>VLOOKUP(A976,[2]云南省2025年面向选定高校招录优秀毕业生省级职位1108!$A$1:$F$1555,5,FALSE)</f>
        <v>0</v>
      </c>
      <c r="G976" s="51">
        <f>VLOOKUP(A976,[2]云南省2025年面向选定高校招录优秀毕业生省级职位1108!$A$1:$F$1555,6,FALSE)</f>
        <v>0</v>
      </c>
      <c r="H976" s="51"/>
      <c r="I976" s="76" t="s">
        <v>19</v>
      </c>
      <c r="J976" s="76" t="s">
        <v>20</v>
      </c>
      <c r="K976" s="75" t="s">
        <v>2240</v>
      </c>
      <c r="L976" s="76" t="s">
        <v>38</v>
      </c>
      <c r="M976" s="76" t="s">
        <v>23</v>
      </c>
      <c r="N976" s="74"/>
      <c r="O976" s="74"/>
      <c r="P976" s="60" t="s">
        <v>287</v>
      </c>
    </row>
    <row r="977" s="1" customFormat="1" ht="54" customHeight="1" spans="1:16">
      <c r="A977" s="58">
        <v>3530974</v>
      </c>
      <c r="B977" s="76" t="s">
        <v>2241</v>
      </c>
      <c r="C977" s="76" t="s">
        <v>418</v>
      </c>
      <c r="D977" s="60" t="s">
        <v>2242</v>
      </c>
      <c r="E977" s="72">
        <v>1</v>
      </c>
      <c r="F977" s="51">
        <f>VLOOKUP(A977,[2]云南省2025年面向选定高校招录优秀毕业生省级职位1108!$A$1:$F$1555,5,FALSE)</f>
        <v>0</v>
      </c>
      <c r="G977" s="51">
        <f>VLOOKUP(A977,[2]云南省2025年面向选定高校招录优秀毕业生省级职位1108!$A$1:$F$1555,6,FALSE)</f>
        <v>0</v>
      </c>
      <c r="H977" s="51"/>
      <c r="I977" s="76" t="s">
        <v>19</v>
      </c>
      <c r="J977" s="76" t="s">
        <v>20</v>
      </c>
      <c r="K977" s="75" t="s">
        <v>2243</v>
      </c>
      <c r="L977" s="76" t="s">
        <v>38</v>
      </c>
      <c r="M977" s="76" t="s">
        <v>23</v>
      </c>
      <c r="N977" s="74"/>
      <c r="O977" s="74"/>
      <c r="P977" s="60" t="s">
        <v>287</v>
      </c>
    </row>
    <row r="978" s="1" customFormat="1" ht="54" customHeight="1" spans="1:16">
      <c r="A978" s="58">
        <v>3530975</v>
      </c>
      <c r="B978" s="76" t="s">
        <v>2244</v>
      </c>
      <c r="C978" s="76" t="s">
        <v>418</v>
      </c>
      <c r="D978" s="60" t="s">
        <v>2245</v>
      </c>
      <c r="E978" s="72">
        <v>1</v>
      </c>
      <c r="F978" s="51">
        <f>VLOOKUP(A978,[2]云南省2025年面向选定高校招录优秀毕业生省级职位1108!$A$1:$F$1555,5,FALSE)</f>
        <v>3</v>
      </c>
      <c r="G978" s="51">
        <f>VLOOKUP(A978,[2]云南省2025年面向选定高校招录优秀毕业生省级职位1108!$A$1:$F$1555,6,FALSE)</f>
        <v>1</v>
      </c>
      <c r="H978" s="51"/>
      <c r="I978" s="76" t="s">
        <v>19</v>
      </c>
      <c r="J978" s="76" t="s">
        <v>20</v>
      </c>
      <c r="K978" s="104" t="s">
        <v>2246</v>
      </c>
      <c r="L978" s="76" t="s">
        <v>38</v>
      </c>
      <c r="M978" s="77"/>
      <c r="N978" s="105"/>
      <c r="O978" s="74"/>
      <c r="P978" s="60" t="s">
        <v>287</v>
      </c>
    </row>
    <row r="979" s="1" customFormat="1" ht="54" customHeight="1" spans="1:16">
      <c r="A979" s="58">
        <v>3530976</v>
      </c>
      <c r="B979" s="76" t="s">
        <v>2247</v>
      </c>
      <c r="C979" s="76" t="s">
        <v>418</v>
      </c>
      <c r="D979" s="60" t="s">
        <v>2248</v>
      </c>
      <c r="E979" s="77">
        <v>2</v>
      </c>
      <c r="F979" s="51">
        <f>VLOOKUP(A979,[2]云南省2025年面向选定高校招录优秀毕业生省级职位1108!$A$1:$F$1555,5,FALSE)</f>
        <v>4</v>
      </c>
      <c r="G979" s="51">
        <f>VLOOKUP(A979,[2]云南省2025年面向选定高校招录优秀毕业生省级职位1108!$A$1:$F$1555,6,FALSE)</f>
        <v>4</v>
      </c>
      <c r="H979" s="51"/>
      <c r="I979" s="76" t="s">
        <v>151</v>
      </c>
      <c r="J979" s="76" t="s">
        <v>152</v>
      </c>
      <c r="K979" s="104" t="s">
        <v>2218</v>
      </c>
      <c r="L979" s="76" t="s">
        <v>38</v>
      </c>
      <c r="M979" s="77"/>
      <c r="N979" s="105"/>
      <c r="O979" s="75" t="s">
        <v>2249</v>
      </c>
      <c r="P979" s="60" t="s">
        <v>287</v>
      </c>
    </row>
    <row r="980" s="1" customFormat="1" ht="54" customHeight="1" spans="1:16">
      <c r="A980" s="58">
        <v>3530977</v>
      </c>
      <c r="B980" s="76" t="s">
        <v>2250</v>
      </c>
      <c r="C980" s="76" t="s">
        <v>418</v>
      </c>
      <c r="D980" s="60" t="s">
        <v>2251</v>
      </c>
      <c r="E980" s="77">
        <v>1</v>
      </c>
      <c r="F980" s="51">
        <f>VLOOKUP(A980,[2]云南省2025年面向选定高校招录优秀毕业生省级职位1108!$A$1:$F$1555,5,FALSE)</f>
        <v>3</v>
      </c>
      <c r="G980" s="51">
        <f>VLOOKUP(A980,[2]云南省2025年面向选定高校招录优秀毕业生省级职位1108!$A$1:$F$1555,6,FALSE)</f>
        <v>3</v>
      </c>
      <c r="H980" s="51"/>
      <c r="I980" s="76" t="s">
        <v>151</v>
      </c>
      <c r="J980" s="76" t="s">
        <v>152</v>
      </c>
      <c r="K980" s="75" t="s">
        <v>2142</v>
      </c>
      <c r="L980" s="76" t="s">
        <v>38</v>
      </c>
      <c r="M980" s="77"/>
      <c r="N980" s="105"/>
      <c r="O980" s="74"/>
      <c r="P980" s="60" t="s">
        <v>287</v>
      </c>
    </row>
    <row r="981" s="1" customFormat="1" ht="54" customHeight="1" spans="1:16">
      <c r="A981" s="58">
        <v>3530978</v>
      </c>
      <c r="B981" s="76" t="s">
        <v>2252</v>
      </c>
      <c r="C981" s="76" t="s">
        <v>418</v>
      </c>
      <c r="D981" s="60" t="s">
        <v>2253</v>
      </c>
      <c r="E981" s="72">
        <v>1</v>
      </c>
      <c r="F981" s="51">
        <f>VLOOKUP(A981,[2]云南省2025年面向选定高校招录优秀毕业生省级职位1108!$A$1:$F$1555,5,FALSE)</f>
        <v>3</v>
      </c>
      <c r="G981" s="51">
        <f>VLOOKUP(A981,[2]云南省2025年面向选定高校招录优秀毕业生省级职位1108!$A$1:$F$1555,6,FALSE)</f>
        <v>2</v>
      </c>
      <c r="H981" s="51"/>
      <c r="I981" s="76" t="s">
        <v>151</v>
      </c>
      <c r="J981" s="76" t="s">
        <v>152</v>
      </c>
      <c r="K981" s="104" t="s">
        <v>2254</v>
      </c>
      <c r="L981" s="76" t="s">
        <v>38</v>
      </c>
      <c r="M981" s="77"/>
      <c r="N981" s="105"/>
      <c r="O981" s="74"/>
      <c r="P981" s="60" t="s">
        <v>287</v>
      </c>
    </row>
    <row r="982" s="1" customFormat="1" ht="54" customHeight="1" spans="1:16">
      <c r="A982" s="58">
        <v>3530979</v>
      </c>
      <c r="B982" s="76" t="s">
        <v>2255</v>
      </c>
      <c r="C982" s="76" t="s">
        <v>418</v>
      </c>
      <c r="D982" s="60" t="s">
        <v>2256</v>
      </c>
      <c r="E982" s="77">
        <v>1</v>
      </c>
      <c r="F982" s="51">
        <f>VLOOKUP(A982,[2]云南省2025年面向选定高校招录优秀毕业生省级职位1108!$A$1:$F$1555,5,FALSE)</f>
        <v>2</v>
      </c>
      <c r="G982" s="51">
        <f>VLOOKUP(A982,[2]云南省2025年面向选定高校招录优秀毕业生省级职位1108!$A$1:$F$1555,6,FALSE)</f>
        <v>2</v>
      </c>
      <c r="H982" s="51">
        <f>F982/E982</f>
        <v>2</v>
      </c>
      <c r="I982" s="76" t="s">
        <v>151</v>
      </c>
      <c r="J982" s="76" t="s">
        <v>152</v>
      </c>
      <c r="K982" s="104" t="s">
        <v>2257</v>
      </c>
      <c r="L982" s="76" t="s">
        <v>38</v>
      </c>
      <c r="M982" s="77"/>
      <c r="N982" s="105"/>
      <c r="O982" s="74"/>
      <c r="P982" s="60" t="s">
        <v>287</v>
      </c>
    </row>
    <row r="983" s="1" customFormat="1" ht="54" customHeight="1" spans="1:16">
      <c r="A983" s="58">
        <v>3530980</v>
      </c>
      <c r="B983" s="76" t="s">
        <v>2258</v>
      </c>
      <c r="C983" s="76" t="s">
        <v>418</v>
      </c>
      <c r="D983" s="60" t="s">
        <v>2259</v>
      </c>
      <c r="E983" s="72">
        <v>1</v>
      </c>
      <c r="F983" s="51">
        <f>VLOOKUP(A983,[2]云南省2025年面向选定高校招录优秀毕业生省级职位1108!$A$1:$F$1555,5,FALSE)</f>
        <v>1</v>
      </c>
      <c r="G983" s="51">
        <f>VLOOKUP(A983,[2]云南省2025年面向选定高校招录优秀毕业生省级职位1108!$A$1:$F$1555,6,FALSE)</f>
        <v>1</v>
      </c>
      <c r="H983" s="51"/>
      <c r="I983" s="76" t="s">
        <v>19</v>
      </c>
      <c r="J983" s="76" t="s">
        <v>20</v>
      </c>
      <c r="K983" s="75" t="s">
        <v>2260</v>
      </c>
      <c r="L983" s="76" t="s">
        <v>22</v>
      </c>
      <c r="M983" s="76" t="s">
        <v>23</v>
      </c>
      <c r="N983" s="105"/>
      <c r="O983" s="74"/>
      <c r="P983" s="60" t="s">
        <v>287</v>
      </c>
    </row>
    <row r="984" s="1" customFormat="1" ht="54" customHeight="1" spans="1:16">
      <c r="A984" s="58">
        <v>3530981</v>
      </c>
      <c r="B984" s="76" t="s">
        <v>2258</v>
      </c>
      <c r="C984" s="76" t="s">
        <v>418</v>
      </c>
      <c r="D984" s="60" t="s">
        <v>2261</v>
      </c>
      <c r="E984" s="72">
        <v>1</v>
      </c>
      <c r="F984" s="51">
        <f>VLOOKUP(A984,[2]云南省2025年面向选定高校招录优秀毕业生省级职位1108!$A$1:$F$1555,5,FALSE)</f>
        <v>3</v>
      </c>
      <c r="G984" s="51">
        <f>VLOOKUP(A984,[2]云南省2025年面向选定高校招录优秀毕业生省级职位1108!$A$1:$F$1555,6,FALSE)</f>
        <v>1</v>
      </c>
      <c r="H984" s="51"/>
      <c r="I984" s="76" t="s">
        <v>19</v>
      </c>
      <c r="J984" s="76" t="s">
        <v>20</v>
      </c>
      <c r="K984" s="75" t="s">
        <v>2260</v>
      </c>
      <c r="L984" s="76" t="s">
        <v>28</v>
      </c>
      <c r="M984" s="76" t="s">
        <v>23</v>
      </c>
      <c r="N984" s="105"/>
      <c r="O984" s="74"/>
      <c r="P984" s="60" t="s">
        <v>287</v>
      </c>
    </row>
    <row r="985" s="1" customFormat="1" ht="54" customHeight="1" spans="1:16">
      <c r="A985" s="58">
        <v>3530982</v>
      </c>
      <c r="B985" s="76" t="s">
        <v>2262</v>
      </c>
      <c r="C985" s="76" t="s">
        <v>418</v>
      </c>
      <c r="D985" s="60" t="s">
        <v>2263</v>
      </c>
      <c r="E985" s="72">
        <v>1</v>
      </c>
      <c r="F985" s="51">
        <f>VLOOKUP(A985,[2]云南省2025年面向选定高校招录优秀毕业生省级职位1108!$A$1:$F$1555,5,FALSE)</f>
        <v>1</v>
      </c>
      <c r="G985" s="51">
        <f>VLOOKUP(A985,[2]云南省2025年面向选定高校招录优秀毕业生省级职位1108!$A$1:$F$1555,6,FALSE)</f>
        <v>1</v>
      </c>
      <c r="H985" s="51"/>
      <c r="I985" s="76" t="s">
        <v>19</v>
      </c>
      <c r="J985" s="76" t="s">
        <v>20</v>
      </c>
      <c r="K985" s="75" t="s">
        <v>1145</v>
      </c>
      <c r="L985" s="76" t="s">
        <v>22</v>
      </c>
      <c r="M985" s="77"/>
      <c r="N985" s="105"/>
      <c r="O985" s="74"/>
      <c r="P985" s="60" t="s">
        <v>287</v>
      </c>
    </row>
    <row r="986" s="1" customFormat="1" ht="54" customHeight="1" spans="1:16">
      <c r="A986" s="58">
        <v>3530983</v>
      </c>
      <c r="B986" s="76" t="s">
        <v>2262</v>
      </c>
      <c r="C986" s="76" t="s">
        <v>418</v>
      </c>
      <c r="D986" s="60" t="s">
        <v>2264</v>
      </c>
      <c r="E986" s="72">
        <v>1</v>
      </c>
      <c r="F986" s="51">
        <f>VLOOKUP(A986,[2]云南省2025年面向选定高校招录优秀毕业生省级职位1108!$A$1:$F$1555,5,FALSE)</f>
        <v>0</v>
      </c>
      <c r="G986" s="51">
        <f>VLOOKUP(A986,[2]云南省2025年面向选定高校招录优秀毕业生省级职位1108!$A$1:$F$1555,6,FALSE)</f>
        <v>0</v>
      </c>
      <c r="H986" s="51"/>
      <c r="I986" s="76" t="s">
        <v>19</v>
      </c>
      <c r="J986" s="76" t="s">
        <v>20</v>
      </c>
      <c r="K986" s="75" t="s">
        <v>1145</v>
      </c>
      <c r="L986" s="76" t="s">
        <v>28</v>
      </c>
      <c r="M986" s="77"/>
      <c r="N986" s="105"/>
      <c r="O986" s="74"/>
      <c r="P986" s="60" t="s">
        <v>287</v>
      </c>
    </row>
    <row r="987" s="1" customFormat="1" ht="54" customHeight="1" spans="1:16">
      <c r="A987" s="58">
        <v>3530984</v>
      </c>
      <c r="B987" s="76" t="s">
        <v>2265</v>
      </c>
      <c r="C987" s="76" t="s">
        <v>418</v>
      </c>
      <c r="D987" s="60" t="s">
        <v>2266</v>
      </c>
      <c r="E987" s="72">
        <v>1</v>
      </c>
      <c r="F987" s="51">
        <f>VLOOKUP(A987,[2]云南省2025年面向选定高校招录优秀毕业生省级职位1108!$A$1:$F$1555,5,FALSE)</f>
        <v>3</v>
      </c>
      <c r="G987" s="51">
        <f>VLOOKUP(A987,[2]云南省2025年面向选定高校招录优秀毕业生省级职位1108!$A$1:$F$1555,6,FALSE)</f>
        <v>3</v>
      </c>
      <c r="H987" s="51"/>
      <c r="I987" s="106" t="s">
        <v>151</v>
      </c>
      <c r="J987" s="106" t="s">
        <v>152</v>
      </c>
      <c r="K987" s="75" t="s">
        <v>2267</v>
      </c>
      <c r="L987" s="76" t="s">
        <v>22</v>
      </c>
      <c r="M987" s="76" t="s">
        <v>23</v>
      </c>
      <c r="N987" s="105"/>
      <c r="O987" s="74"/>
      <c r="P987" s="60" t="s">
        <v>287</v>
      </c>
    </row>
    <row r="988" s="1" customFormat="1" ht="54" customHeight="1" spans="1:16">
      <c r="A988" s="58">
        <v>3530985</v>
      </c>
      <c r="B988" s="76" t="s">
        <v>2265</v>
      </c>
      <c r="C988" s="76" t="s">
        <v>418</v>
      </c>
      <c r="D988" s="60" t="s">
        <v>2268</v>
      </c>
      <c r="E988" s="72">
        <v>1</v>
      </c>
      <c r="F988" s="51">
        <f>VLOOKUP(A988,[2]云南省2025年面向选定高校招录优秀毕业生省级职位1108!$A$1:$F$1555,5,FALSE)</f>
        <v>1</v>
      </c>
      <c r="G988" s="51">
        <f>VLOOKUP(A988,[2]云南省2025年面向选定高校招录优秀毕业生省级职位1108!$A$1:$F$1555,6,FALSE)</f>
        <v>1</v>
      </c>
      <c r="H988" s="51"/>
      <c r="I988" s="106" t="s">
        <v>151</v>
      </c>
      <c r="J988" s="106" t="s">
        <v>152</v>
      </c>
      <c r="K988" s="75" t="s">
        <v>2267</v>
      </c>
      <c r="L988" s="76" t="s">
        <v>28</v>
      </c>
      <c r="M988" s="76" t="s">
        <v>23</v>
      </c>
      <c r="N988" s="105"/>
      <c r="O988" s="74"/>
      <c r="P988" s="60" t="s">
        <v>287</v>
      </c>
    </row>
    <row r="989" s="1" customFormat="1" ht="54" customHeight="1" spans="1:16">
      <c r="A989" s="58">
        <v>3530986</v>
      </c>
      <c r="B989" s="76" t="s">
        <v>2269</v>
      </c>
      <c r="C989" s="76" t="s">
        <v>418</v>
      </c>
      <c r="D989" s="60" t="s">
        <v>2270</v>
      </c>
      <c r="E989" s="77">
        <v>1</v>
      </c>
      <c r="F989" s="51">
        <f>VLOOKUP(A989,[2]云南省2025年面向选定高校招录优秀毕业生省级职位1108!$A$1:$F$1555,5,FALSE)</f>
        <v>0</v>
      </c>
      <c r="G989" s="51">
        <f>VLOOKUP(A989,[2]云南省2025年面向选定高校招录优秀毕业生省级职位1108!$A$1:$F$1555,6,FALSE)</f>
        <v>0</v>
      </c>
      <c r="H989" s="51"/>
      <c r="I989" s="76" t="s">
        <v>151</v>
      </c>
      <c r="J989" s="76" t="s">
        <v>152</v>
      </c>
      <c r="K989" s="75" t="s">
        <v>2267</v>
      </c>
      <c r="L989" s="76" t="s">
        <v>38</v>
      </c>
      <c r="M989" s="76" t="s">
        <v>23</v>
      </c>
      <c r="N989" s="74"/>
      <c r="O989" s="74"/>
      <c r="P989" s="60" t="s">
        <v>287</v>
      </c>
    </row>
    <row r="990" s="1" customFormat="1" ht="54" customHeight="1" spans="1:16">
      <c r="A990" s="58">
        <v>3530987</v>
      </c>
      <c r="B990" s="76" t="s">
        <v>2271</v>
      </c>
      <c r="C990" s="76" t="s">
        <v>418</v>
      </c>
      <c r="D990" s="60" t="s">
        <v>2272</v>
      </c>
      <c r="E990" s="72">
        <v>2</v>
      </c>
      <c r="F990" s="51">
        <f>VLOOKUP(A990,[2]云南省2025年面向选定高校招录优秀毕业生省级职位1108!$A$1:$F$1555,5,FALSE)</f>
        <v>6</v>
      </c>
      <c r="G990" s="51">
        <f>VLOOKUP(A990,[2]云南省2025年面向选定高校招录优秀毕业生省级职位1108!$A$1:$F$1555,6,FALSE)</f>
        <v>5</v>
      </c>
      <c r="H990" s="51"/>
      <c r="I990" s="106" t="s">
        <v>151</v>
      </c>
      <c r="J990" s="106" t="s">
        <v>152</v>
      </c>
      <c r="K990" s="75" t="s">
        <v>2273</v>
      </c>
      <c r="L990" s="76" t="s">
        <v>22</v>
      </c>
      <c r="M990" s="77"/>
      <c r="N990" s="105"/>
      <c r="O990" s="74"/>
      <c r="P990" s="60" t="s">
        <v>287</v>
      </c>
    </row>
    <row r="991" s="1" customFormat="1" ht="54" customHeight="1" spans="1:16">
      <c r="A991" s="58">
        <v>3530988</v>
      </c>
      <c r="B991" s="76" t="s">
        <v>2271</v>
      </c>
      <c r="C991" s="76" t="s">
        <v>418</v>
      </c>
      <c r="D991" s="60" t="s">
        <v>2274</v>
      </c>
      <c r="E991" s="72">
        <v>2</v>
      </c>
      <c r="F991" s="51">
        <f>VLOOKUP(A991,[2]云南省2025年面向选定高校招录优秀毕业生省级职位1108!$A$1:$F$1555,5,FALSE)</f>
        <v>1</v>
      </c>
      <c r="G991" s="51">
        <f>VLOOKUP(A991,[2]云南省2025年面向选定高校招录优秀毕业生省级职位1108!$A$1:$F$1555,6,FALSE)</f>
        <v>1</v>
      </c>
      <c r="H991" s="51"/>
      <c r="I991" s="106" t="s">
        <v>151</v>
      </c>
      <c r="J991" s="106" t="s">
        <v>152</v>
      </c>
      <c r="K991" s="75" t="s">
        <v>2273</v>
      </c>
      <c r="L991" s="76" t="s">
        <v>28</v>
      </c>
      <c r="M991" s="77"/>
      <c r="N991" s="105"/>
      <c r="O991" s="74"/>
      <c r="P991" s="60" t="s">
        <v>287</v>
      </c>
    </row>
    <row r="992" s="1" customFormat="1" ht="54" customHeight="1" spans="1:16">
      <c r="A992" s="58">
        <v>3530989</v>
      </c>
      <c r="B992" s="76" t="s">
        <v>2275</v>
      </c>
      <c r="C992" s="76" t="s">
        <v>418</v>
      </c>
      <c r="D992" s="60" t="s">
        <v>2276</v>
      </c>
      <c r="E992" s="72">
        <v>1</v>
      </c>
      <c r="F992" s="51">
        <f>VLOOKUP(A992,[2]云南省2025年面向选定高校招录优秀毕业生省级职位1108!$A$1:$F$1555,5,FALSE)</f>
        <v>0</v>
      </c>
      <c r="G992" s="51">
        <f>VLOOKUP(A992,[2]云南省2025年面向选定高校招录优秀毕业生省级职位1108!$A$1:$F$1555,6,FALSE)</f>
        <v>0</v>
      </c>
      <c r="H992" s="51"/>
      <c r="I992" s="106" t="s">
        <v>151</v>
      </c>
      <c r="J992" s="106" t="s">
        <v>152</v>
      </c>
      <c r="K992" s="75" t="s">
        <v>1432</v>
      </c>
      <c r="L992" s="76" t="s">
        <v>38</v>
      </c>
      <c r="M992" s="77"/>
      <c r="N992" s="105"/>
      <c r="O992" s="74"/>
      <c r="P992" s="60" t="s">
        <v>287</v>
      </c>
    </row>
    <row r="993" s="1" customFormat="1" ht="54" customHeight="1" spans="1:16">
      <c r="A993" s="58">
        <v>3530990</v>
      </c>
      <c r="B993" s="76" t="s">
        <v>2277</v>
      </c>
      <c r="C993" s="76" t="s">
        <v>418</v>
      </c>
      <c r="D993" s="60" t="s">
        <v>2278</v>
      </c>
      <c r="E993" s="72">
        <v>1</v>
      </c>
      <c r="F993" s="51">
        <f>VLOOKUP(A993,[2]云南省2025年面向选定高校招录优秀毕业生省级职位1108!$A$1:$F$1555,5,FALSE)</f>
        <v>1</v>
      </c>
      <c r="G993" s="51">
        <f>VLOOKUP(A993,[2]云南省2025年面向选定高校招录优秀毕业生省级职位1108!$A$1:$F$1555,6,FALSE)</f>
        <v>1</v>
      </c>
      <c r="H993" s="51"/>
      <c r="I993" s="106" t="s">
        <v>151</v>
      </c>
      <c r="J993" s="106" t="s">
        <v>152</v>
      </c>
      <c r="K993" s="75" t="s">
        <v>2279</v>
      </c>
      <c r="L993" s="76" t="s">
        <v>22</v>
      </c>
      <c r="M993" s="77"/>
      <c r="N993" s="105"/>
      <c r="O993" s="74"/>
      <c r="P993" s="60" t="s">
        <v>287</v>
      </c>
    </row>
    <row r="994" s="1" customFormat="1" ht="54" customHeight="1" spans="1:16">
      <c r="A994" s="58">
        <v>3530991</v>
      </c>
      <c r="B994" s="76" t="s">
        <v>2277</v>
      </c>
      <c r="C994" s="76" t="s">
        <v>418</v>
      </c>
      <c r="D994" s="60" t="s">
        <v>2280</v>
      </c>
      <c r="E994" s="72">
        <v>1</v>
      </c>
      <c r="F994" s="51">
        <f>VLOOKUP(A994,[2]云南省2025年面向选定高校招录优秀毕业生省级职位1108!$A$1:$F$1555,5,FALSE)</f>
        <v>0</v>
      </c>
      <c r="G994" s="51">
        <f>VLOOKUP(A994,[2]云南省2025年面向选定高校招录优秀毕业生省级职位1108!$A$1:$F$1555,6,FALSE)</f>
        <v>0</v>
      </c>
      <c r="H994" s="51"/>
      <c r="I994" s="106" t="s">
        <v>151</v>
      </c>
      <c r="J994" s="106" t="s">
        <v>152</v>
      </c>
      <c r="K994" s="75" t="s">
        <v>2279</v>
      </c>
      <c r="L994" s="76" t="s">
        <v>28</v>
      </c>
      <c r="M994" s="77"/>
      <c r="N994" s="105"/>
      <c r="O994" s="74"/>
      <c r="P994" s="60" t="s">
        <v>287</v>
      </c>
    </row>
    <row r="995" s="1" customFormat="1" ht="54" customHeight="1" spans="1:16">
      <c r="A995" s="58">
        <v>3530992</v>
      </c>
      <c r="B995" s="76" t="s">
        <v>2281</v>
      </c>
      <c r="C995" s="76" t="s">
        <v>418</v>
      </c>
      <c r="D995" s="60" t="s">
        <v>2282</v>
      </c>
      <c r="E995" s="77">
        <v>1</v>
      </c>
      <c r="F995" s="51">
        <f>VLOOKUP(A995,[2]云南省2025年面向选定高校招录优秀毕业生省级职位1108!$A$1:$F$1555,5,FALSE)</f>
        <v>1</v>
      </c>
      <c r="G995" s="51">
        <f>VLOOKUP(A995,[2]云南省2025年面向选定高校招录优秀毕业生省级职位1108!$A$1:$F$1555,6,FALSE)</f>
        <v>1</v>
      </c>
      <c r="H995" s="51"/>
      <c r="I995" s="76" t="s">
        <v>151</v>
      </c>
      <c r="J995" s="76" t="s">
        <v>152</v>
      </c>
      <c r="K995" s="75" t="s">
        <v>2283</v>
      </c>
      <c r="L995" s="76" t="s">
        <v>38</v>
      </c>
      <c r="M995" s="76" t="s">
        <v>23</v>
      </c>
      <c r="N995" s="74"/>
      <c r="O995" s="74"/>
      <c r="P995" s="60" t="s">
        <v>287</v>
      </c>
    </row>
    <row r="996" s="1" customFormat="1" ht="54" customHeight="1" spans="1:16">
      <c r="A996" s="58">
        <v>3530993</v>
      </c>
      <c r="B996" s="76" t="s">
        <v>2284</v>
      </c>
      <c r="C996" s="76" t="s">
        <v>418</v>
      </c>
      <c r="D996" s="60" t="s">
        <v>2285</v>
      </c>
      <c r="E996" s="77">
        <v>1</v>
      </c>
      <c r="F996" s="51">
        <f>VLOOKUP(A996,[2]云南省2025年面向选定高校招录优秀毕业生省级职位1108!$A$1:$F$1555,5,FALSE)</f>
        <v>0</v>
      </c>
      <c r="G996" s="51">
        <f>VLOOKUP(A996,[2]云南省2025年面向选定高校招录优秀毕业生省级职位1108!$A$1:$F$1555,6,FALSE)</f>
        <v>0</v>
      </c>
      <c r="H996" s="51"/>
      <c r="I996" s="76" t="s">
        <v>151</v>
      </c>
      <c r="J996" s="76" t="s">
        <v>152</v>
      </c>
      <c r="K996" s="75" t="s">
        <v>2286</v>
      </c>
      <c r="L996" s="76" t="s">
        <v>38</v>
      </c>
      <c r="M996" s="76" t="s">
        <v>23</v>
      </c>
      <c r="N996" s="74"/>
      <c r="O996" s="74"/>
      <c r="P996" s="60" t="s">
        <v>287</v>
      </c>
    </row>
    <row r="997" s="1" customFormat="1" ht="54" customHeight="1" spans="1:16">
      <c r="A997" s="58">
        <v>3530994</v>
      </c>
      <c r="B997" s="76" t="s">
        <v>2287</v>
      </c>
      <c r="C997" s="76" t="s">
        <v>418</v>
      </c>
      <c r="D997" s="60" t="s">
        <v>2288</v>
      </c>
      <c r="E997" s="77">
        <v>1</v>
      </c>
      <c r="F997" s="51">
        <f>VLOOKUP(A997,[2]云南省2025年面向选定高校招录优秀毕业生省级职位1108!$A$1:$F$1555,5,FALSE)</f>
        <v>1</v>
      </c>
      <c r="G997" s="51">
        <f>VLOOKUP(A997,[2]云南省2025年面向选定高校招录优秀毕业生省级职位1108!$A$1:$F$1555,6,FALSE)</f>
        <v>1</v>
      </c>
      <c r="H997" s="51"/>
      <c r="I997" s="76" t="s">
        <v>151</v>
      </c>
      <c r="J997" s="76" t="s">
        <v>152</v>
      </c>
      <c r="K997" s="75" t="s">
        <v>2289</v>
      </c>
      <c r="L997" s="76" t="s">
        <v>38</v>
      </c>
      <c r="M997" s="76" t="s">
        <v>23</v>
      </c>
      <c r="N997" s="74"/>
      <c r="O997" s="74"/>
      <c r="P997" s="60" t="s">
        <v>287</v>
      </c>
    </row>
    <row r="998" s="1" customFormat="1" ht="54" customHeight="1" spans="1:16">
      <c r="A998" s="58">
        <v>3530995</v>
      </c>
      <c r="B998" s="76" t="s">
        <v>2290</v>
      </c>
      <c r="C998" s="76" t="s">
        <v>418</v>
      </c>
      <c r="D998" s="60" t="s">
        <v>2291</v>
      </c>
      <c r="E998" s="77">
        <v>1</v>
      </c>
      <c r="F998" s="51">
        <f>VLOOKUP(A998,[2]云南省2025年面向选定高校招录优秀毕业生省级职位1108!$A$1:$F$1555,5,FALSE)</f>
        <v>3</v>
      </c>
      <c r="G998" s="51">
        <f>VLOOKUP(A998,[2]云南省2025年面向选定高校招录优秀毕业生省级职位1108!$A$1:$F$1555,6,FALSE)</f>
        <v>1</v>
      </c>
      <c r="H998" s="51"/>
      <c r="I998" s="76" t="s">
        <v>151</v>
      </c>
      <c r="J998" s="76" t="s">
        <v>152</v>
      </c>
      <c r="K998" s="75" t="s">
        <v>2292</v>
      </c>
      <c r="L998" s="76" t="s">
        <v>22</v>
      </c>
      <c r="M998" s="77"/>
      <c r="N998" s="74"/>
      <c r="O998" s="74"/>
      <c r="P998" s="60" t="s">
        <v>287</v>
      </c>
    </row>
    <row r="999" s="1" customFormat="1" ht="54" customHeight="1" spans="1:16">
      <c r="A999" s="58">
        <v>3530996</v>
      </c>
      <c r="B999" s="76" t="s">
        <v>2290</v>
      </c>
      <c r="C999" s="76" t="s">
        <v>418</v>
      </c>
      <c r="D999" s="60" t="s">
        <v>2293</v>
      </c>
      <c r="E999" s="77">
        <v>1</v>
      </c>
      <c r="F999" s="51">
        <f>VLOOKUP(A999,[2]云南省2025年面向选定高校招录优秀毕业生省级职位1108!$A$1:$F$1555,5,FALSE)</f>
        <v>1</v>
      </c>
      <c r="G999" s="51">
        <f>VLOOKUP(A999,[2]云南省2025年面向选定高校招录优秀毕业生省级职位1108!$A$1:$F$1555,6,FALSE)</f>
        <v>1</v>
      </c>
      <c r="H999" s="51"/>
      <c r="I999" s="76" t="s">
        <v>151</v>
      </c>
      <c r="J999" s="76" t="s">
        <v>152</v>
      </c>
      <c r="K999" s="75" t="s">
        <v>2292</v>
      </c>
      <c r="L999" s="76" t="s">
        <v>28</v>
      </c>
      <c r="M999" s="77"/>
      <c r="N999" s="74"/>
      <c r="O999" s="74"/>
      <c r="P999" s="60" t="s">
        <v>287</v>
      </c>
    </row>
    <row r="1000" s="1" customFormat="1" ht="54" customHeight="1" spans="1:16">
      <c r="A1000" s="58">
        <v>3530997</v>
      </c>
      <c r="B1000" s="76" t="s">
        <v>2294</v>
      </c>
      <c r="C1000" s="76" t="s">
        <v>418</v>
      </c>
      <c r="D1000" s="60" t="s">
        <v>2295</v>
      </c>
      <c r="E1000" s="77">
        <v>1</v>
      </c>
      <c r="F1000" s="51">
        <f>VLOOKUP(A1000,[2]云南省2025年面向选定高校招录优秀毕业生省级职位1108!$A$1:$F$1555,5,FALSE)</f>
        <v>1</v>
      </c>
      <c r="G1000" s="51">
        <f>VLOOKUP(A1000,[2]云南省2025年面向选定高校招录优秀毕业生省级职位1108!$A$1:$F$1555,6,FALSE)</f>
        <v>1</v>
      </c>
      <c r="H1000" s="51"/>
      <c r="I1000" s="76" t="s">
        <v>151</v>
      </c>
      <c r="J1000" s="76" t="s">
        <v>152</v>
      </c>
      <c r="K1000" s="75" t="s">
        <v>74</v>
      </c>
      <c r="L1000" s="76" t="s">
        <v>38</v>
      </c>
      <c r="M1000" s="77"/>
      <c r="N1000" s="74"/>
      <c r="O1000" s="74"/>
      <c r="P1000" s="60" t="s">
        <v>287</v>
      </c>
    </row>
    <row r="1001" s="1" customFormat="1" ht="54" customHeight="1" spans="1:16">
      <c r="A1001" s="58">
        <v>3530998</v>
      </c>
      <c r="B1001" s="76" t="s">
        <v>2296</v>
      </c>
      <c r="C1001" s="76" t="s">
        <v>418</v>
      </c>
      <c r="D1001" s="60" t="s">
        <v>2297</v>
      </c>
      <c r="E1001" s="77">
        <v>1</v>
      </c>
      <c r="F1001" s="51">
        <f>VLOOKUP(A1001,[2]云南省2025年面向选定高校招录优秀毕业生省级职位1108!$A$1:$F$1555,5,FALSE)</f>
        <v>1</v>
      </c>
      <c r="G1001" s="51">
        <f>VLOOKUP(A1001,[2]云南省2025年面向选定高校招录优秀毕业生省级职位1108!$A$1:$F$1555,6,FALSE)</f>
        <v>1</v>
      </c>
      <c r="H1001" s="51"/>
      <c r="I1001" s="76" t="s">
        <v>151</v>
      </c>
      <c r="J1001" s="76" t="s">
        <v>152</v>
      </c>
      <c r="K1001" s="75" t="s">
        <v>2298</v>
      </c>
      <c r="L1001" s="76" t="s">
        <v>38</v>
      </c>
      <c r="M1001" s="77"/>
      <c r="N1001" s="74"/>
      <c r="O1001" s="74"/>
      <c r="P1001" s="60" t="s">
        <v>287</v>
      </c>
    </row>
    <row r="1002" s="1" customFormat="1" ht="54" customHeight="1" spans="1:16">
      <c r="A1002" s="58">
        <v>3530999</v>
      </c>
      <c r="B1002" s="76" t="s">
        <v>2299</v>
      </c>
      <c r="C1002" s="76" t="s">
        <v>418</v>
      </c>
      <c r="D1002" s="60" t="s">
        <v>2300</v>
      </c>
      <c r="E1002" s="77">
        <v>1</v>
      </c>
      <c r="F1002" s="51">
        <f>VLOOKUP(A1002,[2]云南省2025年面向选定高校招录优秀毕业生省级职位1108!$A$1:$F$1555,5,FALSE)</f>
        <v>1</v>
      </c>
      <c r="G1002" s="51">
        <f>VLOOKUP(A1002,[2]云南省2025年面向选定高校招录优秀毕业生省级职位1108!$A$1:$F$1555,6,FALSE)</f>
        <v>1</v>
      </c>
      <c r="H1002" s="51"/>
      <c r="I1002" s="76" t="s">
        <v>151</v>
      </c>
      <c r="J1002" s="76" t="s">
        <v>152</v>
      </c>
      <c r="K1002" s="75" t="s">
        <v>2301</v>
      </c>
      <c r="L1002" s="76" t="s">
        <v>38</v>
      </c>
      <c r="M1002" s="77"/>
      <c r="N1002" s="74"/>
      <c r="O1002" s="74"/>
      <c r="P1002" s="60" t="s">
        <v>287</v>
      </c>
    </row>
    <row r="1003" s="1" customFormat="1" ht="54" customHeight="1" spans="1:16">
      <c r="A1003" s="58">
        <v>3531000</v>
      </c>
      <c r="B1003" s="76" t="s">
        <v>2302</v>
      </c>
      <c r="C1003" s="76" t="s">
        <v>418</v>
      </c>
      <c r="D1003" s="60" t="s">
        <v>2303</v>
      </c>
      <c r="E1003" s="77">
        <v>1</v>
      </c>
      <c r="F1003" s="51">
        <f>VLOOKUP(A1003,[2]云南省2025年面向选定高校招录优秀毕业生省级职位1108!$A$1:$F$1555,5,FALSE)</f>
        <v>11</v>
      </c>
      <c r="G1003" s="51">
        <f>VLOOKUP(A1003,[2]云南省2025年面向选定高校招录优秀毕业生省级职位1108!$A$1:$F$1555,6,FALSE)</f>
        <v>9</v>
      </c>
      <c r="H1003" s="51">
        <f>F1003/E1003</f>
        <v>11</v>
      </c>
      <c r="I1003" s="76" t="s">
        <v>151</v>
      </c>
      <c r="J1003" s="76" t="s">
        <v>152</v>
      </c>
      <c r="K1003" s="75" t="s">
        <v>2304</v>
      </c>
      <c r="L1003" s="76" t="s">
        <v>38</v>
      </c>
      <c r="M1003" s="77"/>
      <c r="N1003" s="74"/>
      <c r="O1003" s="74"/>
      <c r="P1003" s="60" t="s">
        <v>287</v>
      </c>
    </row>
    <row r="1004" s="1" customFormat="1" ht="54" customHeight="1" spans="1:16">
      <c r="A1004" s="58">
        <v>3531001</v>
      </c>
      <c r="B1004" s="76" t="s">
        <v>2305</v>
      </c>
      <c r="C1004" s="76" t="s">
        <v>418</v>
      </c>
      <c r="D1004" s="60" t="s">
        <v>2306</v>
      </c>
      <c r="E1004" s="77">
        <v>1</v>
      </c>
      <c r="F1004" s="51">
        <f>VLOOKUP(A1004,[2]云南省2025年面向选定高校招录优秀毕业生省级职位1108!$A$1:$F$1555,5,FALSE)</f>
        <v>1</v>
      </c>
      <c r="G1004" s="51">
        <f>VLOOKUP(A1004,[2]云南省2025年面向选定高校招录优秀毕业生省级职位1108!$A$1:$F$1555,6,FALSE)</f>
        <v>1</v>
      </c>
      <c r="H1004" s="51"/>
      <c r="I1004" s="76" t="s">
        <v>151</v>
      </c>
      <c r="J1004" s="76" t="s">
        <v>152</v>
      </c>
      <c r="K1004" s="75" t="s">
        <v>2307</v>
      </c>
      <c r="L1004" s="76" t="s">
        <v>38</v>
      </c>
      <c r="M1004" s="77"/>
      <c r="N1004" s="74"/>
      <c r="O1004" s="74"/>
      <c r="P1004" s="60" t="s">
        <v>287</v>
      </c>
    </row>
    <row r="1005" s="1" customFormat="1" ht="54" customHeight="1" spans="1:16">
      <c r="A1005" s="58">
        <v>3531002</v>
      </c>
      <c r="B1005" s="76" t="s">
        <v>2308</v>
      </c>
      <c r="C1005" s="76" t="s">
        <v>418</v>
      </c>
      <c r="D1005" s="60" t="s">
        <v>2309</v>
      </c>
      <c r="E1005" s="77">
        <v>1</v>
      </c>
      <c r="F1005" s="51">
        <f>VLOOKUP(A1005,[2]云南省2025年面向选定高校招录优秀毕业生省级职位1108!$A$1:$F$1555,5,FALSE)</f>
        <v>1</v>
      </c>
      <c r="G1005" s="51">
        <f>VLOOKUP(A1005,[2]云南省2025年面向选定高校招录优秀毕业生省级职位1108!$A$1:$F$1555,6,FALSE)</f>
        <v>0</v>
      </c>
      <c r="H1005" s="51"/>
      <c r="I1005" s="76" t="s">
        <v>151</v>
      </c>
      <c r="J1005" s="76" t="s">
        <v>152</v>
      </c>
      <c r="K1005" s="75" t="s">
        <v>2310</v>
      </c>
      <c r="L1005" s="76" t="s">
        <v>38</v>
      </c>
      <c r="M1005" s="77"/>
      <c r="N1005" s="74"/>
      <c r="O1005" s="74"/>
      <c r="P1005" s="60" t="s">
        <v>287</v>
      </c>
    </row>
    <row r="1006" s="1" customFormat="1" ht="54" customHeight="1" spans="1:16">
      <c r="A1006" s="58">
        <v>3531003</v>
      </c>
      <c r="B1006" s="76" t="s">
        <v>2311</v>
      </c>
      <c r="C1006" s="76" t="s">
        <v>418</v>
      </c>
      <c r="D1006" s="60" t="s">
        <v>2312</v>
      </c>
      <c r="E1006" s="77">
        <v>1</v>
      </c>
      <c r="F1006" s="51">
        <f>VLOOKUP(A1006,[2]云南省2025年面向选定高校招录优秀毕业生省级职位1108!$A$1:$F$1555,5,FALSE)</f>
        <v>2</v>
      </c>
      <c r="G1006" s="51">
        <f>VLOOKUP(A1006,[2]云南省2025年面向选定高校招录优秀毕业生省级职位1108!$A$1:$F$1555,6,FALSE)</f>
        <v>1</v>
      </c>
      <c r="H1006" s="51"/>
      <c r="I1006" s="76" t="s">
        <v>151</v>
      </c>
      <c r="J1006" s="76" t="s">
        <v>152</v>
      </c>
      <c r="K1006" s="75" t="s">
        <v>2254</v>
      </c>
      <c r="L1006" s="76" t="s">
        <v>38</v>
      </c>
      <c r="M1006" s="77"/>
      <c r="N1006" s="74"/>
      <c r="O1006" s="74"/>
      <c r="P1006" s="60" t="s">
        <v>287</v>
      </c>
    </row>
    <row r="1007" s="1" customFormat="1" ht="54" customHeight="1" spans="1:16">
      <c r="A1007" s="58">
        <v>3531004</v>
      </c>
      <c r="B1007" s="76" t="s">
        <v>2313</v>
      </c>
      <c r="C1007" s="76" t="s">
        <v>418</v>
      </c>
      <c r="D1007" s="60" t="s">
        <v>2314</v>
      </c>
      <c r="E1007" s="77">
        <v>1</v>
      </c>
      <c r="F1007" s="51">
        <f>VLOOKUP(A1007,[2]云南省2025年面向选定高校招录优秀毕业生省级职位1108!$A$1:$F$1555,5,FALSE)</f>
        <v>4</v>
      </c>
      <c r="G1007" s="51">
        <f>VLOOKUP(A1007,[2]云南省2025年面向选定高校招录优秀毕业生省级职位1108!$A$1:$F$1555,6,FALSE)</f>
        <v>3</v>
      </c>
      <c r="H1007" s="51">
        <f>F1007/E1007</f>
        <v>4</v>
      </c>
      <c r="I1007" s="76" t="s">
        <v>151</v>
      </c>
      <c r="J1007" s="76" t="s">
        <v>152</v>
      </c>
      <c r="K1007" s="75" t="s">
        <v>2315</v>
      </c>
      <c r="L1007" s="76" t="s">
        <v>38</v>
      </c>
      <c r="M1007" s="77"/>
      <c r="N1007" s="74"/>
      <c r="O1007" s="75" t="s">
        <v>271</v>
      </c>
      <c r="P1007" s="60" t="s">
        <v>287</v>
      </c>
    </row>
    <row r="1008" s="1" customFormat="1" ht="54" customHeight="1" spans="1:16">
      <c r="A1008" s="58">
        <v>2531005</v>
      </c>
      <c r="B1008" s="76" t="s">
        <v>2316</v>
      </c>
      <c r="C1008" s="76" t="s">
        <v>282</v>
      </c>
      <c r="D1008" s="60" t="s">
        <v>2317</v>
      </c>
      <c r="E1008" s="77">
        <v>1</v>
      </c>
      <c r="F1008" s="51">
        <f>VLOOKUP(A1008,[2]云南省2025年面向选定高校招录优秀毕业生省级职位1108!$A$1:$F$1555,5,FALSE)</f>
        <v>3</v>
      </c>
      <c r="G1008" s="51">
        <f>VLOOKUP(A1008,[2]云南省2025年面向选定高校招录优秀毕业生省级职位1108!$A$1:$F$1555,6,FALSE)</f>
        <v>2</v>
      </c>
      <c r="H1008" s="51">
        <f>F1008/E1008</f>
        <v>3</v>
      </c>
      <c r="I1008" s="76" t="s">
        <v>151</v>
      </c>
      <c r="J1008" s="76" t="s">
        <v>152</v>
      </c>
      <c r="K1008" s="75" t="s">
        <v>2318</v>
      </c>
      <c r="L1008" s="76" t="s">
        <v>38</v>
      </c>
      <c r="M1008" s="77"/>
      <c r="N1008" s="74"/>
      <c r="O1008" s="74"/>
      <c r="P1008" s="60" t="s">
        <v>287</v>
      </c>
    </row>
    <row r="1009" s="1" customFormat="1" ht="54" customHeight="1" spans="1:16">
      <c r="A1009" s="58">
        <v>4531006</v>
      </c>
      <c r="B1009" s="76" t="s">
        <v>2319</v>
      </c>
      <c r="C1009" s="76" t="s">
        <v>461</v>
      </c>
      <c r="D1009" s="60" t="s">
        <v>2320</v>
      </c>
      <c r="E1009" s="107">
        <v>3</v>
      </c>
      <c r="F1009" s="51">
        <f>VLOOKUP(A1009,[2]云南省2025年面向选定高校招录优秀毕业生省级职位1108!$A$1:$F$1555,5,FALSE)</f>
        <v>4</v>
      </c>
      <c r="G1009" s="51">
        <f>VLOOKUP(A1009,[2]云南省2025年面向选定高校招录优秀毕业生省级职位1108!$A$1:$F$1555,6,FALSE)</f>
        <v>3</v>
      </c>
      <c r="H1009" s="51"/>
      <c r="I1009" s="59" t="s">
        <v>151</v>
      </c>
      <c r="J1009" s="59" t="s">
        <v>152</v>
      </c>
      <c r="K1009" s="64" t="s">
        <v>37</v>
      </c>
      <c r="L1009" s="76" t="s">
        <v>22</v>
      </c>
      <c r="M1009" s="108"/>
      <c r="N1009" s="109"/>
      <c r="O1009" s="74" t="s">
        <v>2321</v>
      </c>
      <c r="P1009" s="77" t="s">
        <v>464</v>
      </c>
    </row>
    <row r="1010" s="1" customFormat="1" ht="54" customHeight="1" spans="1:16">
      <c r="A1010" s="58">
        <v>4531007</v>
      </c>
      <c r="B1010" s="76" t="s">
        <v>2322</v>
      </c>
      <c r="C1010" s="76" t="s">
        <v>461</v>
      </c>
      <c r="D1010" s="60" t="s">
        <v>2323</v>
      </c>
      <c r="E1010" s="107">
        <v>3</v>
      </c>
      <c r="F1010" s="51">
        <f>VLOOKUP(A1010,[2]云南省2025年面向选定高校招录优秀毕业生省级职位1108!$A$1:$F$1555,5,FALSE)</f>
        <v>4</v>
      </c>
      <c r="G1010" s="51">
        <f>VLOOKUP(A1010,[2]云南省2025年面向选定高校招录优秀毕业生省级职位1108!$A$1:$F$1555,6,FALSE)</f>
        <v>2</v>
      </c>
      <c r="H1010" s="51"/>
      <c r="I1010" s="59" t="s">
        <v>151</v>
      </c>
      <c r="J1010" s="59" t="s">
        <v>152</v>
      </c>
      <c r="K1010" s="64" t="s">
        <v>37</v>
      </c>
      <c r="L1010" s="76" t="s">
        <v>28</v>
      </c>
      <c r="M1010" s="108"/>
      <c r="N1010" s="109"/>
      <c r="O1010" s="74" t="s">
        <v>2321</v>
      </c>
      <c r="P1010" s="77" t="s">
        <v>464</v>
      </c>
    </row>
    <row r="1011" s="1" customFormat="1" ht="54" customHeight="1" spans="1:16">
      <c r="A1011" s="58">
        <v>2531008</v>
      </c>
      <c r="B1011" s="76" t="s">
        <v>2324</v>
      </c>
      <c r="C1011" s="76" t="s">
        <v>282</v>
      </c>
      <c r="D1011" s="60" t="s">
        <v>2325</v>
      </c>
      <c r="E1011" s="77">
        <v>1</v>
      </c>
      <c r="F1011" s="51">
        <f>VLOOKUP(A1011,[2]云南省2025年面向选定高校招录优秀毕业生省级职位1108!$A$1:$F$1555,5,FALSE)</f>
        <v>2</v>
      </c>
      <c r="G1011" s="51">
        <f>VLOOKUP(A1011,[2]云南省2025年面向选定高校招录优秀毕业生省级职位1108!$A$1:$F$1555,6,FALSE)</f>
        <v>2</v>
      </c>
      <c r="H1011" s="51"/>
      <c r="I1011" s="76" t="s">
        <v>19</v>
      </c>
      <c r="J1011" s="76" t="s">
        <v>20</v>
      </c>
      <c r="K1011" s="75" t="s">
        <v>37</v>
      </c>
      <c r="L1011" s="76" t="s">
        <v>38</v>
      </c>
      <c r="M1011" s="76" t="s">
        <v>23</v>
      </c>
      <c r="N1011" s="74"/>
      <c r="O1011" s="74"/>
      <c r="P1011" s="60" t="s">
        <v>39</v>
      </c>
    </row>
    <row r="1012" s="1" customFormat="1" ht="54" customHeight="1" spans="1:16">
      <c r="A1012" s="58">
        <v>2531009</v>
      </c>
      <c r="B1012" s="76" t="s">
        <v>2326</v>
      </c>
      <c r="C1012" s="76" t="s">
        <v>282</v>
      </c>
      <c r="D1012" s="60" t="s">
        <v>2327</v>
      </c>
      <c r="E1012" s="77">
        <v>1</v>
      </c>
      <c r="F1012" s="51">
        <f>VLOOKUP(A1012,[2]云南省2025年面向选定高校招录优秀毕业生省级职位1108!$A$1:$F$1555,5,FALSE)</f>
        <v>44</v>
      </c>
      <c r="G1012" s="51">
        <f>VLOOKUP(A1012,[2]云南省2025年面向选定高校招录优秀毕业生省级职位1108!$A$1:$F$1555,6,FALSE)</f>
        <v>36</v>
      </c>
      <c r="H1012" s="51"/>
      <c r="I1012" s="76" t="s">
        <v>19</v>
      </c>
      <c r="J1012" s="76" t="s">
        <v>20</v>
      </c>
      <c r="K1012" s="75" t="s">
        <v>2328</v>
      </c>
      <c r="L1012" s="76" t="s">
        <v>38</v>
      </c>
      <c r="M1012" s="76" t="s">
        <v>23</v>
      </c>
      <c r="N1012" s="74"/>
      <c r="O1012" s="74"/>
      <c r="P1012" s="60" t="s">
        <v>287</v>
      </c>
    </row>
    <row r="1013" s="1" customFormat="1" ht="54" customHeight="1" spans="1:16">
      <c r="A1013" s="58">
        <v>2531010</v>
      </c>
      <c r="B1013" s="76" t="s">
        <v>2329</v>
      </c>
      <c r="C1013" s="76" t="s">
        <v>282</v>
      </c>
      <c r="D1013" s="60" t="s">
        <v>2330</v>
      </c>
      <c r="E1013" s="77">
        <v>1</v>
      </c>
      <c r="F1013" s="51">
        <f>VLOOKUP(A1013,[2]云南省2025年面向选定高校招录优秀毕业生省级职位1108!$A$1:$F$1555,5,FALSE)</f>
        <v>4</v>
      </c>
      <c r="G1013" s="51">
        <f>VLOOKUP(A1013,[2]云南省2025年面向选定高校招录优秀毕业生省级职位1108!$A$1:$F$1555,6,FALSE)</f>
        <v>2</v>
      </c>
      <c r="H1013" s="51"/>
      <c r="I1013" s="76" t="s">
        <v>19</v>
      </c>
      <c r="J1013" s="76" t="s">
        <v>20</v>
      </c>
      <c r="K1013" s="75" t="s">
        <v>2331</v>
      </c>
      <c r="L1013" s="76" t="s">
        <v>38</v>
      </c>
      <c r="M1013" s="76" t="s">
        <v>23</v>
      </c>
      <c r="N1013" s="74"/>
      <c r="O1013" s="74"/>
      <c r="P1013" s="60" t="s">
        <v>287</v>
      </c>
    </row>
    <row r="1014" s="1" customFormat="1" ht="54" customHeight="1" spans="1:16">
      <c r="A1014" s="58">
        <v>2531011</v>
      </c>
      <c r="B1014" s="76" t="s">
        <v>2332</v>
      </c>
      <c r="C1014" s="76" t="s">
        <v>282</v>
      </c>
      <c r="D1014" s="60" t="s">
        <v>2333</v>
      </c>
      <c r="E1014" s="77">
        <v>1</v>
      </c>
      <c r="F1014" s="51">
        <f>VLOOKUP(A1014,[2]云南省2025年面向选定高校招录优秀毕业生省级职位1108!$A$1:$F$1555,5,FALSE)</f>
        <v>14</v>
      </c>
      <c r="G1014" s="51">
        <f>VLOOKUP(A1014,[2]云南省2025年面向选定高校招录优秀毕业生省级职位1108!$A$1:$F$1555,6,FALSE)</f>
        <v>10</v>
      </c>
      <c r="H1014" s="51"/>
      <c r="I1014" s="76" t="s">
        <v>19</v>
      </c>
      <c r="J1014" s="76" t="s">
        <v>20</v>
      </c>
      <c r="K1014" s="75" t="s">
        <v>2334</v>
      </c>
      <c r="L1014" s="76" t="s">
        <v>38</v>
      </c>
      <c r="M1014" s="77"/>
      <c r="N1014" s="74"/>
      <c r="O1014" s="74"/>
      <c r="P1014" s="60" t="s">
        <v>287</v>
      </c>
    </row>
    <row r="1015" s="1" customFormat="1" ht="54" customHeight="1" spans="1:16">
      <c r="A1015" s="58">
        <v>2531012</v>
      </c>
      <c r="B1015" s="76" t="s">
        <v>2335</v>
      </c>
      <c r="C1015" s="76" t="s">
        <v>282</v>
      </c>
      <c r="D1015" s="60" t="s">
        <v>2336</v>
      </c>
      <c r="E1015" s="77">
        <v>1</v>
      </c>
      <c r="F1015" s="51">
        <f>VLOOKUP(A1015,[2]云南省2025年面向选定高校招录优秀毕业生省级职位1108!$A$1:$F$1555,5,FALSE)</f>
        <v>17</v>
      </c>
      <c r="G1015" s="51">
        <f>VLOOKUP(A1015,[2]云南省2025年面向选定高校招录优秀毕业生省级职位1108!$A$1:$F$1555,6,FALSE)</f>
        <v>10</v>
      </c>
      <c r="H1015" s="51"/>
      <c r="I1015" s="76" t="s">
        <v>19</v>
      </c>
      <c r="J1015" s="76" t="s">
        <v>20</v>
      </c>
      <c r="K1015" s="75" t="s">
        <v>2337</v>
      </c>
      <c r="L1015" s="76" t="s">
        <v>38</v>
      </c>
      <c r="M1015" s="77"/>
      <c r="N1015" s="74"/>
      <c r="O1015" s="74"/>
      <c r="P1015" s="60" t="s">
        <v>287</v>
      </c>
    </row>
    <row r="1016" s="1" customFormat="1" ht="54" customHeight="1" spans="1:16">
      <c r="A1016" s="58">
        <v>2531013</v>
      </c>
      <c r="B1016" s="76" t="s">
        <v>2338</v>
      </c>
      <c r="C1016" s="76" t="s">
        <v>282</v>
      </c>
      <c r="D1016" s="60" t="s">
        <v>2339</v>
      </c>
      <c r="E1016" s="77">
        <v>2</v>
      </c>
      <c r="F1016" s="51">
        <f>VLOOKUP(A1016,[2]云南省2025年面向选定高校招录优秀毕业生省级职位1108!$A$1:$F$1555,5,FALSE)</f>
        <v>2</v>
      </c>
      <c r="G1016" s="51">
        <f>VLOOKUP(A1016,[2]云南省2025年面向选定高校招录优秀毕业生省级职位1108!$A$1:$F$1555,6,FALSE)</f>
        <v>2</v>
      </c>
      <c r="H1016" s="51"/>
      <c r="I1016" s="76" t="s">
        <v>19</v>
      </c>
      <c r="J1016" s="76" t="s">
        <v>20</v>
      </c>
      <c r="K1016" s="75" t="s">
        <v>37</v>
      </c>
      <c r="L1016" s="76" t="s">
        <v>38</v>
      </c>
      <c r="M1016" s="77"/>
      <c r="N1016" s="74"/>
      <c r="O1016" s="75" t="s">
        <v>2340</v>
      </c>
      <c r="P1016" s="60" t="s">
        <v>39</v>
      </c>
    </row>
    <row r="1017" s="1" customFormat="1" ht="54" customHeight="1" spans="1:16">
      <c r="A1017" s="58">
        <v>2531014</v>
      </c>
      <c r="B1017" s="76" t="s">
        <v>2341</v>
      </c>
      <c r="C1017" s="76" t="s">
        <v>282</v>
      </c>
      <c r="D1017" s="60" t="s">
        <v>2342</v>
      </c>
      <c r="E1017" s="77">
        <v>1</v>
      </c>
      <c r="F1017" s="51">
        <f>VLOOKUP(A1017,[2]云南省2025年面向选定高校招录优秀毕业生省级职位1108!$A$1:$F$1555,5,FALSE)</f>
        <v>2</v>
      </c>
      <c r="G1017" s="51">
        <f>VLOOKUP(A1017,[2]云南省2025年面向选定高校招录优秀毕业生省级职位1108!$A$1:$F$1555,6,FALSE)</f>
        <v>2</v>
      </c>
      <c r="H1017" s="51"/>
      <c r="I1017" s="76" t="s">
        <v>151</v>
      </c>
      <c r="J1017" s="76" t="s">
        <v>152</v>
      </c>
      <c r="K1017" s="75" t="s">
        <v>2343</v>
      </c>
      <c r="L1017" s="76" t="s">
        <v>38</v>
      </c>
      <c r="M1017" s="77"/>
      <c r="N1017" s="74"/>
      <c r="O1017" s="74"/>
      <c r="P1017" s="60" t="s">
        <v>287</v>
      </c>
    </row>
    <row r="1018" s="1" customFormat="1" ht="54" customHeight="1" spans="1:16">
      <c r="A1018" s="58">
        <v>2531015</v>
      </c>
      <c r="B1018" s="76" t="s">
        <v>2344</v>
      </c>
      <c r="C1018" s="76" t="s">
        <v>282</v>
      </c>
      <c r="D1018" s="60" t="s">
        <v>2345</v>
      </c>
      <c r="E1018" s="77">
        <v>1</v>
      </c>
      <c r="F1018" s="51">
        <f>VLOOKUP(A1018,[2]云南省2025年面向选定高校招录优秀毕业生省级职位1108!$A$1:$F$1555,5,FALSE)</f>
        <v>5</v>
      </c>
      <c r="G1018" s="51">
        <f>VLOOKUP(A1018,[2]云南省2025年面向选定高校招录优秀毕业生省级职位1108!$A$1:$F$1555,6,FALSE)</f>
        <v>2</v>
      </c>
      <c r="H1018" s="51"/>
      <c r="I1018" s="76" t="s">
        <v>151</v>
      </c>
      <c r="J1018" s="76" t="s">
        <v>152</v>
      </c>
      <c r="K1018" s="75" t="s">
        <v>37</v>
      </c>
      <c r="L1018" s="76" t="s">
        <v>38</v>
      </c>
      <c r="M1018" s="77"/>
      <c r="N1018" s="74"/>
      <c r="O1018" s="74"/>
      <c r="P1018" s="60" t="s">
        <v>287</v>
      </c>
    </row>
    <row r="1019" s="1" customFormat="1" ht="54" customHeight="1" spans="1:16">
      <c r="A1019" s="58">
        <v>2531016</v>
      </c>
      <c r="B1019" s="76" t="s">
        <v>2346</v>
      </c>
      <c r="C1019" s="76" t="s">
        <v>282</v>
      </c>
      <c r="D1019" s="60" t="s">
        <v>2347</v>
      </c>
      <c r="E1019" s="77">
        <v>2</v>
      </c>
      <c r="F1019" s="51">
        <f>VLOOKUP(A1019,[2]云南省2025年面向选定高校招录优秀毕业生省级职位1108!$A$1:$F$1555,5,FALSE)</f>
        <v>6</v>
      </c>
      <c r="G1019" s="51">
        <f>VLOOKUP(A1019,[2]云南省2025年面向选定高校招录优秀毕业生省级职位1108!$A$1:$F$1555,6,FALSE)</f>
        <v>4</v>
      </c>
      <c r="H1019" s="51"/>
      <c r="I1019" s="76" t="s">
        <v>151</v>
      </c>
      <c r="J1019" s="76" t="s">
        <v>152</v>
      </c>
      <c r="K1019" s="75" t="s">
        <v>2348</v>
      </c>
      <c r="L1019" s="76" t="s">
        <v>38</v>
      </c>
      <c r="M1019" s="77"/>
      <c r="N1019" s="74"/>
      <c r="O1019" s="75" t="s">
        <v>2349</v>
      </c>
      <c r="P1019" s="60" t="s">
        <v>287</v>
      </c>
    </row>
    <row r="1020" s="1" customFormat="1" ht="54" customHeight="1" spans="1:16">
      <c r="A1020" s="58">
        <v>2531017</v>
      </c>
      <c r="B1020" s="76" t="s">
        <v>2350</v>
      </c>
      <c r="C1020" s="76" t="s">
        <v>282</v>
      </c>
      <c r="D1020" s="60" t="s">
        <v>2351</v>
      </c>
      <c r="E1020" s="77">
        <v>1</v>
      </c>
      <c r="F1020" s="51">
        <f>VLOOKUP(A1020,[2]云南省2025年面向选定高校招录优秀毕业生省级职位1108!$A$1:$F$1555,5,FALSE)</f>
        <v>2</v>
      </c>
      <c r="G1020" s="51">
        <f>VLOOKUP(A1020,[2]云南省2025年面向选定高校招录优秀毕业生省级职位1108!$A$1:$F$1555,6,FALSE)</f>
        <v>1</v>
      </c>
      <c r="H1020" s="51"/>
      <c r="I1020" s="76" t="s">
        <v>19</v>
      </c>
      <c r="J1020" s="76" t="s">
        <v>20</v>
      </c>
      <c r="K1020" s="75" t="s">
        <v>2352</v>
      </c>
      <c r="L1020" s="76" t="s">
        <v>38</v>
      </c>
      <c r="M1020" s="77"/>
      <c r="N1020" s="74"/>
      <c r="O1020" s="75" t="s">
        <v>71</v>
      </c>
      <c r="P1020" s="60" t="s">
        <v>287</v>
      </c>
    </row>
    <row r="1021" s="1" customFormat="1" ht="54" customHeight="1" spans="1:16">
      <c r="A1021" s="58">
        <v>2531018</v>
      </c>
      <c r="B1021" s="76" t="s">
        <v>2353</v>
      </c>
      <c r="C1021" s="76" t="s">
        <v>282</v>
      </c>
      <c r="D1021" s="60" t="s">
        <v>2354</v>
      </c>
      <c r="E1021" s="77">
        <v>1</v>
      </c>
      <c r="F1021" s="51">
        <f>VLOOKUP(A1021,[2]云南省2025年面向选定高校招录优秀毕业生省级职位1108!$A$1:$F$1555,5,FALSE)</f>
        <v>5</v>
      </c>
      <c r="G1021" s="51">
        <f>VLOOKUP(A1021,[2]云南省2025年面向选定高校招录优秀毕业生省级职位1108!$A$1:$F$1555,6,FALSE)</f>
        <v>2</v>
      </c>
      <c r="H1021" s="51"/>
      <c r="I1021" s="76" t="s">
        <v>19</v>
      </c>
      <c r="J1021" s="76" t="s">
        <v>20</v>
      </c>
      <c r="K1021" s="75" t="s">
        <v>2355</v>
      </c>
      <c r="L1021" s="76" t="s">
        <v>38</v>
      </c>
      <c r="M1021" s="77"/>
      <c r="N1021" s="74"/>
      <c r="O1021" s="75" t="s">
        <v>71</v>
      </c>
      <c r="P1021" s="60" t="s">
        <v>287</v>
      </c>
    </row>
    <row r="1022" s="1" customFormat="1" ht="54" customHeight="1" spans="1:16">
      <c r="A1022" s="58">
        <v>3531019</v>
      </c>
      <c r="B1022" s="76" t="s">
        <v>2356</v>
      </c>
      <c r="C1022" s="76" t="s">
        <v>418</v>
      </c>
      <c r="D1022" s="60" t="s">
        <v>2357</v>
      </c>
      <c r="E1022" s="77">
        <v>1</v>
      </c>
      <c r="F1022" s="51">
        <f>VLOOKUP(A1022,[2]云南省2025年面向选定高校招录优秀毕业生省级职位1108!$A$1:$F$1555,5,FALSE)</f>
        <v>6</v>
      </c>
      <c r="G1022" s="51">
        <f>VLOOKUP(A1022,[2]云南省2025年面向选定高校招录优秀毕业生省级职位1108!$A$1:$F$1555,6,FALSE)</f>
        <v>5</v>
      </c>
      <c r="H1022" s="51"/>
      <c r="I1022" s="76" t="s">
        <v>19</v>
      </c>
      <c r="J1022" s="76" t="s">
        <v>20</v>
      </c>
      <c r="K1022" s="75" t="s">
        <v>2358</v>
      </c>
      <c r="L1022" s="76" t="s">
        <v>38</v>
      </c>
      <c r="M1022" s="77"/>
      <c r="N1022" s="74"/>
      <c r="O1022" s="74"/>
      <c r="P1022" s="60" t="s">
        <v>287</v>
      </c>
    </row>
    <row r="1023" s="1" customFormat="1" ht="54" customHeight="1" spans="1:16">
      <c r="A1023" s="58">
        <v>3531020</v>
      </c>
      <c r="B1023" s="76" t="s">
        <v>2359</v>
      </c>
      <c r="C1023" s="76" t="s">
        <v>418</v>
      </c>
      <c r="D1023" s="60" t="s">
        <v>2360</v>
      </c>
      <c r="E1023" s="77">
        <v>1</v>
      </c>
      <c r="F1023" s="51">
        <f>VLOOKUP(A1023,[2]云南省2025年面向选定高校招录优秀毕业生省级职位1108!$A$1:$F$1555,5,FALSE)</f>
        <v>0</v>
      </c>
      <c r="G1023" s="51">
        <f>VLOOKUP(A1023,[2]云南省2025年面向选定高校招录优秀毕业生省级职位1108!$A$1:$F$1555,6,FALSE)</f>
        <v>0</v>
      </c>
      <c r="H1023" s="51"/>
      <c r="I1023" s="76" t="s">
        <v>19</v>
      </c>
      <c r="J1023" s="76" t="s">
        <v>20</v>
      </c>
      <c r="K1023" s="75" t="s">
        <v>37</v>
      </c>
      <c r="L1023" s="76" t="s">
        <v>38</v>
      </c>
      <c r="M1023" s="77"/>
      <c r="N1023" s="74"/>
      <c r="O1023" s="74"/>
      <c r="P1023" s="60" t="s">
        <v>39</v>
      </c>
    </row>
    <row r="1024" s="1" customFormat="1" ht="54" customHeight="1" spans="1:16">
      <c r="A1024" s="58">
        <v>3531021</v>
      </c>
      <c r="B1024" s="76" t="s">
        <v>2361</v>
      </c>
      <c r="C1024" s="76" t="s">
        <v>418</v>
      </c>
      <c r="D1024" s="60" t="s">
        <v>2362</v>
      </c>
      <c r="E1024" s="77">
        <v>2</v>
      </c>
      <c r="F1024" s="51">
        <f>VLOOKUP(A1024,[2]云南省2025年面向选定高校招录优秀毕业生省级职位1108!$A$1:$F$1555,5,FALSE)</f>
        <v>8</v>
      </c>
      <c r="G1024" s="51">
        <f>VLOOKUP(A1024,[2]云南省2025年面向选定高校招录优秀毕业生省级职位1108!$A$1:$F$1555,6,FALSE)</f>
        <v>6</v>
      </c>
      <c r="H1024" s="51"/>
      <c r="I1024" s="76" t="s">
        <v>19</v>
      </c>
      <c r="J1024" s="76" t="s">
        <v>20</v>
      </c>
      <c r="K1024" s="75" t="s">
        <v>37</v>
      </c>
      <c r="L1024" s="76" t="s">
        <v>38</v>
      </c>
      <c r="M1024" s="77"/>
      <c r="N1024" s="74"/>
      <c r="O1024" s="75" t="s">
        <v>2363</v>
      </c>
      <c r="P1024" s="60" t="s">
        <v>287</v>
      </c>
    </row>
    <row r="1025" s="1" customFormat="1" ht="54" customHeight="1" spans="1:16">
      <c r="A1025" s="58">
        <v>3531022</v>
      </c>
      <c r="B1025" s="76" t="s">
        <v>2364</v>
      </c>
      <c r="C1025" s="76" t="s">
        <v>418</v>
      </c>
      <c r="D1025" s="60" t="s">
        <v>2365</v>
      </c>
      <c r="E1025" s="77">
        <v>1</v>
      </c>
      <c r="F1025" s="51">
        <f>VLOOKUP(A1025,[2]云南省2025年面向选定高校招录优秀毕业生省级职位1108!$A$1:$F$1555,5,FALSE)</f>
        <v>10</v>
      </c>
      <c r="G1025" s="51">
        <f>VLOOKUP(A1025,[2]云南省2025年面向选定高校招录优秀毕业生省级职位1108!$A$1:$F$1555,6,FALSE)</f>
        <v>10</v>
      </c>
      <c r="H1025" s="51"/>
      <c r="I1025" s="76" t="s">
        <v>151</v>
      </c>
      <c r="J1025" s="76" t="s">
        <v>152</v>
      </c>
      <c r="K1025" s="75" t="s">
        <v>2366</v>
      </c>
      <c r="L1025" s="76" t="s">
        <v>38</v>
      </c>
      <c r="M1025" s="77"/>
      <c r="N1025" s="74"/>
      <c r="O1025" s="74"/>
      <c r="P1025" s="60" t="s">
        <v>287</v>
      </c>
    </row>
    <row r="1026" s="1" customFormat="1" ht="54" customHeight="1" spans="1:16">
      <c r="A1026" s="58">
        <v>3531023</v>
      </c>
      <c r="B1026" s="76" t="s">
        <v>2367</v>
      </c>
      <c r="C1026" s="76" t="s">
        <v>418</v>
      </c>
      <c r="D1026" s="60" t="s">
        <v>2368</v>
      </c>
      <c r="E1026" s="77">
        <v>1</v>
      </c>
      <c r="F1026" s="51">
        <f>VLOOKUP(A1026,[2]云南省2025年面向选定高校招录优秀毕业生省级职位1108!$A$1:$F$1555,5,FALSE)</f>
        <v>5</v>
      </c>
      <c r="G1026" s="51">
        <f>VLOOKUP(A1026,[2]云南省2025年面向选定高校招录优秀毕业生省级职位1108!$A$1:$F$1555,6,FALSE)</f>
        <v>4</v>
      </c>
      <c r="H1026" s="51"/>
      <c r="I1026" s="76" t="s">
        <v>151</v>
      </c>
      <c r="J1026" s="76" t="s">
        <v>152</v>
      </c>
      <c r="K1026" s="75" t="s">
        <v>2369</v>
      </c>
      <c r="L1026" s="76" t="s">
        <v>38</v>
      </c>
      <c r="M1026" s="77"/>
      <c r="N1026" s="74"/>
      <c r="O1026" s="74"/>
      <c r="P1026" s="60" t="s">
        <v>287</v>
      </c>
    </row>
    <row r="1027" s="1" customFormat="1" ht="54" customHeight="1" spans="1:16">
      <c r="A1027" s="58">
        <v>3531024</v>
      </c>
      <c r="B1027" s="76" t="s">
        <v>2370</v>
      </c>
      <c r="C1027" s="76" t="s">
        <v>418</v>
      </c>
      <c r="D1027" s="60" t="s">
        <v>2371</v>
      </c>
      <c r="E1027" s="77">
        <v>1</v>
      </c>
      <c r="F1027" s="51">
        <f>VLOOKUP(A1027,[2]云南省2025年面向选定高校招录优秀毕业生省级职位1108!$A$1:$F$1555,5,FALSE)</f>
        <v>15</v>
      </c>
      <c r="G1027" s="51">
        <f>VLOOKUP(A1027,[2]云南省2025年面向选定高校招录优秀毕业生省级职位1108!$A$1:$F$1555,6,FALSE)</f>
        <v>12</v>
      </c>
      <c r="H1027" s="51">
        <f>F1027/E1027</f>
        <v>15</v>
      </c>
      <c r="I1027" s="76" t="s">
        <v>19</v>
      </c>
      <c r="J1027" s="76" t="s">
        <v>20</v>
      </c>
      <c r="K1027" s="75" t="s">
        <v>2372</v>
      </c>
      <c r="L1027" s="76" t="s">
        <v>38</v>
      </c>
      <c r="M1027" s="77"/>
      <c r="N1027" s="74"/>
      <c r="O1027" s="74"/>
      <c r="P1027" s="60" t="s">
        <v>287</v>
      </c>
    </row>
    <row r="1028" s="1" customFormat="1" ht="54" customHeight="1" spans="1:16">
      <c r="A1028" s="58">
        <v>3531025</v>
      </c>
      <c r="B1028" s="76" t="s">
        <v>2373</v>
      </c>
      <c r="C1028" s="76" t="s">
        <v>418</v>
      </c>
      <c r="D1028" s="60" t="s">
        <v>2374</v>
      </c>
      <c r="E1028" s="77">
        <v>1</v>
      </c>
      <c r="F1028" s="51">
        <f>VLOOKUP(A1028,[2]云南省2025年面向选定高校招录优秀毕业生省级职位1108!$A$1:$F$1555,5,FALSE)</f>
        <v>6</v>
      </c>
      <c r="G1028" s="51">
        <f>VLOOKUP(A1028,[2]云南省2025年面向选定高校招录优秀毕业生省级职位1108!$A$1:$F$1555,6,FALSE)</f>
        <v>6</v>
      </c>
      <c r="H1028" s="51"/>
      <c r="I1028" s="76" t="s">
        <v>151</v>
      </c>
      <c r="J1028" s="76" t="s">
        <v>152</v>
      </c>
      <c r="K1028" s="75" t="s">
        <v>2375</v>
      </c>
      <c r="L1028" s="76" t="s">
        <v>38</v>
      </c>
      <c r="M1028" s="77"/>
      <c r="N1028" s="74"/>
      <c r="O1028" s="74"/>
      <c r="P1028" s="60" t="s">
        <v>287</v>
      </c>
    </row>
    <row r="1029" s="1" customFormat="1" ht="54" customHeight="1" spans="1:16">
      <c r="A1029" s="58">
        <v>3531026</v>
      </c>
      <c r="B1029" s="76" t="s">
        <v>2376</v>
      </c>
      <c r="C1029" s="76" t="s">
        <v>418</v>
      </c>
      <c r="D1029" s="60" t="s">
        <v>2377</v>
      </c>
      <c r="E1029" s="77">
        <v>1</v>
      </c>
      <c r="F1029" s="51">
        <f>VLOOKUP(A1029,[2]云南省2025年面向选定高校招录优秀毕业生省级职位1108!$A$1:$F$1555,5,FALSE)</f>
        <v>3</v>
      </c>
      <c r="G1029" s="51">
        <f>VLOOKUP(A1029,[2]云南省2025年面向选定高校招录优秀毕业生省级职位1108!$A$1:$F$1555,6,FALSE)</f>
        <v>3</v>
      </c>
      <c r="H1029" s="51"/>
      <c r="I1029" s="76" t="s">
        <v>151</v>
      </c>
      <c r="J1029" s="76" t="s">
        <v>152</v>
      </c>
      <c r="K1029" s="75" t="s">
        <v>2378</v>
      </c>
      <c r="L1029" s="76" t="s">
        <v>38</v>
      </c>
      <c r="M1029" s="77"/>
      <c r="N1029" s="74"/>
      <c r="O1029" s="74"/>
      <c r="P1029" s="60" t="s">
        <v>287</v>
      </c>
    </row>
    <row r="1030" s="1" customFormat="1" ht="54" customHeight="1" spans="1:16">
      <c r="A1030" s="58">
        <v>3531027</v>
      </c>
      <c r="B1030" s="76" t="s">
        <v>2379</v>
      </c>
      <c r="C1030" s="76" t="s">
        <v>418</v>
      </c>
      <c r="D1030" s="60" t="s">
        <v>2380</v>
      </c>
      <c r="E1030" s="77">
        <v>1</v>
      </c>
      <c r="F1030" s="51">
        <f>VLOOKUP(A1030,[2]云南省2025年面向选定高校招录优秀毕业生省级职位1108!$A$1:$F$1555,5,FALSE)</f>
        <v>1</v>
      </c>
      <c r="G1030" s="51">
        <f>VLOOKUP(A1030,[2]云南省2025年面向选定高校招录优秀毕业生省级职位1108!$A$1:$F$1555,6,FALSE)</f>
        <v>0</v>
      </c>
      <c r="H1030" s="51"/>
      <c r="I1030" s="76" t="s">
        <v>19</v>
      </c>
      <c r="J1030" s="76" t="s">
        <v>20</v>
      </c>
      <c r="K1030" s="75" t="s">
        <v>2381</v>
      </c>
      <c r="L1030" s="76" t="s">
        <v>38</v>
      </c>
      <c r="M1030" s="77"/>
      <c r="N1030" s="74"/>
      <c r="O1030" s="74"/>
      <c r="P1030" s="60" t="s">
        <v>287</v>
      </c>
    </row>
    <row r="1031" s="1" customFormat="1" ht="54" customHeight="1" spans="1:16">
      <c r="A1031" s="58">
        <v>3531028</v>
      </c>
      <c r="B1031" s="76" t="s">
        <v>2382</v>
      </c>
      <c r="C1031" s="76" t="s">
        <v>418</v>
      </c>
      <c r="D1031" s="60" t="s">
        <v>2383</v>
      </c>
      <c r="E1031" s="77">
        <v>1</v>
      </c>
      <c r="F1031" s="51">
        <f>VLOOKUP(A1031,[2]云南省2025年面向选定高校招录优秀毕业生省级职位1108!$A$1:$F$1555,5,FALSE)</f>
        <v>20</v>
      </c>
      <c r="G1031" s="51">
        <f>VLOOKUP(A1031,[2]云南省2025年面向选定高校招录优秀毕业生省级职位1108!$A$1:$F$1555,6,FALSE)</f>
        <v>12</v>
      </c>
      <c r="H1031" s="51">
        <f>F1031/E1031</f>
        <v>20</v>
      </c>
      <c r="I1031" s="76" t="s">
        <v>151</v>
      </c>
      <c r="J1031" s="76" t="s">
        <v>152</v>
      </c>
      <c r="K1031" s="75" t="s">
        <v>2384</v>
      </c>
      <c r="L1031" s="76" t="s">
        <v>38</v>
      </c>
      <c r="M1031" s="77"/>
      <c r="N1031" s="74"/>
      <c r="O1031" s="74"/>
      <c r="P1031" s="60" t="s">
        <v>287</v>
      </c>
    </row>
    <row r="1032" s="1" customFormat="1" ht="54" customHeight="1" spans="1:16">
      <c r="A1032" s="58">
        <v>3531029</v>
      </c>
      <c r="B1032" s="76" t="s">
        <v>2385</v>
      </c>
      <c r="C1032" s="76" t="s">
        <v>418</v>
      </c>
      <c r="D1032" s="60" t="s">
        <v>2386</v>
      </c>
      <c r="E1032" s="77">
        <v>1</v>
      </c>
      <c r="F1032" s="51">
        <f>VLOOKUP(A1032,[2]云南省2025年面向选定高校招录优秀毕业生省级职位1108!$A$1:$F$1555,5,FALSE)</f>
        <v>2</v>
      </c>
      <c r="G1032" s="51">
        <f>VLOOKUP(A1032,[2]云南省2025年面向选定高校招录优秀毕业生省级职位1108!$A$1:$F$1555,6,FALSE)</f>
        <v>0</v>
      </c>
      <c r="H1032" s="51">
        <f>F1032/E1032</f>
        <v>2</v>
      </c>
      <c r="I1032" s="76" t="s">
        <v>151</v>
      </c>
      <c r="J1032" s="76" t="s">
        <v>152</v>
      </c>
      <c r="K1032" s="75" t="s">
        <v>2387</v>
      </c>
      <c r="L1032" s="76" t="s">
        <v>38</v>
      </c>
      <c r="M1032" s="77"/>
      <c r="N1032" s="74"/>
      <c r="O1032" s="74"/>
      <c r="P1032" s="60" t="s">
        <v>287</v>
      </c>
    </row>
    <row r="1033" s="1" customFormat="1" ht="54" customHeight="1" spans="1:16">
      <c r="A1033" s="58">
        <v>3531030</v>
      </c>
      <c r="B1033" s="76" t="s">
        <v>2388</v>
      </c>
      <c r="C1033" s="76" t="s">
        <v>418</v>
      </c>
      <c r="D1033" s="60" t="s">
        <v>2389</v>
      </c>
      <c r="E1033" s="77">
        <v>1</v>
      </c>
      <c r="F1033" s="51">
        <f>VLOOKUP(A1033,[2]云南省2025年面向选定高校招录优秀毕业生省级职位1108!$A$1:$F$1555,5,FALSE)</f>
        <v>4</v>
      </c>
      <c r="G1033" s="51">
        <f>VLOOKUP(A1033,[2]云南省2025年面向选定高校招录优秀毕业生省级职位1108!$A$1:$F$1555,6,FALSE)</f>
        <v>3</v>
      </c>
      <c r="H1033" s="51"/>
      <c r="I1033" s="76" t="s">
        <v>151</v>
      </c>
      <c r="J1033" s="76" t="s">
        <v>152</v>
      </c>
      <c r="K1033" s="75" t="s">
        <v>2390</v>
      </c>
      <c r="L1033" s="76" t="s">
        <v>22</v>
      </c>
      <c r="M1033" s="77"/>
      <c r="N1033" s="74"/>
      <c r="O1033" s="74"/>
      <c r="P1033" s="60" t="s">
        <v>287</v>
      </c>
    </row>
    <row r="1034" s="1" customFormat="1" ht="54" customHeight="1" spans="1:16">
      <c r="A1034" s="58">
        <v>3531031</v>
      </c>
      <c r="B1034" s="76" t="s">
        <v>2388</v>
      </c>
      <c r="C1034" s="76" t="s">
        <v>418</v>
      </c>
      <c r="D1034" s="60" t="s">
        <v>2391</v>
      </c>
      <c r="E1034" s="77">
        <v>1</v>
      </c>
      <c r="F1034" s="51">
        <f>VLOOKUP(A1034,[2]云南省2025年面向选定高校招录优秀毕业生省级职位1108!$A$1:$F$1555,5,FALSE)</f>
        <v>1</v>
      </c>
      <c r="G1034" s="51">
        <f>VLOOKUP(A1034,[2]云南省2025年面向选定高校招录优秀毕业生省级职位1108!$A$1:$F$1555,6,FALSE)</f>
        <v>0</v>
      </c>
      <c r="H1034" s="51"/>
      <c r="I1034" s="76" t="s">
        <v>151</v>
      </c>
      <c r="J1034" s="76" t="s">
        <v>152</v>
      </c>
      <c r="K1034" s="75" t="s">
        <v>2390</v>
      </c>
      <c r="L1034" s="76" t="s">
        <v>28</v>
      </c>
      <c r="M1034" s="77"/>
      <c r="N1034" s="74"/>
      <c r="O1034" s="74"/>
      <c r="P1034" s="60" t="s">
        <v>287</v>
      </c>
    </row>
    <row r="1035" s="1" customFormat="1" ht="54" customHeight="1" spans="1:16">
      <c r="A1035" s="58">
        <v>3531032</v>
      </c>
      <c r="B1035" s="76" t="s">
        <v>2392</v>
      </c>
      <c r="C1035" s="76" t="s">
        <v>418</v>
      </c>
      <c r="D1035" s="60" t="s">
        <v>2393</v>
      </c>
      <c r="E1035" s="77">
        <v>1</v>
      </c>
      <c r="F1035" s="51">
        <f>VLOOKUP(A1035,[2]云南省2025年面向选定高校招录优秀毕业生省级职位1108!$A$1:$F$1555,5,FALSE)</f>
        <v>6</v>
      </c>
      <c r="G1035" s="51">
        <f>VLOOKUP(A1035,[2]云南省2025年面向选定高校招录优秀毕业生省级职位1108!$A$1:$F$1555,6,FALSE)</f>
        <v>4</v>
      </c>
      <c r="H1035" s="51"/>
      <c r="I1035" s="76" t="s">
        <v>19</v>
      </c>
      <c r="J1035" s="76" t="s">
        <v>20</v>
      </c>
      <c r="K1035" s="75" t="s">
        <v>37</v>
      </c>
      <c r="L1035" s="76" t="s">
        <v>38</v>
      </c>
      <c r="M1035" s="77"/>
      <c r="N1035" s="74"/>
      <c r="O1035" s="75" t="s">
        <v>271</v>
      </c>
      <c r="P1035" s="60" t="s">
        <v>287</v>
      </c>
    </row>
    <row r="1036" s="1" customFormat="1" ht="54" customHeight="1" spans="1:16">
      <c r="A1036" s="58">
        <v>3531033</v>
      </c>
      <c r="B1036" s="76" t="s">
        <v>2394</v>
      </c>
      <c r="C1036" s="76" t="s">
        <v>418</v>
      </c>
      <c r="D1036" s="60" t="s">
        <v>2395</v>
      </c>
      <c r="E1036" s="77">
        <v>1</v>
      </c>
      <c r="F1036" s="51">
        <f>VLOOKUP(A1036,[2]云南省2025年面向选定高校招录优秀毕业生省级职位1108!$A$1:$F$1555,5,FALSE)</f>
        <v>3</v>
      </c>
      <c r="G1036" s="51">
        <f>VLOOKUP(A1036,[2]云南省2025年面向选定高校招录优秀毕业生省级职位1108!$A$1:$F$1555,6,FALSE)</f>
        <v>0</v>
      </c>
      <c r="H1036" s="51"/>
      <c r="I1036" s="76" t="s">
        <v>19</v>
      </c>
      <c r="J1036" s="76" t="s">
        <v>20</v>
      </c>
      <c r="K1036" s="75" t="s">
        <v>37</v>
      </c>
      <c r="L1036" s="76" t="s">
        <v>22</v>
      </c>
      <c r="M1036" s="76" t="s">
        <v>23</v>
      </c>
      <c r="N1036" s="74"/>
      <c r="O1036" s="75" t="s">
        <v>71</v>
      </c>
      <c r="P1036" s="60" t="s">
        <v>287</v>
      </c>
    </row>
    <row r="1037" s="1" customFormat="1" ht="54" customHeight="1" spans="1:16">
      <c r="A1037" s="58">
        <v>3531034</v>
      </c>
      <c r="B1037" s="76" t="s">
        <v>2394</v>
      </c>
      <c r="C1037" s="76" t="s">
        <v>418</v>
      </c>
      <c r="D1037" s="60" t="s">
        <v>2396</v>
      </c>
      <c r="E1037" s="77">
        <v>1</v>
      </c>
      <c r="F1037" s="51">
        <f>VLOOKUP(A1037,[2]云南省2025年面向选定高校招录优秀毕业生省级职位1108!$A$1:$F$1555,5,FALSE)</f>
        <v>1</v>
      </c>
      <c r="G1037" s="51">
        <f>VLOOKUP(A1037,[2]云南省2025年面向选定高校招录优秀毕业生省级职位1108!$A$1:$F$1555,6,FALSE)</f>
        <v>1</v>
      </c>
      <c r="H1037" s="51"/>
      <c r="I1037" s="76" t="s">
        <v>19</v>
      </c>
      <c r="J1037" s="76" t="s">
        <v>20</v>
      </c>
      <c r="K1037" s="75" t="s">
        <v>37</v>
      </c>
      <c r="L1037" s="76" t="s">
        <v>28</v>
      </c>
      <c r="M1037" s="76" t="s">
        <v>23</v>
      </c>
      <c r="N1037" s="74"/>
      <c r="O1037" s="75" t="s">
        <v>71</v>
      </c>
      <c r="P1037" s="60" t="s">
        <v>287</v>
      </c>
    </row>
    <row r="1038" s="1" customFormat="1" ht="54" customHeight="1" spans="1:16">
      <c r="A1038" s="58">
        <v>3531035</v>
      </c>
      <c r="B1038" s="76" t="s">
        <v>2397</v>
      </c>
      <c r="C1038" s="76" t="s">
        <v>418</v>
      </c>
      <c r="D1038" s="60" t="s">
        <v>2398</v>
      </c>
      <c r="E1038" s="77">
        <v>1</v>
      </c>
      <c r="F1038" s="51">
        <f>VLOOKUP(A1038,[2]云南省2025年面向选定高校招录优秀毕业生省级职位1108!$A$1:$F$1555,5,FALSE)</f>
        <v>1</v>
      </c>
      <c r="G1038" s="51">
        <f>VLOOKUP(A1038,[2]云南省2025年面向选定高校招录优秀毕业生省级职位1108!$A$1:$F$1555,6,FALSE)</f>
        <v>1</v>
      </c>
      <c r="H1038" s="51"/>
      <c r="I1038" s="76" t="s">
        <v>19</v>
      </c>
      <c r="J1038" s="76" t="s">
        <v>20</v>
      </c>
      <c r="K1038" s="75" t="s">
        <v>2399</v>
      </c>
      <c r="L1038" s="76" t="s">
        <v>38</v>
      </c>
      <c r="M1038" s="77"/>
      <c r="N1038" s="74"/>
      <c r="O1038" s="75" t="s">
        <v>71</v>
      </c>
      <c r="P1038" s="60" t="s">
        <v>287</v>
      </c>
    </row>
    <row r="1039" s="1" customFormat="1" ht="54" customHeight="1" spans="1:16">
      <c r="A1039" s="58">
        <v>4531036</v>
      </c>
      <c r="B1039" s="76" t="s">
        <v>2400</v>
      </c>
      <c r="C1039" s="76" t="s">
        <v>461</v>
      </c>
      <c r="D1039" s="60" t="s">
        <v>2401</v>
      </c>
      <c r="E1039" s="77">
        <v>1</v>
      </c>
      <c r="F1039" s="51">
        <f>VLOOKUP(A1039,[2]云南省2025年面向选定高校招录优秀毕业生省级职位1108!$A$1:$F$1555,5,FALSE)</f>
        <v>0</v>
      </c>
      <c r="G1039" s="51">
        <f>VLOOKUP(A1039,[2]云南省2025年面向选定高校招录优秀毕业生省级职位1108!$A$1:$F$1555,6,FALSE)</f>
        <v>0</v>
      </c>
      <c r="H1039" s="51"/>
      <c r="I1039" s="76" t="s">
        <v>151</v>
      </c>
      <c r="J1039" s="76" t="s">
        <v>152</v>
      </c>
      <c r="K1039" s="75" t="s">
        <v>37</v>
      </c>
      <c r="L1039" s="76" t="s">
        <v>38</v>
      </c>
      <c r="M1039" s="77"/>
      <c r="N1039" s="74"/>
      <c r="O1039" s="74"/>
      <c r="P1039" s="60" t="s">
        <v>39</v>
      </c>
    </row>
    <row r="1040" s="1" customFormat="1" ht="54" customHeight="1" spans="1:16">
      <c r="A1040" s="58">
        <v>3531037</v>
      </c>
      <c r="B1040" s="76" t="s">
        <v>2402</v>
      </c>
      <c r="C1040" s="76" t="s">
        <v>418</v>
      </c>
      <c r="D1040" s="60" t="s">
        <v>2403</v>
      </c>
      <c r="E1040" s="77">
        <v>2</v>
      </c>
      <c r="F1040" s="51">
        <f>VLOOKUP(A1040,[2]云南省2025年面向选定高校招录优秀毕业生省级职位1108!$A$1:$F$1555,5,FALSE)</f>
        <v>9</v>
      </c>
      <c r="G1040" s="51">
        <f>VLOOKUP(A1040,[2]云南省2025年面向选定高校招录优秀毕业生省级职位1108!$A$1:$F$1555,6,FALSE)</f>
        <v>3</v>
      </c>
      <c r="H1040" s="51"/>
      <c r="I1040" s="76" t="s">
        <v>19</v>
      </c>
      <c r="J1040" s="76" t="s">
        <v>20</v>
      </c>
      <c r="K1040" s="75" t="s">
        <v>37</v>
      </c>
      <c r="L1040" s="76" t="s">
        <v>38</v>
      </c>
      <c r="M1040" s="77"/>
      <c r="N1040" s="74"/>
      <c r="O1040" s="75" t="s">
        <v>2404</v>
      </c>
      <c r="P1040" s="60" t="s">
        <v>287</v>
      </c>
    </row>
    <row r="1041" s="1" customFormat="1" ht="54" customHeight="1" spans="1:16">
      <c r="A1041" s="58">
        <v>3531038</v>
      </c>
      <c r="B1041" s="76" t="s">
        <v>2405</v>
      </c>
      <c r="C1041" s="76" t="s">
        <v>418</v>
      </c>
      <c r="D1041" s="60" t="s">
        <v>2406</v>
      </c>
      <c r="E1041" s="77">
        <v>1</v>
      </c>
      <c r="F1041" s="51">
        <f>VLOOKUP(A1041,[2]云南省2025年面向选定高校招录优秀毕业生省级职位1108!$A$1:$F$1555,5,FALSE)</f>
        <v>0</v>
      </c>
      <c r="G1041" s="51">
        <f>VLOOKUP(A1041,[2]云南省2025年面向选定高校招录优秀毕业生省级职位1108!$A$1:$F$1555,6,FALSE)</f>
        <v>0</v>
      </c>
      <c r="H1041" s="51"/>
      <c r="I1041" s="76" t="s">
        <v>151</v>
      </c>
      <c r="J1041" s="76" t="s">
        <v>152</v>
      </c>
      <c r="K1041" s="75" t="s">
        <v>37</v>
      </c>
      <c r="L1041" s="76" t="s">
        <v>38</v>
      </c>
      <c r="M1041" s="76" t="s">
        <v>23</v>
      </c>
      <c r="N1041" s="74"/>
      <c r="O1041" s="74"/>
      <c r="P1041" s="60" t="s">
        <v>287</v>
      </c>
    </row>
    <row r="1042" s="1" customFormat="1" ht="54" customHeight="1" spans="1:16">
      <c r="A1042" s="58">
        <v>3531039</v>
      </c>
      <c r="B1042" s="76" t="s">
        <v>2407</v>
      </c>
      <c r="C1042" s="76" t="s">
        <v>418</v>
      </c>
      <c r="D1042" s="60" t="s">
        <v>2408</v>
      </c>
      <c r="E1042" s="77">
        <v>1</v>
      </c>
      <c r="F1042" s="51">
        <f>VLOOKUP(A1042,[2]云南省2025年面向选定高校招录优秀毕业生省级职位1108!$A$1:$F$1555,5,FALSE)</f>
        <v>1</v>
      </c>
      <c r="G1042" s="51">
        <f>VLOOKUP(A1042,[2]云南省2025年面向选定高校招录优秀毕业生省级职位1108!$A$1:$F$1555,6,FALSE)</f>
        <v>1</v>
      </c>
      <c r="H1042" s="51"/>
      <c r="I1042" s="76" t="s">
        <v>151</v>
      </c>
      <c r="J1042" s="76" t="s">
        <v>152</v>
      </c>
      <c r="K1042" s="75" t="s">
        <v>2409</v>
      </c>
      <c r="L1042" s="76" t="s">
        <v>22</v>
      </c>
      <c r="M1042" s="77"/>
      <c r="N1042" s="74"/>
      <c r="O1042" s="74"/>
      <c r="P1042" s="60" t="s">
        <v>287</v>
      </c>
    </row>
    <row r="1043" s="1" customFormat="1" ht="54" customHeight="1" spans="1:16">
      <c r="A1043" s="58">
        <v>3531040</v>
      </c>
      <c r="B1043" s="76" t="s">
        <v>2407</v>
      </c>
      <c r="C1043" s="76" t="s">
        <v>418</v>
      </c>
      <c r="D1043" s="60" t="s">
        <v>2410</v>
      </c>
      <c r="E1043" s="77">
        <v>1</v>
      </c>
      <c r="F1043" s="51">
        <f>VLOOKUP(A1043,[2]云南省2025年面向选定高校招录优秀毕业生省级职位1108!$A$1:$F$1555,5,FALSE)</f>
        <v>1</v>
      </c>
      <c r="G1043" s="51">
        <f>VLOOKUP(A1043,[2]云南省2025年面向选定高校招录优秀毕业生省级职位1108!$A$1:$F$1555,6,FALSE)</f>
        <v>0</v>
      </c>
      <c r="H1043" s="51"/>
      <c r="I1043" s="76" t="s">
        <v>151</v>
      </c>
      <c r="J1043" s="76" t="s">
        <v>152</v>
      </c>
      <c r="K1043" s="75" t="s">
        <v>2409</v>
      </c>
      <c r="L1043" s="76" t="s">
        <v>28</v>
      </c>
      <c r="M1043" s="77"/>
      <c r="N1043" s="74"/>
      <c r="O1043" s="74"/>
      <c r="P1043" s="60" t="s">
        <v>287</v>
      </c>
    </row>
    <row r="1044" s="1" customFormat="1" ht="54" customHeight="1" spans="1:16">
      <c r="A1044" s="58">
        <v>3531041</v>
      </c>
      <c r="B1044" s="76" t="s">
        <v>2411</v>
      </c>
      <c r="C1044" s="76" t="s">
        <v>418</v>
      </c>
      <c r="D1044" s="60" t="s">
        <v>2412</v>
      </c>
      <c r="E1044" s="77">
        <v>1</v>
      </c>
      <c r="F1044" s="51">
        <f>VLOOKUP(A1044,[2]云南省2025年面向选定高校招录优秀毕业生省级职位1108!$A$1:$F$1555,5,FALSE)</f>
        <v>3</v>
      </c>
      <c r="G1044" s="51">
        <f>VLOOKUP(A1044,[2]云南省2025年面向选定高校招录优秀毕业生省级职位1108!$A$1:$F$1555,6,FALSE)</f>
        <v>1</v>
      </c>
      <c r="H1044" s="51"/>
      <c r="I1044" s="76" t="s">
        <v>151</v>
      </c>
      <c r="J1044" s="76" t="s">
        <v>152</v>
      </c>
      <c r="K1044" s="75" t="s">
        <v>2413</v>
      </c>
      <c r="L1044" s="76" t="s">
        <v>38</v>
      </c>
      <c r="M1044" s="77"/>
      <c r="N1044" s="74"/>
      <c r="O1044" s="74"/>
      <c r="P1044" s="60" t="s">
        <v>287</v>
      </c>
    </row>
    <row r="1045" s="1" customFormat="1" ht="54" customHeight="1" spans="1:16">
      <c r="A1045" s="58">
        <v>3531042</v>
      </c>
      <c r="B1045" s="76" t="s">
        <v>2414</v>
      </c>
      <c r="C1045" s="76" t="s">
        <v>418</v>
      </c>
      <c r="D1045" s="60" t="s">
        <v>2415</v>
      </c>
      <c r="E1045" s="77">
        <v>1</v>
      </c>
      <c r="F1045" s="51">
        <f>VLOOKUP(A1045,[2]云南省2025年面向选定高校招录优秀毕业生省级职位1108!$A$1:$F$1555,5,FALSE)</f>
        <v>1</v>
      </c>
      <c r="G1045" s="51">
        <f>VLOOKUP(A1045,[2]云南省2025年面向选定高校招录优秀毕业生省级职位1108!$A$1:$F$1555,6,FALSE)</f>
        <v>1</v>
      </c>
      <c r="H1045" s="51">
        <f>F1045/E1045</f>
        <v>1</v>
      </c>
      <c r="I1045" s="76" t="s">
        <v>151</v>
      </c>
      <c r="J1045" s="76" t="s">
        <v>152</v>
      </c>
      <c r="K1045" s="75" t="s">
        <v>2416</v>
      </c>
      <c r="L1045" s="76" t="s">
        <v>38</v>
      </c>
      <c r="M1045" s="77"/>
      <c r="N1045" s="74"/>
      <c r="O1045" s="74"/>
      <c r="P1045" s="60" t="s">
        <v>287</v>
      </c>
    </row>
    <row r="1046" s="1" customFormat="1" ht="54" customHeight="1" spans="1:16">
      <c r="A1046" s="58">
        <v>3531043</v>
      </c>
      <c r="B1046" s="76" t="s">
        <v>2417</v>
      </c>
      <c r="C1046" s="76" t="s">
        <v>418</v>
      </c>
      <c r="D1046" s="60" t="s">
        <v>2418</v>
      </c>
      <c r="E1046" s="77">
        <v>1</v>
      </c>
      <c r="F1046" s="51">
        <f>VLOOKUP(A1046,[2]云南省2025年面向选定高校招录优秀毕业生省级职位1108!$A$1:$F$1555,5,FALSE)</f>
        <v>1</v>
      </c>
      <c r="G1046" s="51">
        <f>VLOOKUP(A1046,[2]云南省2025年面向选定高校招录优秀毕业生省级职位1108!$A$1:$F$1555,6,FALSE)</f>
        <v>1</v>
      </c>
      <c r="H1046" s="51"/>
      <c r="I1046" s="76" t="s">
        <v>151</v>
      </c>
      <c r="J1046" s="76" t="s">
        <v>152</v>
      </c>
      <c r="K1046" s="75" t="s">
        <v>2372</v>
      </c>
      <c r="L1046" s="76" t="s">
        <v>22</v>
      </c>
      <c r="M1046" s="77"/>
      <c r="N1046" s="74"/>
      <c r="O1046" s="74"/>
      <c r="P1046" s="60" t="s">
        <v>287</v>
      </c>
    </row>
    <row r="1047" s="1" customFormat="1" ht="54" customHeight="1" spans="1:16">
      <c r="A1047" s="58">
        <v>3531044</v>
      </c>
      <c r="B1047" s="76" t="s">
        <v>2417</v>
      </c>
      <c r="C1047" s="76" t="s">
        <v>418</v>
      </c>
      <c r="D1047" s="60" t="s">
        <v>2419</v>
      </c>
      <c r="E1047" s="77">
        <v>1</v>
      </c>
      <c r="F1047" s="51">
        <f>VLOOKUP(A1047,[2]云南省2025年面向选定高校招录优秀毕业生省级职位1108!$A$1:$F$1555,5,FALSE)</f>
        <v>0</v>
      </c>
      <c r="G1047" s="51">
        <f>VLOOKUP(A1047,[2]云南省2025年面向选定高校招录优秀毕业生省级职位1108!$A$1:$F$1555,6,FALSE)</f>
        <v>0</v>
      </c>
      <c r="H1047" s="51"/>
      <c r="I1047" s="76" t="s">
        <v>151</v>
      </c>
      <c r="J1047" s="76" t="s">
        <v>152</v>
      </c>
      <c r="K1047" s="75" t="s">
        <v>2372</v>
      </c>
      <c r="L1047" s="76" t="s">
        <v>28</v>
      </c>
      <c r="M1047" s="77"/>
      <c r="N1047" s="74"/>
      <c r="O1047" s="74"/>
      <c r="P1047" s="60" t="s">
        <v>287</v>
      </c>
    </row>
    <row r="1048" s="1" customFormat="1" ht="54" customHeight="1" spans="1:16">
      <c r="A1048" s="58">
        <v>3531045</v>
      </c>
      <c r="B1048" s="76" t="s">
        <v>2420</v>
      </c>
      <c r="C1048" s="76" t="s">
        <v>418</v>
      </c>
      <c r="D1048" s="60" t="s">
        <v>2421</v>
      </c>
      <c r="E1048" s="77">
        <v>1</v>
      </c>
      <c r="F1048" s="51">
        <f>VLOOKUP(A1048,[2]云南省2025年面向选定高校招录优秀毕业生省级职位1108!$A$1:$F$1555,5,FALSE)</f>
        <v>1</v>
      </c>
      <c r="G1048" s="51">
        <f>VLOOKUP(A1048,[2]云南省2025年面向选定高校招录优秀毕业生省级职位1108!$A$1:$F$1555,6,FALSE)</f>
        <v>1</v>
      </c>
      <c r="H1048" s="51"/>
      <c r="I1048" s="76" t="s">
        <v>151</v>
      </c>
      <c r="J1048" s="76" t="s">
        <v>152</v>
      </c>
      <c r="K1048" s="75" t="s">
        <v>2422</v>
      </c>
      <c r="L1048" s="76" t="s">
        <v>38</v>
      </c>
      <c r="M1048" s="77"/>
      <c r="N1048" s="74"/>
      <c r="O1048" s="74"/>
      <c r="P1048" s="60" t="s">
        <v>287</v>
      </c>
    </row>
    <row r="1049" s="1" customFormat="1" ht="54" customHeight="1" spans="1:16">
      <c r="A1049" s="58">
        <v>3531046</v>
      </c>
      <c r="B1049" s="76" t="s">
        <v>2423</v>
      </c>
      <c r="C1049" s="76" t="s">
        <v>418</v>
      </c>
      <c r="D1049" s="60" t="s">
        <v>2424</v>
      </c>
      <c r="E1049" s="77">
        <v>1</v>
      </c>
      <c r="F1049" s="51">
        <f>VLOOKUP(A1049,[2]云南省2025年面向选定高校招录优秀毕业生省级职位1108!$A$1:$F$1555,5,FALSE)</f>
        <v>3</v>
      </c>
      <c r="G1049" s="51">
        <f>VLOOKUP(A1049,[2]云南省2025年面向选定高校招录优秀毕业生省级职位1108!$A$1:$F$1555,6,FALSE)</f>
        <v>2</v>
      </c>
      <c r="H1049" s="51"/>
      <c r="I1049" s="76" t="s">
        <v>151</v>
      </c>
      <c r="J1049" s="76" t="s">
        <v>152</v>
      </c>
      <c r="K1049" s="75" t="s">
        <v>37</v>
      </c>
      <c r="L1049" s="76" t="s">
        <v>38</v>
      </c>
      <c r="M1049" s="77"/>
      <c r="N1049" s="74" t="s">
        <v>310</v>
      </c>
      <c r="O1049" s="74"/>
      <c r="P1049" s="60" t="s">
        <v>287</v>
      </c>
    </row>
    <row r="1050" s="1" customFormat="1" ht="54" customHeight="1" spans="1:16">
      <c r="A1050" s="58">
        <v>4531047</v>
      </c>
      <c r="B1050" s="76" t="s">
        <v>2425</v>
      </c>
      <c r="C1050" s="76" t="s">
        <v>461</v>
      </c>
      <c r="D1050" s="60" t="s">
        <v>2426</v>
      </c>
      <c r="E1050" s="77">
        <v>2</v>
      </c>
      <c r="F1050" s="51">
        <f>VLOOKUP(A1050,[2]云南省2025年面向选定高校招录优秀毕业生省级职位1108!$A$1:$F$1555,5,FALSE)</f>
        <v>9</v>
      </c>
      <c r="G1050" s="51">
        <f>VLOOKUP(A1050,[2]云南省2025年面向选定高校招录优秀毕业生省级职位1108!$A$1:$F$1555,6,FALSE)</f>
        <v>6</v>
      </c>
      <c r="H1050" s="51"/>
      <c r="I1050" s="76" t="s">
        <v>151</v>
      </c>
      <c r="J1050" s="76" t="s">
        <v>152</v>
      </c>
      <c r="K1050" s="75" t="s">
        <v>37</v>
      </c>
      <c r="L1050" s="76" t="s">
        <v>22</v>
      </c>
      <c r="M1050" s="77"/>
      <c r="N1050" s="74"/>
      <c r="O1050" s="74" t="s">
        <v>2427</v>
      </c>
      <c r="P1050" s="77" t="s">
        <v>464</v>
      </c>
    </row>
    <row r="1051" s="1" customFormat="1" ht="54" customHeight="1" spans="1:16">
      <c r="A1051" s="58">
        <v>4531048</v>
      </c>
      <c r="B1051" s="76" t="s">
        <v>2428</v>
      </c>
      <c r="C1051" s="76" t="s">
        <v>461</v>
      </c>
      <c r="D1051" s="60" t="s">
        <v>2429</v>
      </c>
      <c r="E1051" s="77">
        <v>2</v>
      </c>
      <c r="F1051" s="51">
        <f>VLOOKUP(A1051,[2]云南省2025年面向选定高校招录优秀毕业生省级职位1108!$A$1:$F$1555,5,FALSE)</f>
        <v>2</v>
      </c>
      <c r="G1051" s="51">
        <f>VLOOKUP(A1051,[2]云南省2025年面向选定高校招录优秀毕业生省级职位1108!$A$1:$F$1555,6,FALSE)</f>
        <v>1</v>
      </c>
      <c r="H1051" s="51"/>
      <c r="I1051" s="76" t="s">
        <v>151</v>
      </c>
      <c r="J1051" s="76" t="s">
        <v>152</v>
      </c>
      <c r="K1051" s="75" t="s">
        <v>37</v>
      </c>
      <c r="L1051" s="76" t="s">
        <v>28</v>
      </c>
      <c r="M1051" s="77"/>
      <c r="N1051" s="74"/>
      <c r="O1051" s="74" t="s">
        <v>2427</v>
      </c>
      <c r="P1051" s="77" t="s">
        <v>464</v>
      </c>
    </row>
    <row r="1052" s="1" customFormat="1" ht="54" customHeight="1" spans="1:16">
      <c r="A1052" s="58">
        <v>4531049</v>
      </c>
      <c r="B1052" s="76" t="s">
        <v>2430</v>
      </c>
      <c r="C1052" s="76" t="s">
        <v>461</v>
      </c>
      <c r="D1052" s="60" t="s">
        <v>2431</v>
      </c>
      <c r="E1052" s="77">
        <v>2</v>
      </c>
      <c r="F1052" s="51">
        <f>VLOOKUP(A1052,[2]云南省2025年面向选定高校招录优秀毕业生省级职位1108!$A$1:$F$1555,5,FALSE)</f>
        <v>9</v>
      </c>
      <c r="G1052" s="51">
        <f>VLOOKUP(A1052,[2]云南省2025年面向选定高校招录优秀毕业生省级职位1108!$A$1:$F$1555,6,FALSE)</f>
        <v>5</v>
      </c>
      <c r="H1052" s="51"/>
      <c r="I1052" s="76" t="s">
        <v>151</v>
      </c>
      <c r="J1052" s="76" t="s">
        <v>152</v>
      </c>
      <c r="K1052" s="75" t="s">
        <v>37</v>
      </c>
      <c r="L1052" s="76" t="s">
        <v>38</v>
      </c>
      <c r="M1052" s="77"/>
      <c r="N1052" s="74"/>
      <c r="O1052" s="74" t="s">
        <v>2432</v>
      </c>
      <c r="P1052" s="77" t="s">
        <v>464</v>
      </c>
    </row>
    <row r="1053" s="1" customFormat="1" ht="54" customHeight="1" spans="1:16">
      <c r="A1053" s="58">
        <v>3531050</v>
      </c>
      <c r="B1053" s="76" t="s">
        <v>2433</v>
      </c>
      <c r="C1053" s="76" t="s">
        <v>418</v>
      </c>
      <c r="D1053" s="60" t="s">
        <v>2434</v>
      </c>
      <c r="E1053" s="77">
        <v>3</v>
      </c>
      <c r="F1053" s="51">
        <f>VLOOKUP(A1053,[2]云南省2025年面向选定高校招录优秀毕业生省级职位1108!$A$1:$F$1555,5,FALSE)</f>
        <v>5</v>
      </c>
      <c r="G1053" s="51">
        <f>VLOOKUP(A1053,[2]云南省2025年面向选定高校招录优秀毕业生省级职位1108!$A$1:$F$1555,6,FALSE)</f>
        <v>3</v>
      </c>
      <c r="H1053" s="51"/>
      <c r="I1053" s="76" t="s">
        <v>151</v>
      </c>
      <c r="J1053" s="76" t="s">
        <v>152</v>
      </c>
      <c r="K1053" s="75" t="s">
        <v>37</v>
      </c>
      <c r="L1053" s="76" t="s">
        <v>38</v>
      </c>
      <c r="M1053" s="76" t="s">
        <v>23</v>
      </c>
      <c r="N1053" s="74"/>
      <c r="O1053" s="75" t="s">
        <v>2435</v>
      </c>
      <c r="P1053" s="60" t="s">
        <v>287</v>
      </c>
    </row>
    <row r="1054" s="1" customFormat="1" ht="54" customHeight="1" spans="1:16">
      <c r="A1054" s="58">
        <v>3531051</v>
      </c>
      <c r="B1054" s="76" t="s">
        <v>2436</v>
      </c>
      <c r="C1054" s="76" t="s">
        <v>418</v>
      </c>
      <c r="D1054" s="60" t="s">
        <v>2437</v>
      </c>
      <c r="E1054" s="77">
        <v>3</v>
      </c>
      <c r="F1054" s="51">
        <f>VLOOKUP(A1054,[2]云南省2025年面向选定高校招录优秀毕业生省级职位1108!$A$1:$F$1555,5,FALSE)</f>
        <v>3</v>
      </c>
      <c r="G1054" s="51">
        <f>VLOOKUP(A1054,[2]云南省2025年面向选定高校招录优秀毕业生省级职位1108!$A$1:$F$1555,6,FALSE)</f>
        <v>1</v>
      </c>
      <c r="H1054" s="51"/>
      <c r="I1054" s="76" t="s">
        <v>151</v>
      </c>
      <c r="J1054" s="76" t="s">
        <v>152</v>
      </c>
      <c r="K1054" s="75" t="s">
        <v>37</v>
      </c>
      <c r="L1054" s="76" t="s">
        <v>38</v>
      </c>
      <c r="M1054" s="77"/>
      <c r="N1054" s="74"/>
      <c r="O1054" s="75" t="s">
        <v>2438</v>
      </c>
      <c r="P1054" s="60" t="s">
        <v>287</v>
      </c>
    </row>
    <row r="1055" s="1" customFormat="1" ht="54" customHeight="1" spans="1:16">
      <c r="A1055" s="58">
        <v>3531052</v>
      </c>
      <c r="B1055" s="76" t="s">
        <v>2439</v>
      </c>
      <c r="C1055" s="76" t="s">
        <v>418</v>
      </c>
      <c r="D1055" s="60" t="s">
        <v>2440</v>
      </c>
      <c r="E1055" s="77">
        <v>1</v>
      </c>
      <c r="F1055" s="51">
        <f>VLOOKUP(A1055,[2]云南省2025年面向选定高校招录优秀毕业生省级职位1108!$A$1:$F$1555,5,FALSE)</f>
        <v>0</v>
      </c>
      <c r="G1055" s="51">
        <f>VLOOKUP(A1055,[2]云南省2025年面向选定高校招录优秀毕业生省级职位1108!$A$1:$F$1555,6,FALSE)</f>
        <v>0</v>
      </c>
      <c r="H1055" s="51"/>
      <c r="I1055" s="76" t="s">
        <v>19</v>
      </c>
      <c r="J1055" s="76" t="s">
        <v>20</v>
      </c>
      <c r="K1055" s="75" t="s">
        <v>37</v>
      </c>
      <c r="L1055" s="76" t="s">
        <v>38</v>
      </c>
      <c r="M1055" s="77"/>
      <c r="N1055" s="74"/>
      <c r="O1055" s="74"/>
      <c r="P1055" s="60" t="s">
        <v>287</v>
      </c>
    </row>
    <row r="1056" s="1" customFormat="1" ht="54" customHeight="1" spans="1:16">
      <c r="A1056" s="58">
        <v>3531053</v>
      </c>
      <c r="B1056" s="76" t="s">
        <v>2441</v>
      </c>
      <c r="C1056" s="76" t="s">
        <v>418</v>
      </c>
      <c r="D1056" s="60" t="s">
        <v>2442</v>
      </c>
      <c r="E1056" s="77">
        <v>1</v>
      </c>
      <c r="F1056" s="51">
        <f>VLOOKUP(A1056,[2]云南省2025年面向选定高校招录优秀毕业生省级职位1108!$A$1:$F$1555,5,FALSE)</f>
        <v>2</v>
      </c>
      <c r="G1056" s="51">
        <f>VLOOKUP(A1056,[2]云南省2025年面向选定高校招录优秀毕业生省级职位1108!$A$1:$F$1555,6,FALSE)</f>
        <v>0</v>
      </c>
      <c r="H1056" s="51"/>
      <c r="I1056" s="76" t="s">
        <v>151</v>
      </c>
      <c r="J1056" s="76" t="s">
        <v>152</v>
      </c>
      <c r="K1056" s="75" t="s">
        <v>2443</v>
      </c>
      <c r="L1056" s="76" t="s">
        <v>22</v>
      </c>
      <c r="M1056" s="77"/>
      <c r="N1056" s="74"/>
      <c r="O1056" s="74"/>
      <c r="P1056" s="60" t="s">
        <v>287</v>
      </c>
    </row>
    <row r="1057" s="1" customFormat="1" ht="54" customHeight="1" spans="1:16">
      <c r="A1057" s="58">
        <v>3531054</v>
      </c>
      <c r="B1057" s="76" t="s">
        <v>2441</v>
      </c>
      <c r="C1057" s="76" t="s">
        <v>418</v>
      </c>
      <c r="D1057" s="60" t="s">
        <v>2444</v>
      </c>
      <c r="E1057" s="77">
        <v>1</v>
      </c>
      <c r="F1057" s="51">
        <f>VLOOKUP(A1057,[2]云南省2025年面向选定高校招录优秀毕业生省级职位1108!$A$1:$F$1555,5,FALSE)</f>
        <v>0</v>
      </c>
      <c r="G1057" s="51">
        <f>VLOOKUP(A1057,[2]云南省2025年面向选定高校招录优秀毕业生省级职位1108!$A$1:$F$1555,6,FALSE)</f>
        <v>0</v>
      </c>
      <c r="H1057" s="51"/>
      <c r="I1057" s="76" t="s">
        <v>151</v>
      </c>
      <c r="J1057" s="76" t="s">
        <v>152</v>
      </c>
      <c r="K1057" s="75" t="s">
        <v>2443</v>
      </c>
      <c r="L1057" s="76" t="s">
        <v>28</v>
      </c>
      <c r="M1057" s="77"/>
      <c r="N1057" s="74"/>
      <c r="O1057" s="74"/>
      <c r="P1057" s="60" t="s">
        <v>287</v>
      </c>
    </row>
    <row r="1058" s="1" customFormat="1" ht="54" customHeight="1" spans="1:16">
      <c r="A1058" s="58">
        <v>3531055</v>
      </c>
      <c r="B1058" s="76" t="s">
        <v>2445</v>
      </c>
      <c r="C1058" s="76" t="s">
        <v>418</v>
      </c>
      <c r="D1058" s="60" t="s">
        <v>2446</v>
      </c>
      <c r="E1058" s="77">
        <v>1</v>
      </c>
      <c r="F1058" s="51">
        <f>VLOOKUP(A1058,[2]云南省2025年面向选定高校招录优秀毕业生省级职位1108!$A$1:$F$1555,5,FALSE)</f>
        <v>1</v>
      </c>
      <c r="G1058" s="51">
        <f>VLOOKUP(A1058,[2]云南省2025年面向选定高校招录优秀毕业生省级职位1108!$A$1:$F$1555,6,FALSE)</f>
        <v>0</v>
      </c>
      <c r="H1058" s="51"/>
      <c r="I1058" s="76" t="s">
        <v>151</v>
      </c>
      <c r="J1058" s="76" t="s">
        <v>152</v>
      </c>
      <c r="K1058" s="75" t="s">
        <v>2447</v>
      </c>
      <c r="L1058" s="76" t="s">
        <v>22</v>
      </c>
      <c r="M1058" s="77"/>
      <c r="N1058" s="74"/>
      <c r="O1058" s="74"/>
      <c r="P1058" s="60" t="s">
        <v>287</v>
      </c>
    </row>
    <row r="1059" s="1" customFormat="1" ht="54" customHeight="1" spans="1:16">
      <c r="A1059" s="58">
        <v>3531056</v>
      </c>
      <c r="B1059" s="76" t="s">
        <v>2445</v>
      </c>
      <c r="C1059" s="76" t="s">
        <v>418</v>
      </c>
      <c r="D1059" s="60" t="s">
        <v>2448</v>
      </c>
      <c r="E1059" s="77">
        <v>1</v>
      </c>
      <c r="F1059" s="51">
        <f>VLOOKUP(A1059,[2]云南省2025年面向选定高校招录优秀毕业生省级职位1108!$A$1:$F$1555,5,FALSE)</f>
        <v>1</v>
      </c>
      <c r="G1059" s="51">
        <f>VLOOKUP(A1059,[2]云南省2025年面向选定高校招录优秀毕业生省级职位1108!$A$1:$F$1555,6,FALSE)</f>
        <v>1</v>
      </c>
      <c r="H1059" s="51"/>
      <c r="I1059" s="76" t="s">
        <v>151</v>
      </c>
      <c r="J1059" s="76" t="s">
        <v>152</v>
      </c>
      <c r="K1059" s="75" t="s">
        <v>2447</v>
      </c>
      <c r="L1059" s="76" t="s">
        <v>28</v>
      </c>
      <c r="M1059" s="77"/>
      <c r="N1059" s="74"/>
      <c r="O1059" s="74"/>
      <c r="P1059" s="60" t="s">
        <v>287</v>
      </c>
    </row>
    <row r="1060" s="1" customFormat="1" ht="54" customHeight="1" spans="1:16">
      <c r="A1060" s="58">
        <v>3531057</v>
      </c>
      <c r="B1060" s="76" t="s">
        <v>2445</v>
      </c>
      <c r="C1060" s="76" t="s">
        <v>418</v>
      </c>
      <c r="D1060" s="60" t="s">
        <v>2449</v>
      </c>
      <c r="E1060" s="77">
        <v>1</v>
      </c>
      <c r="F1060" s="51">
        <f>VLOOKUP(A1060,[2]云南省2025年面向选定高校招录优秀毕业生省级职位1108!$A$1:$F$1555,5,FALSE)</f>
        <v>0</v>
      </c>
      <c r="G1060" s="51">
        <f>VLOOKUP(A1060,[2]云南省2025年面向选定高校招录优秀毕业生省级职位1108!$A$1:$F$1555,6,FALSE)</f>
        <v>0</v>
      </c>
      <c r="H1060" s="51"/>
      <c r="I1060" s="76" t="s">
        <v>19</v>
      </c>
      <c r="J1060" s="76" t="s">
        <v>20</v>
      </c>
      <c r="K1060" s="75" t="s">
        <v>37</v>
      </c>
      <c r="L1060" s="76" t="s">
        <v>38</v>
      </c>
      <c r="M1060" s="77"/>
      <c r="N1060" s="74"/>
      <c r="O1060" s="74"/>
      <c r="P1060" s="60" t="s">
        <v>287</v>
      </c>
    </row>
    <row r="1061" s="1" customFormat="1" ht="54" customHeight="1" spans="1:16">
      <c r="A1061" s="58">
        <v>3531058</v>
      </c>
      <c r="B1061" s="76" t="s">
        <v>2450</v>
      </c>
      <c r="C1061" s="76" t="s">
        <v>418</v>
      </c>
      <c r="D1061" s="60" t="s">
        <v>2451</v>
      </c>
      <c r="E1061" s="77">
        <v>1</v>
      </c>
      <c r="F1061" s="51">
        <f>VLOOKUP(A1061,[2]云南省2025年面向选定高校招录优秀毕业生省级职位1108!$A$1:$F$1555,5,FALSE)</f>
        <v>3</v>
      </c>
      <c r="G1061" s="51">
        <f>VLOOKUP(A1061,[2]云南省2025年面向选定高校招录优秀毕业生省级职位1108!$A$1:$F$1555,6,FALSE)</f>
        <v>2</v>
      </c>
      <c r="H1061" s="51"/>
      <c r="I1061" s="76" t="s">
        <v>151</v>
      </c>
      <c r="J1061" s="76" t="s">
        <v>152</v>
      </c>
      <c r="K1061" s="75" t="s">
        <v>1515</v>
      </c>
      <c r="L1061" s="76" t="s">
        <v>38</v>
      </c>
      <c r="M1061" s="77"/>
      <c r="N1061" s="74"/>
      <c r="O1061" s="74"/>
      <c r="P1061" s="60" t="s">
        <v>287</v>
      </c>
    </row>
    <row r="1062" s="1" customFormat="1" ht="54" customHeight="1" spans="1:16">
      <c r="A1062" s="58">
        <v>3531059</v>
      </c>
      <c r="B1062" s="76" t="s">
        <v>2452</v>
      </c>
      <c r="C1062" s="76" t="s">
        <v>418</v>
      </c>
      <c r="D1062" s="60" t="s">
        <v>2453</v>
      </c>
      <c r="E1062" s="77">
        <v>1</v>
      </c>
      <c r="F1062" s="51">
        <f>VLOOKUP(A1062,[2]云南省2025年面向选定高校招录优秀毕业生省级职位1108!$A$1:$F$1555,5,FALSE)</f>
        <v>1</v>
      </c>
      <c r="G1062" s="51">
        <f>VLOOKUP(A1062,[2]云南省2025年面向选定高校招录优秀毕业生省级职位1108!$A$1:$F$1555,6,FALSE)</f>
        <v>1</v>
      </c>
      <c r="H1062" s="51"/>
      <c r="I1062" s="76" t="s">
        <v>151</v>
      </c>
      <c r="J1062" s="76" t="s">
        <v>152</v>
      </c>
      <c r="K1062" s="75" t="s">
        <v>37</v>
      </c>
      <c r="L1062" s="76" t="s">
        <v>22</v>
      </c>
      <c r="M1062" s="77"/>
      <c r="N1062" s="74"/>
      <c r="O1062" s="74"/>
      <c r="P1062" s="60" t="s">
        <v>287</v>
      </c>
    </row>
    <row r="1063" s="1" customFormat="1" ht="54" customHeight="1" spans="1:16">
      <c r="A1063" s="58">
        <v>3531060</v>
      </c>
      <c r="B1063" s="76" t="s">
        <v>2452</v>
      </c>
      <c r="C1063" s="76" t="s">
        <v>418</v>
      </c>
      <c r="D1063" s="60" t="s">
        <v>2454</v>
      </c>
      <c r="E1063" s="77">
        <v>1</v>
      </c>
      <c r="F1063" s="51">
        <f>VLOOKUP(A1063,[2]云南省2025年面向选定高校招录优秀毕业生省级职位1108!$A$1:$F$1555,5,FALSE)</f>
        <v>0</v>
      </c>
      <c r="G1063" s="51">
        <f>VLOOKUP(A1063,[2]云南省2025年面向选定高校招录优秀毕业生省级职位1108!$A$1:$F$1555,6,FALSE)</f>
        <v>0</v>
      </c>
      <c r="H1063" s="51"/>
      <c r="I1063" s="76" t="s">
        <v>151</v>
      </c>
      <c r="J1063" s="76" t="s">
        <v>152</v>
      </c>
      <c r="K1063" s="75" t="s">
        <v>37</v>
      </c>
      <c r="L1063" s="76" t="s">
        <v>28</v>
      </c>
      <c r="M1063" s="77"/>
      <c r="N1063" s="74"/>
      <c r="O1063" s="74"/>
      <c r="P1063" s="60" t="s">
        <v>287</v>
      </c>
    </row>
    <row r="1064" s="1" customFormat="1" ht="54" customHeight="1" spans="1:16">
      <c r="A1064" s="58">
        <v>3531061</v>
      </c>
      <c r="B1064" s="76" t="s">
        <v>2455</v>
      </c>
      <c r="C1064" s="76" t="s">
        <v>418</v>
      </c>
      <c r="D1064" s="60" t="s">
        <v>2456</v>
      </c>
      <c r="E1064" s="77">
        <v>1</v>
      </c>
      <c r="F1064" s="51">
        <f>VLOOKUP(A1064,[2]云南省2025年面向选定高校招录优秀毕业生省级职位1108!$A$1:$F$1555,5,FALSE)</f>
        <v>1</v>
      </c>
      <c r="G1064" s="51">
        <f>VLOOKUP(A1064,[2]云南省2025年面向选定高校招录优秀毕业生省级职位1108!$A$1:$F$1555,6,FALSE)</f>
        <v>1</v>
      </c>
      <c r="H1064" s="51">
        <f>F1064/E1064</f>
        <v>1</v>
      </c>
      <c r="I1064" s="76" t="s">
        <v>151</v>
      </c>
      <c r="J1064" s="76" t="s">
        <v>152</v>
      </c>
      <c r="K1064" s="75" t="s">
        <v>2457</v>
      </c>
      <c r="L1064" s="76" t="s">
        <v>38</v>
      </c>
      <c r="M1064" s="77"/>
      <c r="N1064" s="74"/>
      <c r="O1064" s="74"/>
      <c r="P1064" s="60" t="s">
        <v>287</v>
      </c>
    </row>
    <row r="1065" s="1" customFormat="1" ht="54" customHeight="1" spans="1:16">
      <c r="A1065" s="58">
        <v>3531062</v>
      </c>
      <c r="B1065" s="76" t="s">
        <v>2458</v>
      </c>
      <c r="C1065" s="76" t="s">
        <v>418</v>
      </c>
      <c r="D1065" s="60" t="s">
        <v>2459</v>
      </c>
      <c r="E1065" s="77">
        <v>1</v>
      </c>
      <c r="F1065" s="51">
        <f>VLOOKUP(A1065,[2]云南省2025年面向选定高校招录优秀毕业生省级职位1108!$A$1:$F$1555,5,FALSE)</f>
        <v>1</v>
      </c>
      <c r="G1065" s="51">
        <f>VLOOKUP(A1065,[2]云南省2025年面向选定高校招录优秀毕业生省级职位1108!$A$1:$F$1555,6,FALSE)</f>
        <v>1</v>
      </c>
      <c r="H1065" s="51"/>
      <c r="I1065" s="76" t="s">
        <v>151</v>
      </c>
      <c r="J1065" s="76" t="s">
        <v>152</v>
      </c>
      <c r="K1065" s="75" t="s">
        <v>2460</v>
      </c>
      <c r="L1065" s="76" t="s">
        <v>22</v>
      </c>
      <c r="M1065" s="77"/>
      <c r="N1065" s="74"/>
      <c r="O1065" s="74"/>
      <c r="P1065" s="60" t="s">
        <v>287</v>
      </c>
    </row>
    <row r="1066" s="1" customFormat="1" ht="54" customHeight="1" spans="1:16">
      <c r="A1066" s="58">
        <v>3531063</v>
      </c>
      <c r="B1066" s="76" t="s">
        <v>2458</v>
      </c>
      <c r="C1066" s="76" t="s">
        <v>418</v>
      </c>
      <c r="D1066" s="60" t="s">
        <v>2461</v>
      </c>
      <c r="E1066" s="77">
        <v>1</v>
      </c>
      <c r="F1066" s="51">
        <f>VLOOKUP(A1066,[2]云南省2025年面向选定高校招录优秀毕业生省级职位1108!$A$1:$F$1555,5,FALSE)</f>
        <v>1</v>
      </c>
      <c r="G1066" s="51">
        <f>VLOOKUP(A1066,[2]云南省2025年面向选定高校招录优秀毕业生省级职位1108!$A$1:$F$1555,6,FALSE)</f>
        <v>0</v>
      </c>
      <c r="H1066" s="51"/>
      <c r="I1066" s="76" t="s">
        <v>151</v>
      </c>
      <c r="J1066" s="76" t="s">
        <v>152</v>
      </c>
      <c r="K1066" s="75" t="s">
        <v>2460</v>
      </c>
      <c r="L1066" s="76" t="s">
        <v>28</v>
      </c>
      <c r="M1066" s="77"/>
      <c r="N1066" s="74"/>
      <c r="O1066" s="74"/>
      <c r="P1066" s="60" t="s">
        <v>287</v>
      </c>
    </row>
    <row r="1067" s="1" customFormat="1" ht="54" customHeight="1" spans="1:16">
      <c r="A1067" s="58">
        <v>3531064</v>
      </c>
      <c r="B1067" s="76" t="s">
        <v>2462</v>
      </c>
      <c r="C1067" s="76" t="s">
        <v>418</v>
      </c>
      <c r="D1067" s="60" t="s">
        <v>2463</v>
      </c>
      <c r="E1067" s="77">
        <v>1</v>
      </c>
      <c r="F1067" s="51">
        <f>VLOOKUP(A1067,[2]云南省2025年面向选定高校招录优秀毕业生省级职位1108!$A$1:$F$1555,5,FALSE)</f>
        <v>1</v>
      </c>
      <c r="G1067" s="51">
        <f>VLOOKUP(A1067,[2]云南省2025年面向选定高校招录优秀毕业生省级职位1108!$A$1:$F$1555,6,FALSE)</f>
        <v>1</v>
      </c>
      <c r="H1067" s="51"/>
      <c r="I1067" s="76" t="s">
        <v>19</v>
      </c>
      <c r="J1067" s="76" t="s">
        <v>20</v>
      </c>
      <c r="K1067" s="75" t="s">
        <v>37</v>
      </c>
      <c r="L1067" s="76" t="s">
        <v>22</v>
      </c>
      <c r="M1067" s="77"/>
      <c r="N1067" s="74"/>
      <c r="O1067" s="74"/>
      <c r="P1067" s="60" t="s">
        <v>287</v>
      </c>
    </row>
    <row r="1068" s="1" customFormat="1" ht="54" customHeight="1" spans="1:16">
      <c r="A1068" s="58">
        <v>3531065</v>
      </c>
      <c r="B1068" s="76" t="s">
        <v>2462</v>
      </c>
      <c r="C1068" s="76" t="s">
        <v>418</v>
      </c>
      <c r="D1068" s="60" t="s">
        <v>2464</v>
      </c>
      <c r="E1068" s="77">
        <v>1</v>
      </c>
      <c r="F1068" s="51">
        <f>VLOOKUP(A1068,[2]云南省2025年面向选定高校招录优秀毕业生省级职位1108!$A$1:$F$1555,5,FALSE)</f>
        <v>1</v>
      </c>
      <c r="G1068" s="51">
        <f>VLOOKUP(A1068,[2]云南省2025年面向选定高校招录优秀毕业生省级职位1108!$A$1:$F$1555,6,FALSE)</f>
        <v>1</v>
      </c>
      <c r="H1068" s="51"/>
      <c r="I1068" s="76" t="s">
        <v>19</v>
      </c>
      <c r="J1068" s="76" t="s">
        <v>20</v>
      </c>
      <c r="K1068" s="75" t="s">
        <v>37</v>
      </c>
      <c r="L1068" s="76" t="s">
        <v>28</v>
      </c>
      <c r="M1068" s="77"/>
      <c r="N1068" s="74"/>
      <c r="O1068" s="74"/>
      <c r="P1068" s="60" t="s">
        <v>287</v>
      </c>
    </row>
    <row r="1069" s="1" customFormat="1" ht="54" customHeight="1" spans="1:16">
      <c r="A1069" s="58">
        <v>3531066</v>
      </c>
      <c r="B1069" s="76" t="s">
        <v>2462</v>
      </c>
      <c r="C1069" s="76" t="s">
        <v>418</v>
      </c>
      <c r="D1069" s="60" t="s">
        <v>2465</v>
      </c>
      <c r="E1069" s="77">
        <v>1</v>
      </c>
      <c r="F1069" s="51">
        <f>VLOOKUP(A1069,[2]云南省2025年面向选定高校招录优秀毕业生省级职位1108!$A$1:$F$1555,5,FALSE)</f>
        <v>9</v>
      </c>
      <c r="G1069" s="51">
        <f>VLOOKUP(A1069,[2]云南省2025年面向选定高校招录优秀毕业生省级职位1108!$A$1:$F$1555,6,FALSE)</f>
        <v>5</v>
      </c>
      <c r="H1069" s="51"/>
      <c r="I1069" s="76" t="s">
        <v>151</v>
      </c>
      <c r="J1069" s="76" t="s">
        <v>152</v>
      </c>
      <c r="K1069" s="75" t="s">
        <v>2466</v>
      </c>
      <c r="L1069" s="76" t="s">
        <v>38</v>
      </c>
      <c r="M1069" s="77"/>
      <c r="N1069" s="74"/>
      <c r="O1069" s="74"/>
      <c r="P1069" s="60" t="s">
        <v>287</v>
      </c>
    </row>
    <row r="1070" s="1" customFormat="1" ht="54" customHeight="1" spans="1:16">
      <c r="A1070" s="58">
        <v>3531067</v>
      </c>
      <c r="B1070" s="76" t="s">
        <v>2467</v>
      </c>
      <c r="C1070" s="76" t="s">
        <v>418</v>
      </c>
      <c r="D1070" s="60" t="s">
        <v>2468</v>
      </c>
      <c r="E1070" s="77">
        <v>1</v>
      </c>
      <c r="F1070" s="51">
        <f>VLOOKUP(A1070,[2]云南省2025年面向选定高校招录优秀毕业生省级职位1108!$A$1:$F$1555,5,FALSE)</f>
        <v>1</v>
      </c>
      <c r="G1070" s="51">
        <f>VLOOKUP(A1070,[2]云南省2025年面向选定高校招录优秀毕业生省级职位1108!$A$1:$F$1555,6,FALSE)</f>
        <v>1</v>
      </c>
      <c r="H1070" s="51"/>
      <c r="I1070" s="76" t="s">
        <v>151</v>
      </c>
      <c r="J1070" s="76" t="s">
        <v>152</v>
      </c>
      <c r="K1070" s="75" t="s">
        <v>2469</v>
      </c>
      <c r="L1070" s="76" t="s">
        <v>22</v>
      </c>
      <c r="M1070" s="77"/>
      <c r="N1070" s="74"/>
      <c r="O1070" s="74"/>
      <c r="P1070" s="60" t="s">
        <v>287</v>
      </c>
    </row>
    <row r="1071" s="1" customFormat="1" ht="54" customHeight="1" spans="1:16">
      <c r="A1071" s="58">
        <v>3531068</v>
      </c>
      <c r="B1071" s="76" t="s">
        <v>2467</v>
      </c>
      <c r="C1071" s="76" t="s">
        <v>418</v>
      </c>
      <c r="D1071" s="60" t="s">
        <v>2470</v>
      </c>
      <c r="E1071" s="77">
        <v>1</v>
      </c>
      <c r="F1071" s="51">
        <f>VLOOKUP(A1071,[2]云南省2025年面向选定高校招录优秀毕业生省级职位1108!$A$1:$F$1555,5,FALSE)</f>
        <v>1</v>
      </c>
      <c r="G1071" s="51">
        <f>VLOOKUP(A1071,[2]云南省2025年面向选定高校招录优秀毕业生省级职位1108!$A$1:$F$1555,6,FALSE)</f>
        <v>0</v>
      </c>
      <c r="H1071" s="51"/>
      <c r="I1071" s="76" t="s">
        <v>151</v>
      </c>
      <c r="J1071" s="76" t="s">
        <v>152</v>
      </c>
      <c r="K1071" s="75" t="s">
        <v>2469</v>
      </c>
      <c r="L1071" s="76" t="s">
        <v>28</v>
      </c>
      <c r="M1071" s="77"/>
      <c r="N1071" s="74"/>
      <c r="O1071" s="74"/>
      <c r="P1071" s="60" t="s">
        <v>287</v>
      </c>
    </row>
    <row r="1072" s="1" customFormat="1" ht="54" customHeight="1" spans="1:16">
      <c r="A1072" s="58">
        <v>3531069</v>
      </c>
      <c r="B1072" s="76" t="s">
        <v>2467</v>
      </c>
      <c r="C1072" s="76" t="s">
        <v>418</v>
      </c>
      <c r="D1072" s="60" t="s">
        <v>2471</v>
      </c>
      <c r="E1072" s="77">
        <v>1</v>
      </c>
      <c r="F1072" s="51">
        <f>VLOOKUP(A1072,[2]云南省2025年面向选定高校招录优秀毕业生省级职位1108!$A$1:$F$1555,5,FALSE)</f>
        <v>3</v>
      </c>
      <c r="G1072" s="51">
        <f>VLOOKUP(A1072,[2]云南省2025年面向选定高校招录优秀毕业生省级职位1108!$A$1:$F$1555,6,FALSE)</f>
        <v>1</v>
      </c>
      <c r="H1072" s="51"/>
      <c r="I1072" s="76" t="s">
        <v>151</v>
      </c>
      <c r="J1072" s="76" t="s">
        <v>152</v>
      </c>
      <c r="K1072" s="75" t="s">
        <v>2472</v>
      </c>
      <c r="L1072" s="76" t="s">
        <v>38</v>
      </c>
      <c r="M1072" s="77"/>
      <c r="N1072" s="74"/>
      <c r="O1072" s="74"/>
      <c r="P1072" s="60" t="s">
        <v>287</v>
      </c>
    </row>
    <row r="1073" s="1" customFormat="1" ht="54" customHeight="1" spans="1:16">
      <c r="A1073" s="58">
        <v>3531070</v>
      </c>
      <c r="B1073" s="76" t="s">
        <v>2473</v>
      </c>
      <c r="C1073" s="76" t="s">
        <v>418</v>
      </c>
      <c r="D1073" s="60" t="s">
        <v>2474</v>
      </c>
      <c r="E1073" s="77">
        <v>2</v>
      </c>
      <c r="F1073" s="51">
        <f>VLOOKUP(A1073,[2]云南省2025年面向选定高校招录优秀毕业生省级职位1108!$A$1:$F$1555,5,FALSE)</f>
        <v>2</v>
      </c>
      <c r="G1073" s="51">
        <f>VLOOKUP(A1073,[2]云南省2025年面向选定高校招录优秀毕业生省级职位1108!$A$1:$F$1555,6,FALSE)</f>
        <v>2</v>
      </c>
      <c r="H1073" s="51"/>
      <c r="I1073" s="76" t="s">
        <v>19</v>
      </c>
      <c r="J1073" s="76" t="s">
        <v>20</v>
      </c>
      <c r="K1073" s="75" t="s">
        <v>37</v>
      </c>
      <c r="L1073" s="76" t="s">
        <v>38</v>
      </c>
      <c r="M1073" s="77"/>
      <c r="N1073" s="74"/>
      <c r="O1073" s="75" t="s">
        <v>2475</v>
      </c>
      <c r="P1073" s="60" t="s">
        <v>287</v>
      </c>
    </row>
    <row r="1074" s="1" customFormat="1" ht="54" customHeight="1" spans="1:16">
      <c r="A1074" s="58">
        <v>3531071</v>
      </c>
      <c r="B1074" s="76" t="s">
        <v>2476</v>
      </c>
      <c r="C1074" s="76" t="s">
        <v>418</v>
      </c>
      <c r="D1074" s="60" t="s">
        <v>2477</v>
      </c>
      <c r="E1074" s="77">
        <v>1</v>
      </c>
      <c r="F1074" s="51">
        <f>VLOOKUP(A1074,[2]云南省2025年面向选定高校招录优秀毕业生省级职位1108!$A$1:$F$1555,5,FALSE)</f>
        <v>0</v>
      </c>
      <c r="G1074" s="51">
        <f>VLOOKUP(A1074,[2]云南省2025年面向选定高校招录优秀毕业生省级职位1108!$A$1:$F$1555,6,FALSE)</f>
        <v>0</v>
      </c>
      <c r="H1074" s="51"/>
      <c r="I1074" s="76" t="s">
        <v>151</v>
      </c>
      <c r="J1074" s="76" t="s">
        <v>152</v>
      </c>
      <c r="K1074" s="75" t="s">
        <v>37</v>
      </c>
      <c r="L1074" s="76" t="s">
        <v>38</v>
      </c>
      <c r="M1074" s="77"/>
      <c r="N1074" s="75" t="s">
        <v>24</v>
      </c>
      <c r="O1074" s="74"/>
      <c r="P1074" s="60" t="s">
        <v>321</v>
      </c>
    </row>
    <row r="1075" s="1" customFormat="1" ht="54" customHeight="1" spans="1:16">
      <c r="A1075" s="58">
        <v>3531072</v>
      </c>
      <c r="B1075" s="76" t="s">
        <v>2478</v>
      </c>
      <c r="C1075" s="76" t="s">
        <v>418</v>
      </c>
      <c r="D1075" s="60" t="s">
        <v>2479</v>
      </c>
      <c r="E1075" s="77">
        <v>1</v>
      </c>
      <c r="F1075" s="51">
        <f>VLOOKUP(A1075,[2]云南省2025年面向选定高校招录优秀毕业生省级职位1108!$A$1:$F$1555,5,FALSE)</f>
        <v>3</v>
      </c>
      <c r="G1075" s="51">
        <f>VLOOKUP(A1075,[2]云南省2025年面向选定高校招录优秀毕业生省级职位1108!$A$1:$F$1555,6,FALSE)</f>
        <v>2</v>
      </c>
      <c r="H1075" s="51"/>
      <c r="I1075" s="76" t="s">
        <v>151</v>
      </c>
      <c r="J1075" s="76" t="s">
        <v>152</v>
      </c>
      <c r="K1075" s="75" t="s">
        <v>37</v>
      </c>
      <c r="L1075" s="76" t="s">
        <v>38</v>
      </c>
      <c r="M1075" s="76" t="s">
        <v>23</v>
      </c>
      <c r="N1075" s="74"/>
      <c r="O1075" s="74"/>
      <c r="P1075" s="60" t="s">
        <v>287</v>
      </c>
    </row>
    <row r="1076" s="1" customFormat="1" ht="54" customHeight="1" spans="1:16">
      <c r="A1076" s="58">
        <v>3531073</v>
      </c>
      <c r="B1076" s="76" t="s">
        <v>2480</v>
      </c>
      <c r="C1076" s="76" t="s">
        <v>418</v>
      </c>
      <c r="D1076" s="60" t="s">
        <v>2481</v>
      </c>
      <c r="E1076" s="77">
        <v>1</v>
      </c>
      <c r="F1076" s="51">
        <f>VLOOKUP(A1076,[2]云南省2025年面向选定高校招录优秀毕业生省级职位1108!$A$1:$F$1555,5,FALSE)</f>
        <v>1</v>
      </c>
      <c r="G1076" s="51">
        <f>VLOOKUP(A1076,[2]云南省2025年面向选定高校招录优秀毕业生省级职位1108!$A$1:$F$1555,6,FALSE)</f>
        <v>0</v>
      </c>
      <c r="H1076" s="51">
        <f>F1076/E1076</f>
        <v>1</v>
      </c>
      <c r="I1076" s="76" t="s">
        <v>151</v>
      </c>
      <c r="J1076" s="76" t="s">
        <v>152</v>
      </c>
      <c r="K1076" s="75" t="s">
        <v>2482</v>
      </c>
      <c r="L1076" s="76" t="s">
        <v>38</v>
      </c>
      <c r="M1076" s="77"/>
      <c r="N1076" s="74"/>
      <c r="O1076" s="74"/>
      <c r="P1076" s="60" t="s">
        <v>287</v>
      </c>
    </row>
    <row r="1077" s="1" customFormat="1" ht="54" customHeight="1" spans="1:16">
      <c r="A1077" s="58">
        <v>3531074</v>
      </c>
      <c r="B1077" s="76" t="s">
        <v>2483</v>
      </c>
      <c r="C1077" s="76" t="s">
        <v>418</v>
      </c>
      <c r="D1077" s="60" t="s">
        <v>2484</v>
      </c>
      <c r="E1077" s="77">
        <v>1</v>
      </c>
      <c r="F1077" s="51">
        <f>VLOOKUP(A1077,[2]云南省2025年面向选定高校招录优秀毕业生省级职位1108!$A$1:$F$1555,5,FALSE)</f>
        <v>0</v>
      </c>
      <c r="G1077" s="51">
        <f>VLOOKUP(A1077,[2]云南省2025年面向选定高校招录优秀毕业生省级职位1108!$A$1:$F$1555,6,FALSE)</f>
        <v>0</v>
      </c>
      <c r="H1077" s="51"/>
      <c r="I1077" s="76" t="s">
        <v>151</v>
      </c>
      <c r="J1077" s="76" t="s">
        <v>152</v>
      </c>
      <c r="K1077" s="75" t="s">
        <v>2485</v>
      </c>
      <c r="L1077" s="76" t="s">
        <v>22</v>
      </c>
      <c r="M1077" s="77"/>
      <c r="N1077" s="74"/>
      <c r="O1077" s="74"/>
      <c r="P1077" s="60" t="s">
        <v>287</v>
      </c>
    </row>
    <row r="1078" s="1" customFormat="1" ht="54" customHeight="1" spans="1:16">
      <c r="A1078" s="58">
        <v>3531075</v>
      </c>
      <c r="B1078" s="76" t="s">
        <v>2483</v>
      </c>
      <c r="C1078" s="76" t="s">
        <v>418</v>
      </c>
      <c r="D1078" s="60" t="s">
        <v>2486</v>
      </c>
      <c r="E1078" s="77">
        <v>1</v>
      </c>
      <c r="F1078" s="51">
        <f>VLOOKUP(A1078,[2]云南省2025年面向选定高校招录优秀毕业生省级职位1108!$A$1:$F$1555,5,FALSE)</f>
        <v>0</v>
      </c>
      <c r="G1078" s="51">
        <f>VLOOKUP(A1078,[2]云南省2025年面向选定高校招录优秀毕业生省级职位1108!$A$1:$F$1555,6,FALSE)</f>
        <v>0</v>
      </c>
      <c r="H1078" s="51"/>
      <c r="I1078" s="76" t="s">
        <v>151</v>
      </c>
      <c r="J1078" s="76" t="s">
        <v>152</v>
      </c>
      <c r="K1078" s="75" t="s">
        <v>2485</v>
      </c>
      <c r="L1078" s="76" t="s">
        <v>28</v>
      </c>
      <c r="M1078" s="77"/>
      <c r="N1078" s="74"/>
      <c r="O1078" s="74"/>
      <c r="P1078" s="60" t="s">
        <v>287</v>
      </c>
    </row>
    <row r="1079" s="1" customFormat="1" ht="54" customHeight="1" spans="1:16">
      <c r="A1079" s="58">
        <v>3531076</v>
      </c>
      <c r="B1079" s="76" t="s">
        <v>2487</v>
      </c>
      <c r="C1079" s="76" t="s">
        <v>418</v>
      </c>
      <c r="D1079" s="60" t="s">
        <v>2488</v>
      </c>
      <c r="E1079" s="77">
        <v>4</v>
      </c>
      <c r="F1079" s="51">
        <f>VLOOKUP(A1079,[2]云南省2025年面向选定高校招录优秀毕业生省级职位1108!$A$1:$F$1555,5,FALSE)</f>
        <v>4</v>
      </c>
      <c r="G1079" s="51">
        <f>VLOOKUP(A1079,[2]云南省2025年面向选定高校招录优秀毕业生省级职位1108!$A$1:$F$1555,6,FALSE)</f>
        <v>2</v>
      </c>
      <c r="H1079" s="51"/>
      <c r="I1079" s="76" t="s">
        <v>151</v>
      </c>
      <c r="J1079" s="76" t="s">
        <v>152</v>
      </c>
      <c r="K1079" s="75" t="s">
        <v>2489</v>
      </c>
      <c r="L1079" s="76" t="s">
        <v>38</v>
      </c>
      <c r="M1079" s="77"/>
      <c r="N1079" s="74" t="s">
        <v>310</v>
      </c>
      <c r="O1079" s="74"/>
      <c r="P1079" s="60" t="s">
        <v>287</v>
      </c>
    </row>
    <row r="1080" s="1" customFormat="1" ht="54" customHeight="1" spans="1:16">
      <c r="A1080" s="58">
        <v>3531077</v>
      </c>
      <c r="B1080" s="76" t="s">
        <v>2490</v>
      </c>
      <c r="C1080" s="76" t="s">
        <v>418</v>
      </c>
      <c r="D1080" s="60" t="s">
        <v>2491</v>
      </c>
      <c r="E1080" s="77">
        <v>1</v>
      </c>
      <c r="F1080" s="51">
        <f>VLOOKUP(A1080,[2]云南省2025年面向选定高校招录优秀毕业生省级职位1108!$A$1:$F$1555,5,FALSE)</f>
        <v>1</v>
      </c>
      <c r="G1080" s="51">
        <f>VLOOKUP(A1080,[2]云南省2025年面向选定高校招录优秀毕业生省级职位1108!$A$1:$F$1555,6,FALSE)</f>
        <v>0</v>
      </c>
      <c r="H1080" s="51"/>
      <c r="I1080" s="76" t="s">
        <v>151</v>
      </c>
      <c r="J1080" s="76" t="s">
        <v>152</v>
      </c>
      <c r="K1080" s="75" t="s">
        <v>2492</v>
      </c>
      <c r="L1080" s="76" t="s">
        <v>38</v>
      </c>
      <c r="M1080" s="77"/>
      <c r="N1080" s="74"/>
      <c r="O1080" s="74"/>
      <c r="P1080" s="60" t="s">
        <v>287</v>
      </c>
    </row>
    <row r="1081" s="1" customFormat="1" ht="54" customHeight="1" spans="1:16">
      <c r="A1081" s="58">
        <v>3531078</v>
      </c>
      <c r="B1081" s="76" t="s">
        <v>2493</v>
      </c>
      <c r="C1081" s="76" t="s">
        <v>418</v>
      </c>
      <c r="D1081" s="60" t="s">
        <v>2494</v>
      </c>
      <c r="E1081" s="77">
        <v>1</v>
      </c>
      <c r="F1081" s="51">
        <f>VLOOKUP(A1081,[2]云南省2025年面向选定高校招录优秀毕业生省级职位1108!$A$1:$F$1555,5,FALSE)</f>
        <v>0</v>
      </c>
      <c r="G1081" s="51">
        <f>VLOOKUP(A1081,[2]云南省2025年面向选定高校招录优秀毕业生省级职位1108!$A$1:$F$1555,6,FALSE)</f>
        <v>0</v>
      </c>
      <c r="H1081" s="51"/>
      <c r="I1081" s="76" t="s">
        <v>151</v>
      </c>
      <c r="J1081" s="76" t="s">
        <v>152</v>
      </c>
      <c r="K1081" s="75" t="s">
        <v>37</v>
      </c>
      <c r="L1081" s="76" t="s">
        <v>38</v>
      </c>
      <c r="M1081" s="77"/>
      <c r="N1081" s="74"/>
      <c r="O1081" s="74"/>
      <c r="P1081" s="60" t="s">
        <v>287</v>
      </c>
    </row>
    <row r="1082" s="1" customFormat="1" ht="54" customHeight="1" spans="1:16">
      <c r="A1082" s="58">
        <v>3531079</v>
      </c>
      <c r="B1082" s="76" t="s">
        <v>2495</v>
      </c>
      <c r="C1082" s="76" t="s">
        <v>418</v>
      </c>
      <c r="D1082" s="60" t="s">
        <v>2496</v>
      </c>
      <c r="E1082" s="77">
        <v>1</v>
      </c>
      <c r="F1082" s="51">
        <f>VLOOKUP(A1082,[2]云南省2025年面向选定高校招录优秀毕业生省级职位1108!$A$1:$F$1555,5,FALSE)</f>
        <v>0</v>
      </c>
      <c r="G1082" s="51">
        <f>VLOOKUP(A1082,[2]云南省2025年面向选定高校招录优秀毕业生省级职位1108!$A$1:$F$1555,6,FALSE)</f>
        <v>0</v>
      </c>
      <c r="H1082" s="51"/>
      <c r="I1082" s="76" t="s">
        <v>151</v>
      </c>
      <c r="J1082" s="76" t="s">
        <v>152</v>
      </c>
      <c r="K1082" s="75" t="s">
        <v>2497</v>
      </c>
      <c r="L1082" s="76" t="s">
        <v>38</v>
      </c>
      <c r="M1082" s="77"/>
      <c r="N1082" s="74"/>
      <c r="O1082" s="74"/>
      <c r="P1082" s="60" t="s">
        <v>287</v>
      </c>
    </row>
    <row r="1083" s="1" customFormat="1" ht="54" customHeight="1" spans="1:16">
      <c r="A1083" s="58">
        <v>3531080</v>
      </c>
      <c r="B1083" s="76" t="s">
        <v>2498</v>
      </c>
      <c r="C1083" s="76" t="s">
        <v>418</v>
      </c>
      <c r="D1083" s="60" t="s">
        <v>2499</v>
      </c>
      <c r="E1083" s="77">
        <v>1</v>
      </c>
      <c r="F1083" s="51">
        <f>VLOOKUP(A1083,[2]云南省2025年面向选定高校招录优秀毕业生省级职位1108!$A$1:$F$1555,5,FALSE)</f>
        <v>2</v>
      </c>
      <c r="G1083" s="51">
        <f>VLOOKUP(A1083,[2]云南省2025年面向选定高校招录优秀毕业生省级职位1108!$A$1:$F$1555,6,FALSE)</f>
        <v>1</v>
      </c>
      <c r="H1083" s="51"/>
      <c r="I1083" s="76" t="s">
        <v>151</v>
      </c>
      <c r="J1083" s="76" t="s">
        <v>152</v>
      </c>
      <c r="K1083" s="75" t="s">
        <v>2500</v>
      </c>
      <c r="L1083" s="76" t="s">
        <v>38</v>
      </c>
      <c r="M1083" s="77"/>
      <c r="N1083" s="74"/>
      <c r="O1083" s="74"/>
      <c r="P1083" s="60" t="s">
        <v>287</v>
      </c>
    </row>
    <row r="1084" s="1" customFormat="1" ht="54" customHeight="1" spans="1:16">
      <c r="A1084" s="58">
        <v>3531081</v>
      </c>
      <c r="B1084" s="76" t="s">
        <v>2501</v>
      </c>
      <c r="C1084" s="76" t="s">
        <v>418</v>
      </c>
      <c r="D1084" s="60" t="s">
        <v>2502</v>
      </c>
      <c r="E1084" s="77">
        <v>1</v>
      </c>
      <c r="F1084" s="51">
        <f>VLOOKUP(A1084,[2]云南省2025年面向选定高校招录优秀毕业生省级职位1108!$A$1:$F$1555,5,FALSE)</f>
        <v>0</v>
      </c>
      <c r="G1084" s="51">
        <f>VLOOKUP(A1084,[2]云南省2025年面向选定高校招录优秀毕业生省级职位1108!$A$1:$F$1555,6,FALSE)</f>
        <v>0</v>
      </c>
      <c r="H1084" s="51"/>
      <c r="I1084" s="76" t="s">
        <v>151</v>
      </c>
      <c r="J1084" s="76" t="s">
        <v>152</v>
      </c>
      <c r="K1084" s="75" t="s">
        <v>37</v>
      </c>
      <c r="L1084" s="76" t="s">
        <v>38</v>
      </c>
      <c r="M1084" s="77"/>
      <c r="N1084" s="74"/>
      <c r="O1084" s="75" t="s">
        <v>71</v>
      </c>
      <c r="P1084" s="60" t="s">
        <v>287</v>
      </c>
    </row>
    <row r="1085" s="1" customFormat="1" ht="54" customHeight="1" spans="1:16">
      <c r="A1085" s="58">
        <v>3531082</v>
      </c>
      <c r="B1085" s="76" t="s">
        <v>2503</v>
      </c>
      <c r="C1085" s="76" t="s">
        <v>418</v>
      </c>
      <c r="D1085" s="60" t="s">
        <v>2504</v>
      </c>
      <c r="E1085" s="77">
        <v>1</v>
      </c>
      <c r="F1085" s="51">
        <f>VLOOKUP(A1085,[2]云南省2025年面向选定高校招录优秀毕业生省级职位1108!$A$1:$F$1555,5,FALSE)</f>
        <v>0</v>
      </c>
      <c r="G1085" s="51">
        <f>VLOOKUP(A1085,[2]云南省2025年面向选定高校招录优秀毕业生省级职位1108!$A$1:$F$1555,6,FALSE)</f>
        <v>0</v>
      </c>
      <c r="H1085" s="51"/>
      <c r="I1085" s="76" t="s">
        <v>151</v>
      </c>
      <c r="J1085" s="76" t="s">
        <v>152</v>
      </c>
      <c r="K1085" s="75" t="s">
        <v>37</v>
      </c>
      <c r="L1085" s="76" t="s">
        <v>38</v>
      </c>
      <c r="M1085" s="77"/>
      <c r="N1085" s="74"/>
      <c r="O1085" s="75" t="s">
        <v>271</v>
      </c>
      <c r="P1085" s="60" t="s">
        <v>287</v>
      </c>
    </row>
    <row r="1086" s="1" customFormat="1" ht="54" customHeight="1" spans="1:16">
      <c r="A1086" s="58">
        <v>3531083</v>
      </c>
      <c r="B1086" s="76" t="s">
        <v>2505</v>
      </c>
      <c r="C1086" s="76" t="s">
        <v>418</v>
      </c>
      <c r="D1086" s="60" t="s">
        <v>2506</v>
      </c>
      <c r="E1086" s="77">
        <v>1</v>
      </c>
      <c r="F1086" s="51">
        <f>VLOOKUP(A1086,[2]云南省2025年面向选定高校招录优秀毕业生省级职位1108!$A$1:$F$1555,5,FALSE)</f>
        <v>1</v>
      </c>
      <c r="G1086" s="51">
        <f>VLOOKUP(A1086,[2]云南省2025年面向选定高校招录优秀毕业生省级职位1108!$A$1:$F$1555,6,FALSE)</f>
        <v>1</v>
      </c>
      <c r="H1086" s="51"/>
      <c r="I1086" s="76" t="s">
        <v>151</v>
      </c>
      <c r="J1086" s="76" t="s">
        <v>152</v>
      </c>
      <c r="K1086" s="75" t="s">
        <v>2507</v>
      </c>
      <c r="L1086" s="76" t="s">
        <v>22</v>
      </c>
      <c r="M1086" s="76" t="s">
        <v>23</v>
      </c>
      <c r="N1086" s="74"/>
      <c r="O1086" s="74"/>
      <c r="P1086" s="60" t="s">
        <v>287</v>
      </c>
    </row>
    <row r="1087" s="1" customFormat="1" ht="54" customHeight="1" spans="1:16">
      <c r="A1087" s="58">
        <v>3531084</v>
      </c>
      <c r="B1087" s="76" t="s">
        <v>2505</v>
      </c>
      <c r="C1087" s="76" t="s">
        <v>418</v>
      </c>
      <c r="D1087" s="60" t="s">
        <v>2508</v>
      </c>
      <c r="E1087" s="77">
        <v>1</v>
      </c>
      <c r="F1087" s="51">
        <f>VLOOKUP(A1087,[2]云南省2025年面向选定高校招录优秀毕业生省级职位1108!$A$1:$F$1555,5,FALSE)</f>
        <v>0</v>
      </c>
      <c r="G1087" s="51">
        <f>VLOOKUP(A1087,[2]云南省2025年面向选定高校招录优秀毕业生省级职位1108!$A$1:$F$1555,6,FALSE)</f>
        <v>0</v>
      </c>
      <c r="H1087" s="51"/>
      <c r="I1087" s="76" t="s">
        <v>151</v>
      </c>
      <c r="J1087" s="76" t="s">
        <v>152</v>
      </c>
      <c r="K1087" s="75" t="s">
        <v>2507</v>
      </c>
      <c r="L1087" s="76" t="s">
        <v>28</v>
      </c>
      <c r="M1087" s="76" t="s">
        <v>23</v>
      </c>
      <c r="N1087" s="74"/>
      <c r="O1087" s="74"/>
      <c r="P1087" s="60" t="s">
        <v>287</v>
      </c>
    </row>
    <row r="1088" s="1" customFormat="1" ht="54" customHeight="1" spans="1:16">
      <c r="A1088" s="58">
        <v>3531085</v>
      </c>
      <c r="B1088" s="76" t="s">
        <v>2509</v>
      </c>
      <c r="C1088" s="76" t="s">
        <v>418</v>
      </c>
      <c r="D1088" s="60" t="s">
        <v>2510</v>
      </c>
      <c r="E1088" s="77">
        <v>1</v>
      </c>
      <c r="F1088" s="51">
        <f>VLOOKUP(A1088,[2]云南省2025年面向选定高校招录优秀毕业生省级职位1108!$A$1:$F$1555,5,FALSE)</f>
        <v>0</v>
      </c>
      <c r="G1088" s="51">
        <f>VLOOKUP(A1088,[2]云南省2025年面向选定高校招录优秀毕业生省级职位1108!$A$1:$F$1555,6,FALSE)</f>
        <v>0</v>
      </c>
      <c r="H1088" s="51"/>
      <c r="I1088" s="76" t="s">
        <v>151</v>
      </c>
      <c r="J1088" s="76" t="s">
        <v>152</v>
      </c>
      <c r="K1088" s="75" t="s">
        <v>2511</v>
      </c>
      <c r="L1088" s="76" t="s">
        <v>22</v>
      </c>
      <c r="M1088" s="76" t="s">
        <v>23</v>
      </c>
      <c r="N1088" s="74"/>
      <c r="O1088" s="74"/>
      <c r="P1088" s="60" t="s">
        <v>287</v>
      </c>
    </row>
    <row r="1089" s="1" customFormat="1" ht="54" customHeight="1" spans="1:16">
      <c r="A1089" s="58">
        <v>3531086</v>
      </c>
      <c r="B1089" s="76" t="s">
        <v>2509</v>
      </c>
      <c r="C1089" s="76" t="s">
        <v>418</v>
      </c>
      <c r="D1089" s="60" t="s">
        <v>2512</v>
      </c>
      <c r="E1089" s="77">
        <v>1</v>
      </c>
      <c r="F1089" s="51">
        <f>VLOOKUP(A1089,[2]云南省2025年面向选定高校招录优秀毕业生省级职位1108!$A$1:$F$1555,5,FALSE)</f>
        <v>1</v>
      </c>
      <c r="G1089" s="51">
        <f>VLOOKUP(A1089,[2]云南省2025年面向选定高校招录优秀毕业生省级职位1108!$A$1:$F$1555,6,FALSE)</f>
        <v>1</v>
      </c>
      <c r="H1089" s="51"/>
      <c r="I1089" s="76" t="s">
        <v>151</v>
      </c>
      <c r="J1089" s="76" t="s">
        <v>152</v>
      </c>
      <c r="K1089" s="75" t="s">
        <v>2511</v>
      </c>
      <c r="L1089" s="76" t="s">
        <v>28</v>
      </c>
      <c r="M1089" s="76" t="s">
        <v>23</v>
      </c>
      <c r="N1089" s="74"/>
      <c r="O1089" s="74"/>
      <c r="P1089" s="60" t="s">
        <v>287</v>
      </c>
    </row>
    <row r="1090" s="1" customFormat="1" ht="54" customHeight="1" spans="1:16">
      <c r="A1090" s="58">
        <v>3531087</v>
      </c>
      <c r="B1090" s="76" t="s">
        <v>2513</v>
      </c>
      <c r="C1090" s="76" t="s">
        <v>418</v>
      </c>
      <c r="D1090" s="60" t="s">
        <v>2514</v>
      </c>
      <c r="E1090" s="77">
        <v>1</v>
      </c>
      <c r="F1090" s="51">
        <f>VLOOKUP(A1090,[2]云南省2025年面向选定高校招录优秀毕业生省级职位1108!$A$1:$F$1555,5,FALSE)</f>
        <v>0</v>
      </c>
      <c r="G1090" s="51">
        <f>VLOOKUP(A1090,[2]云南省2025年面向选定高校招录优秀毕业生省级职位1108!$A$1:$F$1555,6,FALSE)</f>
        <v>0</v>
      </c>
      <c r="H1090" s="51"/>
      <c r="I1090" s="76" t="s">
        <v>151</v>
      </c>
      <c r="J1090" s="76" t="s">
        <v>152</v>
      </c>
      <c r="K1090" s="75" t="s">
        <v>37</v>
      </c>
      <c r="L1090" s="76" t="s">
        <v>22</v>
      </c>
      <c r="M1090" s="77"/>
      <c r="N1090" s="75" t="s">
        <v>24</v>
      </c>
      <c r="O1090" s="74"/>
      <c r="P1090" s="60" t="s">
        <v>321</v>
      </c>
    </row>
    <row r="1091" s="1" customFormat="1" ht="54" customHeight="1" spans="1:16">
      <c r="A1091" s="58">
        <v>3531088</v>
      </c>
      <c r="B1091" s="76" t="s">
        <v>2513</v>
      </c>
      <c r="C1091" s="76" t="s">
        <v>418</v>
      </c>
      <c r="D1091" s="60" t="s">
        <v>2515</v>
      </c>
      <c r="E1091" s="77">
        <v>1</v>
      </c>
      <c r="F1091" s="51">
        <f>VLOOKUP(A1091,[2]云南省2025年面向选定高校招录优秀毕业生省级职位1108!$A$1:$F$1555,5,FALSE)</f>
        <v>0</v>
      </c>
      <c r="G1091" s="51">
        <f>VLOOKUP(A1091,[2]云南省2025年面向选定高校招录优秀毕业生省级职位1108!$A$1:$F$1555,6,FALSE)</f>
        <v>0</v>
      </c>
      <c r="H1091" s="51"/>
      <c r="I1091" s="76" t="s">
        <v>151</v>
      </c>
      <c r="J1091" s="76" t="s">
        <v>152</v>
      </c>
      <c r="K1091" s="75" t="s">
        <v>37</v>
      </c>
      <c r="L1091" s="76" t="s">
        <v>28</v>
      </c>
      <c r="M1091" s="77"/>
      <c r="N1091" s="75" t="s">
        <v>24</v>
      </c>
      <c r="O1091" s="74"/>
      <c r="P1091" s="60" t="s">
        <v>321</v>
      </c>
    </row>
    <row r="1092" s="1" customFormat="1" ht="54" customHeight="1" spans="1:16">
      <c r="A1092" s="58">
        <v>3531089</v>
      </c>
      <c r="B1092" s="76" t="s">
        <v>2516</v>
      </c>
      <c r="C1092" s="76" t="s">
        <v>418</v>
      </c>
      <c r="D1092" s="60" t="s">
        <v>2517</v>
      </c>
      <c r="E1092" s="77">
        <v>1</v>
      </c>
      <c r="F1092" s="51">
        <f>VLOOKUP(A1092,[2]云南省2025年面向选定高校招录优秀毕业生省级职位1108!$A$1:$F$1555,5,FALSE)</f>
        <v>0</v>
      </c>
      <c r="G1092" s="51">
        <f>VLOOKUP(A1092,[2]云南省2025年面向选定高校招录优秀毕业生省级职位1108!$A$1:$F$1555,6,FALSE)</f>
        <v>0</v>
      </c>
      <c r="H1092" s="51"/>
      <c r="I1092" s="76" t="s">
        <v>151</v>
      </c>
      <c r="J1092" s="76" t="s">
        <v>152</v>
      </c>
      <c r="K1092" s="75" t="s">
        <v>37</v>
      </c>
      <c r="L1092" s="76" t="s">
        <v>22</v>
      </c>
      <c r="M1092" s="77"/>
      <c r="N1092" s="74"/>
      <c r="O1092" s="74"/>
      <c r="P1092" s="60" t="s">
        <v>287</v>
      </c>
    </row>
    <row r="1093" s="1" customFormat="1" ht="54" customHeight="1" spans="1:16">
      <c r="A1093" s="58">
        <v>3531090</v>
      </c>
      <c r="B1093" s="76" t="s">
        <v>2516</v>
      </c>
      <c r="C1093" s="76" t="s">
        <v>418</v>
      </c>
      <c r="D1093" s="60" t="s">
        <v>2518</v>
      </c>
      <c r="E1093" s="77">
        <v>1</v>
      </c>
      <c r="F1093" s="51">
        <f>VLOOKUP(A1093,[2]云南省2025年面向选定高校招录优秀毕业生省级职位1108!$A$1:$F$1555,5,FALSE)</f>
        <v>1</v>
      </c>
      <c r="G1093" s="51">
        <f>VLOOKUP(A1093,[2]云南省2025年面向选定高校招录优秀毕业生省级职位1108!$A$1:$F$1555,6,FALSE)</f>
        <v>1</v>
      </c>
      <c r="H1093" s="51"/>
      <c r="I1093" s="76" t="s">
        <v>151</v>
      </c>
      <c r="J1093" s="76" t="s">
        <v>152</v>
      </c>
      <c r="K1093" s="75" t="s">
        <v>37</v>
      </c>
      <c r="L1093" s="76" t="s">
        <v>28</v>
      </c>
      <c r="M1093" s="77"/>
      <c r="N1093" s="74"/>
      <c r="O1093" s="74"/>
      <c r="P1093" s="60" t="s">
        <v>287</v>
      </c>
    </row>
    <row r="1094" s="1" customFormat="1" ht="54" customHeight="1" spans="1:16">
      <c r="A1094" s="58">
        <v>3531091</v>
      </c>
      <c r="B1094" s="76" t="s">
        <v>2519</v>
      </c>
      <c r="C1094" s="76" t="s">
        <v>418</v>
      </c>
      <c r="D1094" s="60" t="s">
        <v>2520</v>
      </c>
      <c r="E1094" s="77">
        <v>2</v>
      </c>
      <c r="F1094" s="51">
        <f>VLOOKUP(A1094,[2]云南省2025年面向选定高校招录优秀毕业生省级职位1108!$A$1:$F$1555,5,FALSE)</f>
        <v>2</v>
      </c>
      <c r="G1094" s="51">
        <f>VLOOKUP(A1094,[2]云南省2025年面向选定高校招录优秀毕业生省级职位1108!$A$1:$F$1555,6,FALSE)</f>
        <v>2</v>
      </c>
      <c r="H1094" s="51"/>
      <c r="I1094" s="76" t="s">
        <v>151</v>
      </c>
      <c r="J1094" s="76" t="s">
        <v>152</v>
      </c>
      <c r="K1094" s="75" t="s">
        <v>2521</v>
      </c>
      <c r="L1094" s="76" t="s">
        <v>22</v>
      </c>
      <c r="M1094" s="77"/>
      <c r="N1094" s="74"/>
      <c r="O1094" s="74"/>
      <c r="P1094" s="60" t="s">
        <v>287</v>
      </c>
    </row>
    <row r="1095" s="1" customFormat="1" ht="54" customHeight="1" spans="1:16">
      <c r="A1095" s="58">
        <v>3531092</v>
      </c>
      <c r="B1095" s="76" t="s">
        <v>2519</v>
      </c>
      <c r="C1095" s="76" t="s">
        <v>418</v>
      </c>
      <c r="D1095" s="60" t="s">
        <v>2522</v>
      </c>
      <c r="E1095" s="77">
        <v>2</v>
      </c>
      <c r="F1095" s="51">
        <f>VLOOKUP(A1095,[2]云南省2025年面向选定高校招录优秀毕业生省级职位1108!$A$1:$F$1555,5,FALSE)</f>
        <v>1</v>
      </c>
      <c r="G1095" s="51">
        <f>VLOOKUP(A1095,[2]云南省2025年面向选定高校招录优秀毕业生省级职位1108!$A$1:$F$1555,6,FALSE)</f>
        <v>0</v>
      </c>
      <c r="H1095" s="51">
        <f>F1095/E1095</f>
        <v>0.5</v>
      </c>
      <c r="I1095" s="76" t="s">
        <v>151</v>
      </c>
      <c r="J1095" s="76" t="s">
        <v>152</v>
      </c>
      <c r="K1095" s="75" t="s">
        <v>2521</v>
      </c>
      <c r="L1095" s="76" t="s">
        <v>28</v>
      </c>
      <c r="M1095" s="77"/>
      <c r="N1095" s="74"/>
      <c r="O1095" s="74"/>
      <c r="P1095" s="60" t="s">
        <v>287</v>
      </c>
    </row>
    <row r="1096" s="1" customFormat="1" ht="54" customHeight="1" spans="1:16">
      <c r="A1096" s="58">
        <v>3531093</v>
      </c>
      <c r="B1096" s="76" t="s">
        <v>2523</v>
      </c>
      <c r="C1096" s="76" t="s">
        <v>418</v>
      </c>
      <c r="D1096" s="60" t="s">
        <v>2524</v>
      </c>
      <c r="E1096" s="77">
        <v>1</v>
      </c>
      <c r="F1096" s="51">
        <f>VLOOKUP(A1096,[2]云南省2025年面向选定高校招录优秀毕业生省级职位1108!$A$1:$F$1555,5,FALSE)</f>
        <v>1</v>
      </c>
      <c r="G1096" s="51">
        <f>VLOOKUP(A1096,[2]云南省2025年面向选定高校招录优秀毕业生省级职位1108!$A$1:$F$1555,6,FALSE)</f>
        <v>0</v>
      </c>
      <c r="H1096" s="51"/>
      <c r="I1096" s="76" t="s">
        <v>151</v>
      </c>
      <c r="J1096" s="76" t="s">
        <v>152</v>
      </c>
      <c r="K1096" s="75" t="s">
        <v>2525</v>
      </c>
      <c r="L1096" s="76" t="s">
        <v>38</v>
      </c>
      <c r="M1096" s="77"/>
      <c r="N1096" s="74"/>
      <c r="O1096" s="74"/>
      <c r="P1096" s="60" t="s">
        <v>287</v>
      </c>
    </row>
    <row r="1097" s="1" customFormat="1" ht="54" customHeight="1" spans="1:16">
      <c r="A1097" s="58">
        <v>3531094</v>
      </c>
      <c r="B1097" s="76" t="s">
        <v>2526</v>
      </c>
      <c r="C1097" s="76" t="s">
        <v>418</v>
      </c>
      <c r="D1097" s="60" t="s">
        <v>2527</v>
      </c>
      <c r="E1097" s="77">
        <v>1</v>
      </c>
      <c r="F1097" s="51">
        <f>VLOOKUP(A1097,[2]云南省2025年面向选定高校招录优秀毕业生省级职位1108!$A$1:$F$1555,5,FALSE)</f>
        <v>0</v>
      </c>
      <c r="G1097" s="51">
        <f>VLOOKUP(A1097,[2]云南省2025年面向选定高校招录优秀毕业生省级职位1108!$A$1:$F$1555,6,FALSE)</f>
        <v>0</v>
      </c>
      <c r="H1097" s="51"/>
      <c r="I1097" s="76" t="s">
        <v>151</v>
      </c>
      <c r="J1097" s="76" t="s">
        <v>152</v>
      </c>
      <c r="K1097" s="75" t="s">
        <v>37</v>
      </c>
      <c r="L1097" s="76" t="s">
        <v>38</v>
      </c>
      <c r="M1097" s="77"/>
      <c r="N1097" s="74"/>
      <c r="O1097" s="75" t="s">
        <v>71</v>
      </c>
      <c r="P1097" s="60" t="s">
        <v>287</v>
      </c>
    </row>
    <row r="1098" s="1" customFormat="1" ht="54" customHeight="1" spans="1:16">
      <c r="A1098" s="58">
        <v>3531095</v>
      </c>
      <c r="B1098" s="76" t="s">
        <v>2528</v>
      </c>
      <c r="C1098" s="76" t="s">
        <v>418</v>
      </c>
      <c r="D1098" s="60" t="s">
        <v>2529</v>
      </c>
      <c r="E1098" s="77">
        <v>1</v>
      </c>
      <c r="F1098" s="51">
        <f>VLOOKUP(A1098,[2]云南省2025年面向选定高校招录优秀毕业生省级职位1108!$A$1:$F$1555,5,FALSE)</f>
        <v>0</v>
      </c>
      <c r="G1098" s="51">
        <f>VLOOKUP(A1098,[2]云南省2025年面向选定高校招录优秀毕业生省级职位1108!$A$1:$F$1555,6,FALSE)</f>
        <v>0</v>
      </c>
      <c r="H1098" s="51"/>
      <c r="I1098" s="76" t="s">
        <v>151</v>
      </c>
      <c r="J1098" s="76" t="s">
        <v>152</v>
      </c>
      <c r="K1098" s="75" t="s">
        <v>37</v>
      </c>
      <c r="L1098" s="76" t="s">
        <v>38</v>
      </c>
      <c r="M1098" s="77"/>
      <c r="N1098" s="74"/>
      <c r="O1098" s="75" t="s">
        <v>271</v>
      </c>
      <c r="P1098" s="60" t="s">
        <v>287</v>
      </c>
    </row>
    <row r="1099" s="1" customFormat="1" ht="54" customHeight="1" spans="1:16">
      <c r="A1099" s="58">
        <v>3531096</v>
      </c>
      <c r="B1099" s="76" t="s">
        <v>2530</v>
      </c>
      <c r="C1099" s="76" t="s">
        <v>418</v>
      </c>
      <c r="D1099" s="60" t="s">
        <v>2531</v>
      </c>
      <c r="E1099" s="77">
        <v>1</v>
      </c>
      <c r="F1099" s="51">
        <f>VLOOKUP(A1099,[2]云南省2025年面向选定高校招录优秀毕业生省级职位1108!$A$1:$F$1555,5,FALSE)</f>
        <v>1</v>
      </c>
      <c r="G1099" s="51">
        <f>VLOOKUP(A1099,[2]云南省2025年面向选定高校招录优秀毕业生省级职位1108!$A$1:$F$1555,6,FALSE)</f>
        <v>0</v>
      </c>
      <c r="H1099" s="51"/>
      <c r="I1099" s="76" t="s">
        <v>151</v>
      </c>
      <c r="J1099" s="76" t="s">
        <v>152</v>
      </c>
      <c r="K1099" s="75" t="s">
        <v>820</v>
      </c>
      <c r="L1099" s="76" t="s">
        <v>38</v>
      </c>
      <c r="M1099" s="76" t="s">
        <v>23</v>
      </c>
      <c r="N1099" s="74"/>
      <c r="O1099" s="74"/>
      <c r="P1099" s="60" t="s">
        <v>287</v>
      </c>
    </row>
    <row r="1100" s="1" customFormat="1" ht="54" customHeight="1" spans="1:16">
      <c r="A1100" s="58">
        <v>3531097</v>
      </c>
      <c r="B1100" s="76" t="s">
        <v>2532</v>
      </c>
      <c r="C1100" s="76" t="s">
        <v>418</v>
      </c>
      <c r="D1100" s="60" t="s">
        <v>2533</v>
      </c>
      <c r="E1100" s="77">
        <v>1</v>
      </c>
      <c r="F1100" s="51">
        <f>VLOOKUP(A1100,[2]云南省2025年面向选定高校招录优秀毕业生省级职位1108!$A$1:$F$1555,5,FALSE)</f>
        <v>2</v>
      </c>
      <c r="G1100" s="51">
        <f>VLOOKUP(A1100,[2]云南省2025年面向选定高校招录优秀毕业生省级职位1108!$A$1:$F$1555,6,FALSE)</f>
        <v>2</v>
      </c>
      <c r="H1100" s="51"/>
      <c r="I1100" s="76" t="s">
        <v>151</v>
      </c>
      <c r="J1100" s="76" t="s">
        <v>152</v>
      </c>
      <c r="K1100" s="75" t="s">
        <v>820</v>
      </c>
      <c r="L1100" s="76" t="s">
        <v>38</v>
      </c>
      <c r="M1100" s="77"/>
      <c r="N1100" s="74"/>
      <c r="O1100" s="74"/>
      <c r="P1100" s="60" t="s">
        <v>287</v>
      </c>
    </row>
    <row r="1101" s="1" customFormat="1" ht="54" customHeight="1" spans="1:16">
      <c r="A1101" s="58">
        <v>3531098</v>
      </c>
      <c r="B1101" s="76" t="s">
        <v>2534</v>
      </c>
      <c r="C1101" s="76" t="s">
        <v>418</v>
      </c>
      <c r="D1101" s="60" t="s">
        <v>2535</v>
      </c>
      <c r="E1101" s="77">
        <v>1</v>
      </c>
      <c r="F1101" s="51">
        <f>VLOOKUP(A1101,[2]云南省2025年面向选定高校招录优秀毕业生省级职位1108!$A$1:$F$1555,5,FALSE)</f>
        <v>2</v>
      </c>
      <c r="G1101" s="51">
        <f>VLOOKUP(A1101,[2]云南省2025年面向选定高校招录优秀毕业生省级职位1108!$A$1:$F$1555,6,FALSE)</f>
        <v>1</v>
      </c>
      <c r="H1101" s="51">
        <f>F1101/E1101</f>
        <v>2</v>
      </c>
      <c r="I1101" s="76" t="s">
        <v>151</v>
      </c>
      <c r="J1101" s="76" t="s">
        <v>152</v>
      </c>
      <c r="K1101" s="75" t="s">
        <v>2536</v>
      </c>
      <c r="L1101" s="76" t="s">
        <v>38</v>
      </c>
      <c r="M1101" s="77"/>
      <c r="N1101" s="74"/>
      <c r="O1101" s="74"/>
      <c r="P1101" s="60" t="s">
        <v>287</v>
      </c>
    </row>
    <row r="1102" s="1" customFormat="1" ht="54" customHeight="1" spans="1:16">
      <c r="A1102" s="58">
        <v>3531099</v>
      </c>
      <c r="B1102" s="76" t="s">
        <v>2537</v>
      </c>
      <c r="C1102" s="76" t="s">
        <v>418</v>
      </c>
      <c r="D1102" s="60" t="s">
        <v>2538</v>
      </c>
      <c r="E1102" s="77">
        <v>1</v>
      </c>
      <c r="F1102" s="51">
        <f>VLOOKUP(A1102,[2]云南省2025年面向选定高校招录优秀毕业生省级职位1108!$A$1:$F$1555,5,FALSE)</f>
        <v>2</v>
      </c>
      <c r="G1102" s="51">
        <f>VLOOKUP(A1102,[2]云南省2025年面向选定高校招录优秀毕业生省级职位1108!$A$1:$F$1555,6,FALSE)</f>
        <v>2</v>
      </c>
      <c r="H1102" s="51"/>
      <c r="I1102" s="76" t="s">
        <v>151</v>
      </c>
      <c r="J1102" s="76" t="s">
        <v>152</v>
      </c>
      <c r="K1102" s="75" t="s">
        <v>2539</v>
      </c>
      <c r="L1102" s="76" t="s">
        <v>22</v>
      </c>
      <c r="M1102" s="77"/>
      <c r="N1102" s="74" t="s">
        <v>310</v>
      </c>
      <c r="O1102" s="74"/>
      <c r="P1102" s="60" t="s">
        <v>287</v>
      </c>
    </row>
    <row r="1103" s="1" customFormat="1" ht="54" customHeight="1" spans="1:16">
      <c r="A1103" s="58">
        <v>3531100</v>
      </c>
      <c r="B1103" s="76" t="s">
        <v>2537</v>
      </c>
      <c r="C1103" s="76" t="s">
        <v>418</v>
      </c>
      <c r="D1103" s="60" t="s">
        <v>2540</v>
      </c>
      <c r="E1103" s="77">
        <v>1</v>
      </c>
      <c r="F1103" s="51">
        <f>VLOOKUP(A1103,[2]云南省2025年面向选定高校招录优秀毕业生省级职位1108!$A$1:$F$1555,5,FALSE)</f>
        <v>1</v>
      </c>
      <c r="G1103" s="51">
        <f>VLOOKUP(A1103,[2]云南省2025年面向选定高校招录优秀毕业生省级职位1108!$A$1:$F$1555,6,FALSE)</f>
        <v>0</v>
      </c>
      <c r="H1103" s="51">
        <f>F1103/E1103</f>
        <v>1</v>
      </c>
      <c r="I1103" s="76" t="s">
        <v>151</v>
      </c>
      <c r="J1103" s="76" t="s">
        <v>152</v>
      </c>
      <c r="K1103" s="75" t="s">
        <v>2539</v>
      </c>
      <c r="L1103" s="76" t="s">
        <v>28</v>
      </c>
      <c r="M1103" s="77"/>
      <c r="N1103" s="74" t="s">
        <v>310</v>
      </c>
      <c r="O1103" s="74"/>
      <c r="P1103" s="60" t="s">
        <v>287</v>
      </c>
    </row>
    <row r="1104" s="1" customFormat="1" ht="54" customHeight="1" spans="1:16">
      <c r="A1104" s="58">
        <v>3531101</v>
      </c>
      <c r="B1104" s="76" t="s">
        <v>2541</v>
      </c>
      <c r="C1104" s="76" t="s">
        <v>418</v>
      </c>
      <c r="D1104" s="60" t="s">
        <v>2542</v>
      </c>
      <c r="E1104" s="77">
        <v>1</v>
      </c>
      <c r="F1104" s="51">
        <f>VLOOKUP(A1104,[2]云南省2025年面向选定高校招录优秀毕业生省级职位1108!$A$1:$F$1555,5,FALSE)</f>
        <v>0</v>
      </c>
      <c r="G1104" s="51">
        <f>VLOOKUP(A1104,[2]云南省2025年面向选定高校招录优秀毕业生省级职位1108!$A$1:$F$1555,6,FALSE)</f>
        <v>0</v>
      </c>
      <c r="H1104" s="51"/>
      <c r="I1104" s="76" t="s">
        <v>151</v>
      </c>
      <c r="J1104" s="76" t="s">
        <v>152</v>
      </c>
      <c r="K1104" s="75" t="s">
        <v>37</v>
      </c>
      <c r="L1104" s="76" t="s">
        <v>38</v>
      </c>
      <c r="M1104" s="77"/>
      <c r="N1104" s="74"/>
      <c r="O1104" s="75" t="s">
        <v>71</v>
      </c>
      <c r="P1104" s="60" t="s">
        <v>287</v>
      </c>
    </row>
    <row r="1105" s="1" customFormat="1" ht="54" customHeight="1" spans="1:16">
      <c r="A1105" s="58">
        <v>3531102</v>
      </c>
      <c r="B1105" s="76" t="s">
        <v>2543</v>
      </c>
      <c r="C1105" s="76" t="s">
        <v>418</v>
      </c>
      <c r="D1105" s="60" t="s">
        <v>2544</v>
      </c>
      <c r="E1105" s="77">
        <v>1</v>
      </c>
      <c r="F1105" s="51">
        <f>VLOOKUP(A1105,[2]云南省2025年面向选定高校招录优秀毕业生省级职位1108!$A$1:$F$1555,5,FALSE)</f>
        <v>0</v>
      </c>
      <c r="G1105" s="51">
        <f>VLOOKUP(A1105,[2]云南省2025年面向选定高校招录优秀毕业生省级职位1108!$A$1:$F$1555,6,FALSE)</f>
        <v>0</v>
      </c>
      <c r="H1105" s="51"/>
      <c r="I1105" s="76" t="s">
        <v>151</v>
      </c>
      <c r="J1105" s="76" t="s">
        <v>152</v>
      </c>
      <c r="K1105" s="75" t="s">
        <v>2507</v>
      </c>
      <c r="L1105" s="76" t="s">
        <v>38</v>
      </c>
      <c r="M1105" s="76" t="s">
        <v>23</v>
      </c>
      <c r="N1105" s="74"/>
      <c r="O1105" s="74"/>
      <c r="P1105" s="60" t="s">
        <v>287</v>
      </c>
    </row>
    <row r="1106" s="1" customFormat="1" ht="54" customHeight="1" spans="1:16">
      <c r="A1106" s="58">
        <v>3531103</v>
      </c>
      <c r="B1106" s="76" t="s">
        <v>2545</v>
      </c>
      <c r="C1106" s="76" t="s">
        <v>418</v>
      </c>
      <c r="D1106" s="60" t="s">
        <v>2546</v>
      </c>
      <c r="E1106" s="77">
        <v>2</v>
      </c>
      <c r="F1106" s="51">
        <f>VLOOKUP(A1106,[2]云南省2025年面向选定高校招录优秀毕业生省级职位1108!$A$1:$F$1555,5,FALSE)</f>
        <v>0</v>
      </c>
      <c r="G1106" s="51">
        <f>VLOOKUP(A1106,[2]云南省2025年面向选定高校招录优秀毕业生省级职位1108!$A$1:$F$1555,6,FALSE)</f>
        <v>0</v>
      </c>
      <c r="H1106" s="51"/>
      <c r="I1106" s="76" t="s">
        <v>151</v>
      </c>
      <c r="J1106" s="76" t="s">
        <v>152</v>
      </c>
      <c r="K1106" s="75" t="s">
        <v>37</v>
      </c>
      <c r="L1106" s="76" t="s">
        <v>38</v>
      </c>
      <c r="M1106" s="77"/>
      <c r="N1106" s="74"/>
      <c r="O1106" s="75" t="s">
        <v>2547</v>
      </c>
      <c r="P1106" s="60" t="s">
        <v>287</v>
      </c>
    </row>
    <row r="1107" s="1" customFormat="1" ht="54" customHeight="1" spans="1:16">
      <c r="A1107" s="58">
        <v>3531104</v>
      </c>
      <c r="B1107" s="76" t="s">
        <v>2548</v>
      </c>
      <c r="C1107" s="76" t="s">
        <v>418</v>
      </c>
      <c r="D1107" s="60" t="s">
        <v>2549</v>
      </c>
      <c r="E1107" s="77">
        <v>1</v>
      </c>
      <c r="F1107" s="51">
        <f>VLOOKUP(A1107,[2]云南省2025年面向选定高校招录优秀毕业生省级职位1108!$A$1:$F$1555,5,FALSE)</f>
        <v>1</v>
      </c>
      <c r="G1107" s="51">
        <f>VLOOKUP(A1107,[2]云南省2025年面向选定高校招录优秀毕业生省级职位1108!$A$1:$F$1555,6,FALSE)</f>
        <v>1</v>
      </c>
      <c r="H1107" s="51"/>
      <c r="I1107" s="76" t="s">
        <v>19</v>
      </c>
      <c r="J1107" s="76" t="s">
        <v>20</v>
      </c>
      <c r="K1107" s="75" t="s">
        <v>37</v>
      </c>
      <c r="L1107" s="76" t="s">
        <v>38</v>
      </c>
      <c r="M1107" s="77"/>
      <c r="N1107" s="74"/>
      <c r="O1107" s="74"/>
      <c r="P1107" s="60" t="s">
        <v>287</v>
      </c>
    </row>
    <row r="1108" s="1" customFormat="1" ht="54" customHeight="1" spans="1:16">
      <c r="A1108" s="58">
        <v>3531105</v>
      </c>
      <c r="B1108" s="76" t="s">
        <v>2550</v>
      </c>
      <c r="C1108" s="76" t="s">
        <v>418</v>
      </c>
      <c r="D1108" s="60" t="s">
        <v>2551</v>
      </c>
      <c r="E1108" s="77">
        <v>1</v>
      </c>
      <c r="F1108" s="51">
        <f>VLOOKUP(A1108,[2]云南省2025年面向选定高校招录优秀毕业生省级职位1108!$A$1:$F$1555,5,FALSE)</f>
        <v>1</v>
      </c>
      <c r="G1108" s="51">
        <f>VLOOKUP(A1108,[2]云南省2025年面向选定高校招录优秀毕业生省级职位1108!$A$1:$F$1555,6,FALSE)</f>
        <v>0</v>
      </c>
      <c r="H1108" s="51"/>
      <c r="I1108" s="76" t="s">
        <v>151</v>
      </c>
      <c r="J1108" s="76" t="s">
        <v>152</v>
      </c>
      <c r="K1108" s="75" t="s">
        <v>37</v>
      </c>
      <c r="L1108" s="76" t="s">
        <v>38</v>
      </c>
      <c r="M1108" s="76" t="s">
        <v>23</v>
      </c>
      <c r="N1108" s="74"/>
      <c r="O1108" s="74"/>
      <c r="P1108" s="60" t="s">
        <v>287</v>
      </c>
    </row>
    <row r="1109" s="1" customFormat="1" ht="54" customHeight="1" spans="1:16">
      <c r="A1109" s="58">
        <v>3531106</v>
      </c>
      <c r="B1109" s="76" t="s">
        <v>2552</v>
      </c>
      <c r="C1109" s="76" t="s">
        <v>418</v>
      </c>
      <c r="D1109" s="60" t="s">
        <v>2553</v>
      </c>
      <c r="E1109" s="77">
        <v>2</v>
      </c>
      <c r="F1109" s="51">
        <f>VLOOKUP(A1109,[2]云南省2025年面向选定高校招录优秀毕业生省级职位1108!$A$1:$F$1555,5,FALSE)</f>
        <v>1</v>
      </c>
      <c r="G1109" s="51">
        <f>VLOOKUP(A1109,[2]云南省2025年面向选定高校招录优秀毕业生省级职位1108!$A$1:$F$1555,6,FALSE)</f>
        <v>1</v>
      </c>
      <c r="H1109" s="51"/>
      <c r="I1109" s="76" t="s">
        <v>151</v>
      </c>
      <c r="J1109" s="76" t="s">
        <v>152</v>
      </c>
      <c r="K1109" s="75" t="s">
        <v>37</v>
      </c>
      <c r="L1109" s="76" t="s">
        <v>38</v>
      </c>
      <c r="M1109" s="77"/>
      <c r="N1109" s="74"/>
      <c r="O1109" s="75" t="s">
        <v>2554</v>
      </c>
      <c r="P1109" s="60" t="s">
        <v>287</v>
      </c>
    </row>
    <row r="1110" s="1" customFormat="1" ht="54" customHeight="1" spans="1:16">
      <c r="A1110" s="58">
        <v>3531107</v>
      </c>
      <c r="B1110" s="76" t="s">
        <v>2555</v>
      </c>
      <c r="C1110" s="76" t="s">
        <v>418</v>
      </c>
      <c r="D1110" s="60" t="s">
        <v>2556</v>
      </c>
      <c r="E1110" s="77">
        <v>1</v>
      </c>
      <c r="F1110" s="51">
        <f>VLOOKUP(A1110,[2]云南省2025年面向选定高校招录优秀毕业生省级职位1108!$A$1:$F$1555,5,FALSE)</f>
        <v>0</v>
      </c>
      <c r="G1110" s="51">
        <f>VLOOKUP(A1110,[2]云南省2025年面向选定高校招录优秀毕业生省级职位1108!$A$1:$F$1555,6,FALSE)</f>
        <v>0</v>
      </c>
      <c r="H1110" s="51">
        <f>F1110/E1110</f>
        <v>0</v>
      </c>
      <c r="I1110" s="76" t="s">
        <v>151</v>
      </c>
      <c r="J1110" s="76" t="s">
        <v>152</v>
      </c>
      <c r="K1110" s="75" t="s">
        <v>2557</v>
      </c>
      <c r="L1110" s="76" t="s">
        <v>38</v>
      </c>
      <c r="M1110" s="77"/>
      <c r="N1110" s="74"/>
      <c r="O1110" s="74"/>
      <c r="P1110" s="60" t="s">
        <v>287</v>
      </c>
    </row>
    <row r="1111" s="1" customFormat="1" ht="54" customHeight="1" spans="1:16">
      <c r="A1111" s="58">
        <v>3531108</v>
      </c>
      <c r="B1111" s="76" t="s">
        <v>2558</v>
      </c>
      <c r="C1111" s="76" t="s">
        <v>418</v>
      </c>
      <c r="D1111" s="60" t="s">
        <v>2559</v>
      </c>
      <c r="E1111" s="77">
        <v>1</v>
      </c>
      <c r="F1111" s="51">
        <f>VLOOKUP(A1111,[2]云南省2025年面向选定高校招录优秀毕业生省级职位1108!$A$1:$F$1555,5,FALSE)</f>
        <v>0</v>
      </c>
      <c r="G1111" s="51">
        <f>VLOOKUP(A1111,[2]云南省2025年面向选定高校招录优秀毕业生省级职位1108!$A$1:$F$1555,6,FALSE)</f>
        <v>0</v>
      </c>
      <c r="H1111" s="51"/>
      <c r="I1111" s="76" t="s">
        <v>151</v>
      </c>
      <c r="J1111" s="76" t="s">
        <v>152</v>
      </c>
      <c r="K1111" s="75" t="s">
        <v>2560</v>
      </c>
      <c r="L1111" s="76" t="s">
        <v>38</v>
      </c>
      <c r="M1111" s="77"/>
      <c r="N1111" s="74"/>
      <c r="O1111" s="74"/>
      <c r="P1111" s="60" t="s">
        <v>287</v>
      </c>
    </row>
    <row r="1112" s="1" customFormat="1" ht="54" customHeight="1" spans="1:16">
      <c r="A1112" s="58">
        <v>3531109</v>
      </c>
      <c r="B1112" s="76" t="s">
        <v>2561</v>
      </c>
      <c r="C1112" s="76" t="s">
        <v>418</v>
      </c>
      <c r="D1112" s="60" t="s">
        <v>2562</v>
      </c>
      <c r="E1112" s="77">
        <v>1</v>
      </c>
      <c r="F1112" s="51">
        <f>VLOOKUP(A1112,[2]云南省2025年面向选定高校招录优秀毕业生省级职位1108!$A$1:$F$1555,5,FALSE)</f>
        <v>0</v>
      </c>
      <c r="G1112" s="51">
        <f>VLOOKUP(A1112,[2]云南省2025年面向选定高校招录优秀毕业生省级职位1108!$A$1:$F$1555,6,FALSE)</f>
        <v>0</v>
      </c>
      <c r="H1112" s="51"/>
      <c r="I1112" s="76" t="s">
        <v>151</v>
      </c>
      <c r="J1112" s="76" t="s">
        <v>152</v>
      </c>
      <c r="K1112" s="75" t="s">
        <v>873</v>
      </c>
      <c r="L1112" s="76" t="s">
        <v>38</v>
      </c>
      <c r="M1112" s="77"/>
      <c r="N1112" s="74"/>
      <c r="O1112" s="74"/>
      <c r="P1112" s="60" t="s">
        <v>287</v>
      </c>
    </row>
    <row r="1113" s="1" customFormat="1" ht="54" customHeight="1" spans="1:16">
      <c r="A1113" s="58">
        <v>3531110</v>
      </c>
      <c r="B1113" s="76" t="s">
        <v>2563</v>
      </c>
      <c r="C1113" s="76" t="s">
        <v>418</v>
      </c>
      <c r="D1113" s="60" t="s">
        <v>2564</v>
      </c>
      <c r="E1113" s="77">
        <v>2</v>
      </c>
      <c r="F1113" s="51">
        <f>VLOOKUP(A1113,[2]云南省2025年面向选定高校招录优秀毕业生省级职位1108!$A$1:$F$1555,5,FALSE)</f>
        <v>4</v>
      </c>
      <c r="G1113" s="51">
        <f>VLOOKUP(A1113,[2]云南省2025年面向选定高校招录优秀毕业生省级职位1108!$A$1:$F$1555,6,FALSE)</f>
        <v>2</v>
      </c>
      <c r="H1113" s="51"/>
      <c r="I1113" s="76" t="s">
        <v>151</v>
      </c>
      <c r="J1113" s="76" t="s">
        <v>152</v>
      </c>
      <c r="K1113" s="75" t="s">
        <v>2565</v>
      </c>
      <c r="L1113" s="76" t="s">
        <v>38</v>
      </c>
      <c r="M1113" s="77"/>
      <c r="N1113" s="74"/>
      <c r="O1113" s="74"/>
      <c r="P1113" s="60" t="s">
        <v>287</v>
      </c>
    </row>
    <row r="1114" s="1" customFormat="1" ht="54" customHeight="1" spans="1:16">
      <c r="A1114" s="58">
        <v>3531111</v>
      </c>
      <c r="B1114" s="76" t="s">
        <v>2566</v>
      </c>
      <c r="C1114" s="76" t="s">
        <v>418</v>
      </c>
      <c r="D1114" s="60" t="s">
        <v>2567</v>
      </c>
      <c r="E1114" s="77">
        <v>1</v>
      </c>
      <c r="F1114" s="51">
        <f>VLOOKUP(A1114,[2]云南省2025年面向选定高校招录优秀毕业生省级职位1108!$A$1:$F$1555,5,FALSE)</f>
        <v>0</v>
      </c>
      <c r="G1114" s="51">
        <f>VLOOKUP(A1114,[2]云南省2025年面向选定高校招录优秀毕业生省级职位1108!$A$1:$F$1555,6,FALSE)</f>
        <v>0</v>
      </c>
      <c r="H1114" s="51">
        <f>F1114/E1114</f>
        <v>0</v>
      </c>
      <c r="I1114" s="76" t="s">
        <v>151</v>
      </c>
      <c r="J1114" s="76" t="s">
        <v>152</v>
      </c>
      <c r="K1114" s="75" t="s">
        <v>2568</v>
      </c>
      <c r="L1114" s="76" t="s">
        <v>38</v>
      </c>
      <c r="M1114" s="77"/>
      <c r="N1114" s="74"/>
      <c r="O1114" s="74"/>
      <c r="P1114" s="60" t="s">
        <v>287</v>
      </c>
    </row>
    <row r="1115" s="1" customFormat="1" ht="54" customHeight="1" spans="1:16">
      <c r="A1115" s="58">
        <v>3531112</v>
      </c>
      <c r="B1115" s="76" t="s">
        <v>2569</v>
      </c>
      <c r="C1115" s="76" t="s">
        <v>418</v>
      </c>
      <c r="D1115" s="60" t="s">
        <v>2570</v>
      </c>
      <c r="E1115" s="77">
        <v>1</v>
      </c>
      <c r="F1115" s="51">
        <f>VLOOKUP(A1115,[2]云南省2025年面向选定高校招录优秀毕业生省级职位1108!$A$1:$F$1555,5,FALSE)</f>
        <v>0</v>
      </c>
      <c r="G1115" s="51">
        <f>VLOOKUP(A1115,[2]云南省2025年面向选定高校招录优秀毕业生省级职位1108!$A$1:$F$1555,6,FALSE)</f>
        <v>0</v>
      </c>
      <c r="H1115" s="51"/>
      <c r="I1115" s="76" t="s">
        <v>151</v>
      </c>
      <c r="J1115" s="76" t="s">
        <v>152</v>
      </c>
      <c r="K1115" s="75" t="s">
        <v>2390</v>
      </c>
      <c r="L1115" s="76" t="s">
        <v>38</v>
      </c>
      <c r="M1115" s="77"/>
      <c r="N1115" s="74"/>
      <c r="O1115" s="74"/>
      <c r="P1115" s="60" t="s">
        <v>287</v>
      </c>
    </row>
    <row r="1116" s="1" customFormat="1" ht="54" customHeight="1" spans="1:16">
      <c r="A1116" s="58">
        <v>3531113</v>
      </c>
      <c r="B1116" s="76" t="s">
        <v>2571</v>
      </c>
      <c r="C1116" s="76" t="s">
        <v>418</v>
      </c>
      <c r="D1116" s="60" t="s">
        <v>2572</v>
      </c>
      <c r="E1116" s="77">
        <v>1</v>
      </c>
      <c r="F1116" s="51">
        <f>VLOOKUP(A1116,[2]云南省2025年面向选定高校招录优秀毕业生省级职位1108!$A$1:$F$1555,5,FALSE)</f>
        <v>1</v>
      </c>
      <c r="G1116" s="51">
        <f>VLOOKUP(A1116,[2]云南省2025年面向选定高校招录优秀毕业生省级职位1108!$A$1:$F$1555,6,FALSE)</f>
        <v>1</v>
      </c>
      <c r="H1116" s="51"/>
      <c r="I1116" s="76" t="s">
        <v>19</v>
      </c>
      <c r="J1116" s="76" t="s">
        <v>20</v>
      </c>
      <c r="K1116" s="75" t="s">
        <v>37</v>
      </c>
      <c r="L1116" s="76" t="s">
        <v>38</v>
      </c>
      <c r="M1116" s="76" t="s">
        <v>23</v>
      </c>
      <c r="N1116" s="74"/>
      <c r="O1116" s="74"/>
      <c r="P1116" s="60" t="s">
        <v>287</v>
      </c>
    </row>
    <row r="1117" s="1" customFormat="1" ht="54" customHeight="1" spans="1:16">
      <c r="A1117" s="58">
        <v>3531114</v>
      </c>
      <c r="B1117" s="76" t="s">
        <v>2573</v>
      </c>
      <c r="C1117" s="76" t="s">
        <v>418</v>
      </c>
      <c r="D1117" s="60" t="s">
        <v>2574</v>
      </c>
      <c r="E1117" s="77">
        <v>1</v>
      </c>
      <c r="F1117" s="51">
        <f>VLOOKUP(A1117,[2]云南省2025年面向选定高校招录优秀毕业生省级职位1108!$A$1:$F$1555,5,FALSE)</f>
        <v>0</v>
      </c>
      <c r="G1117" s="51">
        <f>VLOOKUP(A1117,[2]云南省2025年面向选定高校招录优秀毕业生省级职位1108!$A$1:$F$1555,6,FALSE)</f>
        <v>0</v>
      </c>
      <c r="H1117" s="51"/>
      <c r="I1117" s="76" t="s">
        <v>151</v>
      </c>
      <c r="J1117" s="76" t="s">
        <v>152</v>
      </c>
      <c r="K1117" s="75" t="s">
        <v>37</v>
      </c>
      <c r="L1117" s="76" t="s">
        <v>38</v>
      </c>
      <c r="M1117" s="77"/>
      <c r="N1117" s="74"/>
      <c r="O1117" s="74"/>
      <c r="P1117" s="60" t="s">
        <v>287</v>
      </c>
    </row>
    <row r="1118" s="1" customFormat="1" ht="54" customHeight="1" spans="1:16">
      <c r="A1118" s="58">
        <v>3531115</v>
      </c>
      <c r="B1118" s="76" t="s">
        <v>2575</v>
      </c>
      <c r="C1118" s="76" t="s">
        <v>418</v>
      </c>
      <c r="D1118" s="60" t="s">
        <v>2576</v>
      </c>
      <c r="E1118" s="77">
        <v>1</v>
      </c>
      <c r="F1118" s="51">
        <f>VLOOKUP(A1118,[2]云南省2025年面向选定高校招录优秀毕业生省级职位1108!$A$1:$F$1555,5,FALSE)</f>
        <v>0</v>
      </c>
      <c r="G1118" s="51">
        <f>VLOOKUP(A1118,[2]云南省2025年面向选定高校招录优秀毕业生省级职位1108!$A$1:$F$1555,6,FALSE)</f>
        <v>0</v>
      </c>
      <c r="H1118" s="51"/>
      <c r="I1118" s="76" t="s">
        <v>151</v>
      </c>
      <c r="J1118" s="76" t="s">
        <v>152</v>
      </c>
      <c r="K1118" s="75" t="s">
        <v>2577</v>
      </c>
      <c r="L1118" s="76" t="s">
        <v>38</v>
      </c>
      <c r="M1118" s="77"/>
      <c r="N1118" s="74"/>
      <c r="O1118" s="74"/>
      <c r="P1118" s="60" t="s">
        <v>287</v>
      </c>
    </row>
    <row r="1119" s="1" customFormat="1" ht="54" customHeight="1" spans="1:16">
      <c r="A1119" s="58">
        <v>3531116</v>
      </c>
      <c r="B1119" s="76" t="s">
        <v>2578</v>
      </c>
      <c r="C1119" s="76" t="s">
        <v>418</v>
      </c>
      <c r="D1119" s="60" t="s">
        <v>2579</v>
      </c>
      <c r="E1119" s="77">
        <v>1</v>
      </c>
      <c r="F1119" s="51">
        <f>VLOOKUP(A1119,[2]云南省2025年面向选定高校招录优秀毕业生省级职位1108!$A$1:$F$1555,5,FALSE)</f>
        <v>0</v>
      </c>
      <c r="G1119" s="51">
        <f>VLOOKUP(A1119,[2]云南省2025年面向选定高校招录优秀毕业生省级职位1108!$A$1:$F$1555,6,FALSE)</f>
        <v>0</v>
      </c>
      <c r="H1119" s="51"/>
      <c r="I1119" s="76" t="s">
        <v>151</v>
      </c>
      <c r="J1119" s="76" t="s">
        <v>152</v>
      </c>
      <c r="K1119" s="75" t="s">
        <v>37</v>
      </c>
      <c r="L1119" s="76" t="s">
        <v>22</v>
      </c>
      <c r="M1119" s="77"/>
      <c r="N1119" s="74"/>
      <c r="O1119" s="74"/>
      <c r="P1119" s="60" t="s">
        <v>287</v>
      </c>
    </row>
    <row r="1120" s="1" customFormat="1" ht="54" customHeight="1" spans="1:16">
      <c r="A1120" s="58">
        <v>3531117</v>
      </c>
      <c r="B1120" s="76" t="s">
        <v>2578</v>
      </c>
      <c r="C1120" s="76" t="s">
        <v>418</v>
      </c>
      <c r="D1120" s="60" t="s">
        <v>2580</v>
      </c>
      <c r="E1120" s="77">
        <v>1</v>
      </c>
      <c r="F1120" s="51">
        <f>VLOOKUP(A1120,[2]云南省2025年面向选定高校招录优秀毕业生省级职位1108!$A$1:$F$1555,5,FALSE)</f>
        <v>0</v>
      </c>
      <c r="G1120" s="51">
        <f>VLOOKUP(A1120,[2]云南省2025年面向选定高校招录优秀毕业生省级职位1108!$A$1:$F$1555,6,FALSE)</f>
        <v>0</v>
      </c>
      <c r="H1120" s="51"/>
      <c r="I1120" s="76" t="s">
        <v>151</v>
      </c>
      <c r="J1120" s="76" t="s">
        <v>152</v>
      </c>
      <c r="K1120" s="75" t="s">
        <v>37</v>
      </c>
      <c r="L1120" s="76" t="s">
        <v>28</v>
      </c>
      <c r="M1120" s="77"/>
      <c r="N1120" s="74"/>
      <c r="O1120" s="74"/>
      <c r="P1120" s="60" t="s">
        <v>287</v>
      </c>
    </row>
    <row r="1121" s="1" customFormat="1" ht="54" customHeight="1" spans="1:16">
      <c r="A1121" s="58">
        <v>3531118</v>
      </c>
      <c r="B1121" s="76" t="s">
        <v>2581</v>
      </c>
      <c r="C1121" s="76" t="s">
        <v>418</v>
      </c>
      <c r="D1121" s="60" t="s">
        <v>2582</v>
      </c>
      <c r="E1121" s="77">
        <v>1</v>
      </c>
      <c r="F1121" s="51">
        <f>VLOOKUP(A1121,[2]云南省2025年面向选定高校招录优秀毕业生省级职位1108!$A$1:$F$1555,5,FALSE)</f>
        <v>0</v>
      </c>
      <c r="G1121" s="51">
        <f>VLOOKUP(A1121,[2]云南省2025年面向选定高校招录优秀毕业生省级职位1108!$A$1:$F$1555,6,FALSE)</f>
        <v>0</v>
      </c>
      <c r="H1121" s="51"/>
      <c r="I1121" s="76" t="s">
        <v>151</v>
      </c>
      <c r="J1121" s="76" t="s">
        <v>152</v>
      </c>
      <c r="K1121" s="75" t="s">
        <v>37</v>
      </c>
      <c r="L1121" s="76" t="s">
        <v>38</v>
      </c>
      <c r="M1121" s="77"/>
      <c r="N1121" s="74"/>
      <c r="O1121" s="74"/>
      <c r="P1121" s="60" t="s">
        <v>287</v>
      </c>
    </row>
    <row r="1122" s="1" customFormat="1" ht="54" customHeight="1" spans="1:16">
      <c r="A1122" s="58">
        <v>4531119</v>
      </c>
      <c r="B1122" s="76" t="s">
        <v>2583</v>
      </c>
      <c r="C1122" s="76" t="s">
        <v>461</v>
      </c>
      <c r="D1122" s="60" t="s">
        <v>2584</v>
      </c>
      <c r="E1122" s="77">
        <v>4</v>
      </c>
      <c r="F1122" s="51">
        <f>VLOOKUP(A1122,[2]云南省2025年面向选定高校招录优秀毕业生省级职位1108!$A$1:$F$1555,5,FALSE)</f>
        <v>4</v>
      </c>
      <c r="G1122" s="51">
        <f>VLOOKUP(A1122,[2]云南省2025年面向选定高校招录优秀毕业生省级职位1108!$A$1:$F$1555,6,FALSE)</f>
        <v>2</v>
      </c>
      <c r="H1122" s="51"/>
      <c r="I1122" s="76" t="s">
        <v>151</v>
      </c>
      <c r="J1122" s="76" t="s">
        <v>152</v>
      </c>
      <c r="K1122" s="75" t="s">
        <v>37</v>
      </c>
      <c r="L1122" s="76" t="s">
        <v>22</v>
      </c>
      <c r="M1122" s="77"/>
      <c r="N1122" s="74"/>
      <c r="O1122" s="74" t="s">
        <v>2585</v>
      </c>
      <c r="P1122" s="77" t="s">
        <v>464</v>
      </c>
    </row>
    <row r="1123" s="1" customFormat="1" ht="54" customHeight="1" spans="1:16">
      <c r="A1123" s="58">
        <v>4531120</v>
      </c>
      <c r="B1123" s="76" t="s">
        <v>2586</v>
      </c>
      <c r="C1123" s="76" t="s">
        <v>461</v>
      </c>
      <c r="D1123" s="60" t="s">
        <v>2587</v>
      </c>
      <c r="E1123" s="77">
        <v>4</v>
      </c>
      <c r="F1123" s="51">
        <f>VLOOKUP(A1123,[2]云南省2025年面向选定高校招录优秀毕业生省级职位1108!$A$1:$F$1555,5,FALSE)</f>
        <v>2</v>
      </c>
      <c r="G1123" s="51">
        <f>VLOOKUP(A1123,[2]云南省2025年面向选定高校招录优秀毕业生省级职位1108!$A$1:$F$1555,6,FALSE)</f>
        <v>2</v>
      </c>
      <c r="H1123" s="51"/>
      <c r="I1123" s="76" t="s">
        <v>151</v>
      </c>
      <c r="J1123" s="76" t="s">
        <v>152</v>
      </c>
      <c r="K1123" s="75" t="s">
        <v>37</v>
      </c>
      <c r="L1123" s="76" t="s">
        <v>28</v>
      </c>
      <c r="M1123" s="77"/>
      <c r="N1123" s="74"/>
      <c r="O1123" s="74" t="s">
        <v>2585</v>
      </c>
      <c r="P1123" s="77" t="s">
        <v>464</v>
      </c>
    </row>
    <row r="1124" s="1" customFormat="1" ht="54" customHeight="1" spans="1:16">
      <c r="A1124" s="58">
        <v>2531121</v>
      </c>
      <c r="B1124" s="76" t="s">
        <v>2588</v>
      </c>
      <c r="C1124" s="76" t="s">
        <v>282</v>
      </c>
      <c r="D1124" s="60" t="s">
        <v>2589</v>
      </c>
      <c r="E1124" s="77">
        <v>1</v>
      </c>
      <c r="F1124" s="51">
        <f>VLOOKUP(A1124,[2]云南省2025年面向选定高校招录优秀毕业生省级职位1108!$A$1:$F$1555,5,FALSE)</f>
        <v>7</v>
      </c>
      <c r="G1124" s="51">
        <f>VLOOKUP(A1124,[2]云南省2025年面向选定高校招录优秀毕业生省级职位1108!$A$1:$F$1555,6,FALSE)</f>
        <v>2</v>
      </c>
      <c r="H1124" s="51"/>
      <c r="I1124" s="76" t="s">
        <v>90</v>
      </c>
      <c r="J1124" s="76" t="s">
        <v>91</v>
      </c>
      <c r="K1124" s="75" t="s">
        <v>2590</v>
      </c>
      <c r="L1124" s="76" t="s">
        <v>22</v>
      </c>
      <c r="M1124" s="76" t="s">
        <v>23</v>
      </c>
      <c r="N1124" s="74"/>
      <c r="O1124" s="74"/>
      <c r="P1124" s="60" t="s">
        <v>287</v>
      </c>
    </row>
    <row r="1125" s="1" customFormat="1" ht="54" customHeight="1" spans="1:16">
      <c r="A1125" s="58">
        <v>2531122</v>
      </c>
      <c r="B1125" s="76" t="s">
        <v>2588</v>
      </c>
      <c r="C1125" s="76" t="s">
        <v>282</v>
      </c>
      <c r="D1125" s="60" t="s">
        <v>2591</v>
      </c>
      <c r="E1125" s="77">
        <v>1</v>
      </c>
      <c r="F1125" s="51">
        <f>VLOOKUP(A1125,[2]云南省2025年面向选定高校招录优秀毕业生省级职位1108!$A$1:$F$1555,5,FALSE)</f>
        <v>1</v>
      </c>
      <c r="G1125" s="51">
        <f>VLOOKUP(A1125,[2]云南省2025年面向选定高校招录优秀毕业生省级职位1108!$A$1:$F$1555,6,FALSE)</f>
        <v>1</v>
      </c>
      <c r="H1125" s="51"/>
      <c r="I1125" s="76" t="s">
        <v>90</v>
      </c>
      <c r="J1125" s="76" t="s">
        <v>91</v>
      </c>
      <c r="K1125" s="75" t="s">
        <v>2590</v>
      </c>
      <c r="L1125" s="76" t="s">
        <v>28</v>
      </c>
      <c r="M1125" s="76" t="s">
        <v>23</v>
      </c>
      <c r="N1125" s="74"/>
      <c r="O1125" s="74"/>
      <c r="P1125" s="60" t="s">
        <v>287</v>
      </c>
    </row>
    <row r="1126" s="1" customFormat="1" ht="54" customHeight="1" spans="1:16">
      <c r="A1126" s="58">
        <v>2531123</v>
      </c>
      <c r="B1126" s="76" t="s">
        <v>2592</v>
      </c>
      <c r="C1126" s="76" t="s">
        <v>282</v>
      </c>
      <c r="D1126" s="60" t="s">
        <v>2593</v>
      </c>
      <c r="E1126" s="77">
        <v>1</v>
      </c>
      <c r="F1126" s="51">
        <f>VLOOKUP(A1126,[2]云南省2025年面向选定高校招录优秀毕业生省级职位1108!$A$1:$F$1555,5,FALSE)</f>
        <v>9</v>
      </c>
      <c r="G1126" s="51">
        <f>VLOOKUP(A1126,[2]云南省2025年面向选定高校招录优秀毕业生省级职位1108!$A$1:$F$1555,6,FALSE)</f>
        <v>6</v>
      </c>
      <c r="H1126" s="51"/>
      <c r="I1126" s="76" t="s">
        <v>19</v>
      </c>
      <c r="J1126" s="76" t="s">
        <v>20</v>
      </c>
      <c r="K1126" s="75" t="s">
        <v>2594</v>
      </c>
      <c r="L1126" s="76" t="s">
        <v>22</v>
      </c>
      <c r="M1126" s="76" t="s">
        <v>23</v>
      </c>
      <c r="N1126" s="74"/>
      <c r="O1126" s="74"/>
      <c r="P1126" s="60" t="s">
        <v>287</v>
      </c>
    </row>
    <row r="1127" s="1" customFormat="1" ht="54" customHeight="1" spans="1:16">
      <c r="A1127" s="58">
        <v>2531124</v>
      </c>
      <c r="B1127" s="76" t="s">
        <v>2592</v>
      </c>
      <c r="C1127" s="76" t="s">
        <v>282</v>
      </c>
      <c r="D1127" s="60" t="s">
        <v>2595</v>
      </c>
      <c r="E1127" s="77">
        <v>1</v>
      </c>
      <c r="F1127" s="51">
        <f>VLOOKUP(A1127,[2]云南省2025年面向选定高校招录优秀毕业生省级职位1108!$A$1:$F$1555,5,FALSE)</f>
        <v>11</v>
      </c>
      <c r="G1127" s="51">
        <f>VLOOKUP(A1127,[2]云南省2025年面向选定高校招录优秀毕业生省级职位1108!$A$1:$F$1555,6,FALSE)</f>
        <v>6</v>
      </c>
      <c r="H1127" s="51"/>
      <c r="I1127" s="76" t="s">
        <v>19</v>
      </c>
      <c r="J1127" s="76" t="s">
        <v>20</v>
      </c>
      <c r="K1127" s="75" t="s">
        <v>2594</v>
      </c>
      <c r="L1127" s="76" t="s">
        <v>28</v>
      </c>
      <c r="M1127" s="76" t="s">
        <v>23</v>
      </c>
      <c r="N1127" s="74"/>
      <c r="O1127" s="74"/>
      <c r="P1127" s="60" t="s">
        <v>287</v>
      </c>
    </row>
    <row r="1128" s="1" customFormat="1" ht="54" customHeight="1" spans="1:16">
      <c r="A1128" s="58">
        <v>2531125</v>
      </c>
      <c r="B1128" s="76" t="s">
        <v>2596</v>
      </c>
      <c r="C1128" s="76" t="s">
        <v>282</v>
      </c>
      <c r="D1128" s="60" t="s">
        <v>2597</v>
      </c>
      <c r="E1128" s="77">
        <v>1</v>
      </c>
      <c r="F1128" s="51">
        <f>VLOOKUP(A1128,[2]云南省2025年面向选定高校招录优秀毕业生省级职位1108!$A$1:$F$1555,5,FALSE)</f>
        <v>9</v>
      </c>
      <c r="G1128" s="51">
        <f>VLOOKUP(A1128,[2]云南省2025年面向选定高校招录优秀毕业生省级职位1108!$A$1:$F$1555,6,FALSE)</f>
        <v>5</v>
      </c>
      <c r="H1128" s="51"/>
      <c r="I1128" s="76" t="s">
        <v>19</v>
      </c>
      <c r="J1128" s="76" t="s">
        <v>20</v>
      </c>
      <c r="K1128" s="75" t="s">
        <v>2598</v>
      </c>
      <c r="L1128" s="76" t="s">
        <v>38</v>
      </c>
      <c r="M1128" s="76" t="s">
        <v>23</v>
      </c>
      <c r="N1128" s="74"/>
      <c r="O1128" s="74"/>
      <c r="P1128" s="60" t="s">
        <v>287</v>
      </c>
    </row>
    <row r="1129" s="1" customFormat="1" ht="54" customHeight="1" spans="1:16">
      <c r="A1129" s="58">
        <v>2531126</v>
      </c>
      <c r="B1129" s="76" t="s">
        <v>2599</v>
      </c>
      <c r="C1129" s="76" t="s">
        <v>282</v>
      </c>
      <c r="D1129" s="60" t="s">
        <v>2600</v>
      </c>
      <c r="E1129" s="77">
        <v>1</v>
      </c>
      <c r="F1129" s="51">
        <f>VLOOKUP(A1129,[2]云南省2025年面向选定高校招录优秀毕业生省级职位1108!$A$1:$F$1555,5,FALSE)</f>
        <v>4</v>
      </c>
      <c r="G1129" s="51">
        <f>VLOOKUP(A1129,[2]云南省2025年面向选定高校招录优秀毕业生省级职位1108!$A$1:$F$1555,6,FALSE)</f>
        <v>4</v>
      </c>
      <c r="H1129" s="51"/>
      <c r="I1129" s="76" t="s">
        <v>19</v>
      </c>
      <c r="J1129" s="76" t="s">
        <v>20</v>
      </c>
      <c r="K1129" s="75" t="s">
        <v>37</v>
      </c>
      <c r="L1129" s="76" t="s">
        <v>38</v>
      </c>
      <c r="M1129" s="77"/>
      <c r="N1129" s="74"/>
      <c r="O1129" s="74"/>
      <c r="P1129" s="60" t="s">
        <v>39</v>
      </c>
    </row>
    <row r="1130" s="1" customFormat="1" ht="54" customHeight="1" spans="1:16">
      <c r="A1130" s="58">
        <v>2531127</v>
      </c>
      <c r="B1130" s="76" t="s">
        <v>2601</v>
      </c>
      <c r="C1130" s="76" t="s">
        <v>282</v>
      </c>
      <c r="D1130" s="60" t="s">
        <v>2602</v>
      </c>
      <c r="E1130" s="77">
        <v>1</v>
      </c>
      <c r="F1130" s="51">
        <f>VLOOKUP(A1130,[2]云南省2025年面向选定高校招录优秀毕业生省级职位1108!$A$1:$F$1555,5,FALSE)</f>
        <v>3</v>
      </c>
      <c r="G1130" s="51">
        <f>VLOOKUP(A1130,[2]云南省2025年面向选定高校招录优秀毕业生省级职位1108!$A$1:$F$1555,6,FALSE)</f>
        <v>1</v>
      </c>
      <c r="H1130" s="51"/>
      <c r="I1130" s="76" t="s">
        <v>19</v>
      </c>
      <c r="J1130" s="76" t="s">
        <v>20</v>
      </c>
      <c r="K1130" s="75" t="s">
        <v>2603</v>
      </c>
      <c r="L1130" s="76" t="s">
        <v>38</v>
      </c>
      <c r="M1130" s="77"/>
      <c r="N1130" s="74"/>
      <c r="O1130" s="74"/>
      <c r="P1130" s="60" t="s">
        <v>287</v>
      </c>
    </row>
    <row r="1131" s="1" customFormat="1" ht="54" customHeight="1" spans="1:16">
      <c r="A1131" s="58">
        <v>2531128</v>
      </c>
      <c r="B1131" s="76" t="s">
        <v>2604</v>
      </c>
      <c r="C1131" s="76" t="s">
        <v>282</v>
      </c>
      <c r="D1131" s="60" t="s">
        <v>2605</v>
      </c>
      <c r="E1131" s="77">
        <v>1</v>
      </c>
      <c r="F1131" s="51">
        <f>VLOOKUP(A1131,[2]云南省2025年面向选定高校招录优秀毕业生省级职位1108!$A$1:$F$1555,5,FALSE)</f>
        <v>6</v>
      </c>
      <c r="G1131" s="51">
        <f>VLOOKUP(A1131,[2]云南省2025年面向选定高校招录优秀毕业生省级职位1108!$A$1:$F$1555,6,FALSE)</f>
        <v>5</v>
      </c>
      <c r="H1131" s="51"/>
      <c r="I1131" s="76" t="s">
        <v>19</v>
      </c>
      <c r="J1131" s="76" t="s">
        <v>20</v>
      </c>
      <c r="K1131" s="75" t="s">
        <v>2606</v>
      </c>
      <c r="L1131" s="76" t="s">
        <v>38</v>
      </c>
      <c r="M1131" s="77"/>
      <c r="N1131" s="74"/>
      <c r="O1131" s="74"/>
      <c r="P1131" s="60" t="s">
        <v>287</v>
      </c>
    </row>
    <row r="1132" s="1" customFormat="1" ht="54" customHeight="1" spans="1:16">
      <c r="A1132" s="58">
        <v>2531129</v>
      </c>
      <c r="B1132" s="76" t="s">
        <v>2607</v>
      </c>
      <c r="C1132" s="76" t="s">
        <v>282</v>
      </c>
      <c r="D1132" s="60" t="s">
        <v>2608</v>
      </c>
      <c r="E1132" s="77">
        <v>1</v>
      </c>
      <c r="F1132" s="51">
        <f>VLOOKUP(A1132,[2]云南省2025年面向选定高校招录优秀毕业生省级职位1108!$A$1:$F$1555,5,FALSE)</f>
        <v>6</v>
      </c>
      <c r="G1132" s="51">
        <f>VLOOKUP(A1132,[2]云南省2025年面向选定高校招录优秀毕业生省级职位1108!$A$1:$F$1555,6,FALSE)</f>
        <v>3</v>
      </c>
      <c r="H1132" s="51"/>
      <c r="I1132" s="76" t="s">
        <v>19</v>
      </c>
      <c r="J1132" s="76" t="s">
        <v>20</v>
      </c>
      <c r="K1132" s="75" t="s">
        <v>2609</v>
      </c>
      <c r="L1132" s="76" t="s">
        <v>38</v>
      </c>
      <c r="M1132" s="77"/>
      <c r="N1132" s="74"/>
      <c r="O1132" s="74"/>
      <c r="P1132" s="60" t="s">
        <v>287</v>
      </c>
    </row>
    <row r="1133" s="1" customFormat="1" ht="54" customHeight="1" spans="1:16">
      <c r="A1133" s="58">
        <v>2531130</v>
      </c>
      <c r="B1133" s="76" t="s">
        <v>2610</v>
      </c>
      <c r="C1133" s="76" t="s">
        <v>282</v>
      </c>
      <c r="D1133" s="60" t="s">
        <v>2611</v>
      </c>
      <c r="E1133" s="77">
        <v>1</v>
      </c>
      <c r="F1133" s="51">
        <f>VLOOKUP(A1133,[2]云南省2025年面向选定高校招录优秀毕业生省级职位1108!$A$1:$F$1555,5,FALSE)</f>
        <v>1</v>
      </c>
      <c r="G1133" s="51">
        <f>VLOOKUP(A1133,[2]云南省2025年面向选定高校招录优秀毕业生省级职位1108!$A$1:$F$1555,6,FALSE)</f>
        <v>1</v>
      </c>
      <c r="H1133" s="51"/>
      <c r="I1133" s="76" t="s">
        <v>19</v>
      </c>
      <c r="J1133" s="76" t="s">
        <v>20</v>
      </c>
      <c r="K1133" s="75" t="s">
        <v>2612</v>
      </c>
      <c r="L1133" s="76" t="s">
        <v>38</v>
      </c>
      <c r="M1133" s="77"/>
      <c r="N1133" s="74"/>
      <c r="O1133" s="75" t="s">
        <v>71</v>
      </c>
      <c r="P1133" s="60" t="s">
        <v>287</v>
      </c>
    </row>
    <row r="1134" s="1" customFormat="1" ht="54" customHeight="1" spans="1:16">
      <c r="A1134" s="58">
        <v>2531131</v>
      </c>
      <c r="B1134" s="76" t="s">
        <v>2613</v>
      </c>
      <c r="C1134" s="76" t="s">
        <v>282</v>
      </c>
      <c r="D1134" s="60" t="s">
        <v>2614</v>
      </c>
      <c r="E1134" s="77">
        <v>2</v>
      </c>
      <c r="F1134" s="51">
        <f>VLOOKUP(A1134,[2]云南省2025年面向选定高校招录优秀毕业生省级职位1108!$A$1:$F$1555,5,FALSE)</f>
        <v>1</v>
      </c>
      <c r="G1134" s="51">
        <f>VLOOKUP(A1134,[2]云南省2025年面向选定高校招录优秀毕业生省级职位1108!$A$1:$F$1555,6,FALSE)</f>
        <v>1</v>
      </c>
      <c r="H1134" s="51"/>
      <c r="I1134" s="76" t="s">
        <v>19</v>
      </c>
      <c r="J1134" s="76" t="s">
        <v>20</v>
      </c>
      <c r="K1134" s="75" t="s">
        <v>2612</v>
      </c>
      <c r="L1134" s="76" t="s">
        <v>38</v>
      </c>
      <c r="M1134" s="77"/>
      <c r="N1134" s="74"/>
      <c r="O1134" s="74" t="s">
        <v>2615</v>
      </c>
      <c r="P1134" s="60" t="s">
        <v>287</v>
      </c>
    </row>
    <row r="1135" s="1" customFormat="1" ht="54" customHeight="1" spans="1:16">
      <c r="A1135" s="58">
        <v>2531132</v>
      </c>
      <c r="B1135" s="76" t="s">
        <v>2616</v>
      </c>
      <c r="C1135" s="76" t="s">
        <v>282</v>
      </c>
      <c r="D1135" s="60" t="s">
        <v>2617</v>
      </c>
      <c r="E1135" s="77">
        <v>1</v>
      </c>
      <c r="F1135" s="51">
        <f>VLOOKUP(A1135,[2]云南省2025年面向选定高校招录优秀毕业生省级职位1108!$A$1:$F$1555,5,FALSE)</f>
        <v>1</v>
      </c>
      <c r="G1135" s="51">
        <f>VLOOKUP(A1135,[2]云南省2025年面向选定高校招录优秀毕业生省级职位1108!$A$1:$F$1555,6,FALSE)</f>
        <v>1</v>
      </c>
      <c r="H1135" s="51"/>
      <c r="I1135" s="76" t="s">
        <v>19</v>
      </c>
      <c r="J1135" s="76" t="s">
        <v>20</v>
      </c>
      <c r="K1135" s="75" t="s">
        <v>2618</v>
      </c>
      <c r="L1135" s="76" t="s">
        <v>38</v>
      </c>
      <c r="M1135" s="77"/>
      <c r="N1135" s="74"/>
      <c r="O1135" s="74"/>
      <c r="P1135" s="60" t="s">
        <v>287</v>
      </c>
    </row>
    <row r="1136" s="1" customFormat="1" ht="54" customHeight="1" spans="1:16">
      <c r="A1136" s="58">
        <v>2531133</v>
      </c>
      <c r="B1136" s="76" t="s">
        <v>2619</v>
      </c>
      <c r="C1136" s="76" t="s">
        <v>282</v>
      </c>
      <c r="D1136" s="60" t="s">
        <v>2620</v>
      </c>
      <c r="E1136" s="77">
        <v>1</v>
      </c>
      <c r="F1136" s="51">
        <f>VLOOKUP(A1136,[2]云南省2025年面向选定高校招录优秀毕业生省级职位1108!$A$1:$F$1555,5,FALSE)</f>
        <v>13</v>
      </c>
      <c r="G1136" s="51">
        <f>VLOOKUP(A1136,[2]云南省2025年面向选定高校招录优秀毕业生省级职位1108!$A$1:$F$1555,6,FALSE)</f>
        <v>9</v>
      </c>
      <c r="H1136" s="51"/>
      <c r="I1136" s="76" t="s">
        <v>19</v>
      </c>
      <c r="J1136" s="76" t="s">
        <v>20</v>
      </c>
      <c r="K1136" s="75" t="s">
        <v>2621</v>
      </c>
      <c r="L1136" s="76" t="s">
        <v>38</v>
      </c>
      <c r="M1136" s="77"/>
      <c r="N1136" s="74"/>
      <c r="O1136" s="74"/>
      <c r="P1136" s="60" t="s">
        <v>287</v>
      </c>
    </row>
    <row r="1137" s="1" customFormat="1" ht="54" customHeight="1" spans="1:16">
      <c r="A1137" s="58">
        <v>2531134</v>
      </c>
      <c r="B1137" s="76" t="s">
        <v>2622</v>
      </c>
      <c r="C1137" s="76" t="s">
        <v>282</v>
      </c>
      <c r="D1137" s="60" t="s">
        <v>2623</v>
      </c>
      <c r="E1137" s="77">
        <v>1</v>
      </c>
      <c r="F1137" s="51">
        <f>VLOOKUP(A1137,[2]云南省2025年面向选定高校招录优秀毕业生省级职位1108!$A$1:$F$1555,5,FALSE)</f>
        <v>19</v>
      </c>
      <c r="G1137" s="51">
        <f>VLOOKUP(A1137,[2]云南省2025年面向选定高校招录优秀毕业生省级职位1108!$A$1:$F$1555,6,FALSE)</f>
        <v>12</v>
      </c>
      <c r="H1137" s="51"/>
      <c r="I1137" s="76" t="s">
        <v>19</v>
      </c>
      <c r="J1137" s="76" t="s">
        <v>20</v>
      </c>
      <c r="K1137" s="75" t="s">
        <v>2624</v>
      </c>
      <c r="L1137" s="76" t="s">
        <v>38</v>
      </c>
      <c r="M1137" s="77"/>
      <c r="N1137" s="74"/>
      <c r="O1137" s="74"/>
      <c r="P1137" s="60" t="s">
        <v>287</v>
      </c>
    </row>
    <row r="1138" s="1" customFormat="1" ht="54" customHeight="1" spans="1:16">
      <c r="A1138" s="58">
        <v>3531135</v>
      </c>
      <c r="B1138" s="76" t="s">
        <v>2625</v>
      </c>
      <c r="C1138" s="76" t="s">
        <v>418</v>
      </c>
      <c r="D1138" s="60" t="s">
        <v>2626</v>
      </c>
      <c r="E1138" s="77">
        <v>1</v>
      </c>
      <c r="F1138" s="51">
        <f>VLOOKUP(A1138,[2]云南省2025年面向选定高校招录优秀毕业生省级职位1108!$A$1:$F$1555,5,FALSE)</f>
        <v>0</v>
      </c>
      <c r="G1138" s="51">
        <f>VLOOKUP(A1138,[2]云南省2025年面向选定高校招录优秀毕业生省级职位1108!$A$1:$F$1555,6,FALSE)</f>
        <v>0</v>
      </c>
      <c r="H1138" s="51"/>
      <c r="I1138" s="76" t="s">
        <v>19</v>
      </c>
      <c r="J1138" s="76" t="s">
        <v>20</v>
      </c>
      <c r="K1138" s="75" t="s">
        <v>43</v>
      </c>
      <c r="L1138" s="76" t="s">
        <v>38</v>
      </c>
      <c r="M1138" s="76" t="s">
        <v>23</v>
      </c>
      <c r="N1138" s="75" t="s">
        <v>24</v>
      </c>
      <c r="O1138" s="75" t="s">
        <v>2627</v>
      </c>
      <c r="P1138" s="60" t="s">
        <v>321</v>
      </c>
    </row>
    <row r="1139" s="1" customFormat="1" ht="54" customHeight="1" spans="1:16">
      <c r="A1139" s="58">
        <v>4531136</v>
      </c>
      <c r="B1139" s="76" t="s">
        <v>2628</v>
      </c>
      <c r="C1139" s="76" t="s">
        <v>461</v>
      </c>
      <c r="D1139" s="60" t="s">
        <v>2629</v>
      </c>
      <c r="E1139" s="77">
        <v>1</v>
      </c>
      <c r="F1139" s="51">
        <f>VLOOKUP(A1139,[2]云南省2025年面向选定高校招录优秀毕业生省级职位1108!$A$1:$F$1555,5,FALSE)</f>
        <v>15</v>
      </c>
      <c r="G1139" s="51">
        <f>VLOOKUP(A1139,[2]云南省2025年面向选定高校招录优秀毕业生省级职位1108!$A$1:$F$1555,6,FALSE)</f>
        <v>6</v>
      </c>
      <c r="H1139" s="51"/>
      <c r="I1139" s="76" t="s">
        <v>151</v>
      </c>
      <c r="J1139" s="76" t="s">
        <v>152</v>
      </c>
      <c r="K1139" s="75" t="s">
        <v>37</v>
      </c>
      <c r="L1139" s="76" t="s">
        <v>38</v>
      </c>
      <c r="M1139" s="77"/>
      <c r="N1139" s="74"/>
      <c r="O1139" s="74"/>
      <c r="P1139" s="77" t="s">
        <v>464</v>
      </c>
    </row>
    <row r="1140" s="1" customFormat="1" ht="54" customHeight="1" spans="1:16">
      <c r="A1140" s="58">
        <v>4531137</v>
      </c>
      <c r="B1140" s="76" t="s">
        <v>2630</v>
      </c>
      <c r="C1140" s="76" t="s">
        <v>461</v>
      </c>
      <c r="D1140" s="60" t="s">
        <v>2631</v>
      </c>
      <c r="E1140" s="77">
        <v>2</v>
      </c>
      <c r="F1140" s="51">
        <f>VLOOKUP(A1140,[2]云南省2025年面向选定高校招录优秀毕业生省级职位1108!$A$1:$F$1555,5,FALSE)</f>
        <v>13</v>
      </c>
      <c r="G1140" s="51">
        <f>VLOOKUP(A1140,[2]云南省2025年面向选定高校招录优秀毕业生省级职位1108!$A$1:$F$1555,6,FALSE)</f>
        <v>5</v>
      </c>
      <c r="H1140" s="51"/>
      <c r="I1140" s="76" t="s">
        <v>151</v>
      </c>
      <c r="J1140" s="76" t="s">
        <v>152</v>
      </c>
      <c r="K1140" s="75" t="s">
        <v>37</v>
      </c>
      <c r="L1140" s="76" t="s">
        <v>38</v>
      </c>
      <c r="M1140" s="77"/>
      <c r="N1140" s="74"/>
      <c r="O1140" s="74" t="s">
        <v>2632</v>
      </c>
      <c r="P1140" s="77" t="s">
        <v>464</v>
      </c>
    </row>
    <row r="1141" s="1" customFormat="1" ht="54" customHeight="1" spans="1:16">
      <c r="A1141" s="58">
        <v>3531138</v>
      </c>
      <c r="B1141" s="76" t="s">
        <v>2633</v>
      </c>
      <c r="C1141" s="76" t="s">
        <v>418</v>
      </c>
      <c r="D1141" s="60" t="s">
        <v>2634</v>
      </c>
      <c r="E1141" s="77">
        <v>1</v>
      </c>
      <c r="F1141" s="51">
        <f>VLOOKUP(A1141,[2]云南省2025年面向选定高校招录优秀毕业生省级职位1108!$A$1:$F$1555,5,FALSE)</f>
        <v>3</v>
      </c>
      <c r="G1141" s="51">
        <f>VLOOKUP(A1141,[2]云南省2025年面向选定高校招录优秀毕业生省级职位1108!$A$1:$F$1555,6,FALSE)</f>
        <v>2</v>
      </c>
      <c r="H1141" s="51"/>
      <c r="I1141" s="76" t="s">
        <v>19</v>
      </c>
      <c r="J1141" s="76" t="s">
        <v>20</v>
      </c>
      <c r="K1141" s="75" t="s">
        <v>2635</v>
      </c>
      <c r="L1141" s="76" t="s">
        <v>38</v>
      </c>
      <c r="M1141" s="77"/>
      <c r="N1141" s="74"/>
      <c r="O1141" s="74"/>
      <c r="P1141" s="60" t="s">
        <v>287</v>
      </c>
    </row>
    <row r="1142" s="2" customFormat="1" ht="54" customHeight="1" spans="1:16">
      <c r="A1142" s="81">
        <v>3531139</v>
      </c>
      <c r="B1142" s="82" t="s">
        <v>2636</v>
      </c>
      <c r="C1142" s="82" t="s">
        <v>418</v>
      </c>
      <c r="D1142" s="83" t="s">
        <v>2637</v>
      </c>
      <c r="E1142" s="84">
        <v>1</v>
      </c>
      <c r="F1142" s="51">
        <f>VLOOKUP(A1142,[2]云南省2025年面向选定高校招录优秀毕业生省级职位1108!$A$1:$F$1555,5,FALSE)</f>
        <v>10</v>
      </c>
      <c r="G1142" s="51">
        <f>VLOOKUP(A1142,[2]云南省2025年面向选定高校招录优秀毕业生省级职位1108!$A$1:$F$1555,6,FALSE)</f>
        <v>8</v>
      </c>
      <c r="H1142" s="51">
        <f>F1142/E1142</f>
        <v>10</v>
      </c>
      <c r="I1142" s="82" t="s">
        <v>19</v>
      </c>
      <c r="J1142" s="82" t="s">
        <v>20</v>
      </c>
      <c r="K1142" s="85" t="s">
        <v>2638</v>
      </c>
      <c r="L1142" s="82" t="s">
        <v>38</v>
      </c>
      <c r="M1142" s="82" t="s">
        <v>23</v>
      </c>
      <c r="N1142" s="86"/>
      <c r="O1142" s="86"/>
      <c r="P1142" s="83" t="s">
        <v>287</v>
      </c>
    </row>
    <row r="1143" s="1" customFormat="1" ht="54" customHeight="1" spans="1:16">
      <c r="A1143" s="58">
        <v>3531140</v>
      </c>
      <c r="B1143" s="76" t="s">
        <v>2639</v>
      </c>
      <c r="C1143" s="76" t="s">
        <v>418</v>
      </c>
      <c r="D1143" s="60" t="s">
        <v>2640</v>
      </c>
      <c r="E1143" s="77">
        <v>1</v>
      </c>
      <c r="F1143" s="51">
        <f>VLOOKUP(A1143,[2]云南省2025年面向选定高校招录优秀毕业生省级职位1108!$A$1:$F$1555,5,FALSE)</f>
        <v>2</v>
      </c>
      <c r="G1143" s="51">
        <f>VLOOKUP(A1143,[2]云南省2025年面向选定高校招录优秀毕业生省级职位1108!$A$1:$F$1555,6,FALSE)</f>
        <v>1</v>
      </c>
      <c r="H1143" s="51"/>
      <c r="I1143" s="76" t="s">
        <v>19</v>
      </c>
      <c r="J1143" s="76" t="s">
        <v>20</v>
      </c>
      <c r="K1143" s="75" t="s">
        <v>2641</v>
      </c>
      <c r="L1143" s="76" t="s">
        <v>38</v>
      </c>
      <c r="M1143" s="77"/>
      <c r="N1143" s="74"/>
      <c r="O1143" s="74"/>
      <c r="P1143" s="60" t="s">
        <v>287</v>
      </c>
    </row>
    <row r="1144" s="1" customFormat="1" ht="54" customHeight="1" spans="1:16">
      <c r="A1144" s="58">
        <v>3531141</v>
      </c>
      <c r="B1144" s="76" t="s">
        <v>2642</v>
      </c>
      <c r="C1144" s="76" t="s">
        <v>418</v>
      </c>
      <c r="D1144" s="60" t="s">
        <v>2643</v>
      </c>
      <c r="E1144" s="77">
        <v>3</v>
      </c>
      <c r="F1144" s="51">
        <f>VLOOKUP(A1144,[2]云南省2025年面向选定高校招录优秀毕业生省级职位1108!$A$1:$F$1555,5,FALSE)</f>
        <v>14</v>
      </c>
      <c r="G1144" s="51">
        <f>VLOOKUP(A1144,[2]云南省2025年面向选定高校招录优秀毕业生省级职位1108!$A$1:$F$1555,6,FALSE)</f>
        <v>8</v>
      </c>
      <c r="H1144" s="51">
        <f>F1144/E1144</f>
        <v>4.66666666666667</v>
      </c>
      <c r="I1144" s="76" t="s">
        <v>19</v>
      </c>
      <c r="J1144" s="76" t="s">
        <v>20</v>
      </c>
      <c r="K1144" s="75" t="s">
        <v>2638</v>
      </c>
      <c r="L1144" s="76" t="s">
        <v>38</v>
      </c>
      <c r="M1144" s="77"/>
      <c r="N1144" s="74"/>
      <c r="O1144" s="75" t="s">
        <v>2644</v>
      </c>
      <c r="P1144" s="60" t="s">
        <v>287</v>
      </c>
    </row>
    <row r="1145" s="1" customFormat="1" ht="54" customHeight="1" spans="1:16">
      <c r="A1145" s="58">
        <v>4531142</v>
      </c>
      <c r="B1145" s="76" t="s">
        <v>2645</v>
      </c>
      <c r="C1145" s="76" t="s">
        <v>461</v>
      </c>
      <c r="D1145" s="60" t="s">
        <v>2646</v>
      </c>
      <c r="E1145" s="77">
        <v>2</v>
      </c>
      <c r="F1145" s="51">
        <f>VLOOKUP(A1145,[2]云南省2025年面向选定高校招录优秀毕业生省级职位1108!$A$1:$F$1555,5,FALSE)</f>
        <v>4</v>
      </c>
      <c r="G1145" s="51">
        <f>VLOOKUP(A1145,[2]云南省2025年面向选定高校招录优秀毕业生省级职位1108!$A$1:$F$1555,6,FALSE)</f>
        <v>3</v>
      </c>
      <c r="H1145" s="51"/>
      <c r="I1145" s="76" t="s">
        <v>151</v>
      </c>
      <c r="J1145" s="76" t="s">
        <v>152</v>
      </c>
      <c r="K1145" s="75" t="s">
        <v>37</v>
      </c>
      <c r="L1145" s="76" t="s">
        <v>22</v>
      </c>
      <c r="M1145" s="77"/>
      <c r="N1145" s="74"/>
      <c r="O1145" s="74" t="s">
        <v>2647</v>
      </c>
      <c r="P1145" s="77" t="s">
        <v>464</v>
      </c>
    </row>
    <row r="1146" s="1" customFormat="1" ht="54" customHeight="1" spans="1:16">
      <c r="A1146" s="58">
        <v>4531143</v>
      </c>
      <c r="B1146" s="76" t="s">
        <v>2648</v>
      </c>
      <c r="C1146" s="76" t="s">
        <v>461</v>
      </c>
      <c r="D1146" s="60" t="s">
        <v>2649</v>
      </c>
      <c r="E1146" s="77">
        <v>2</v>
      </c>
      <c r="F1146" s="51">
        <f>VLOOKUP(A1146,[2]云南省2025年面向选定高校招录优秀毕业生省级职位1108!$A$1:$F$1555,5,FALSE)</f>
        <v>3</v>
      </c>
      <c r="G1146" s="51">
        <f>VLOOKUP(A1146,[2]云南省2025年面向选定高校招录优秀毕业生省级职位1108!$A$1:$F$1555,6,FALSE)</f>
        <v>2</v>
      </c>
      <c r="H1146" s="51"/>
      <c r="I1146" s="76" t="s">
        <v>151</v>
      </c>
      <c r="J1146" s="76" t="s">
        <v>152</v>
      </c>
      <c r="K1146" s="75" t="s">
        <v>37</v>
      </c>
      <c r="L1146" s="76" t="s">
        <v>28</v>
      </c>
      <c r="M1146" s="77"/>
      <c r="N1146" s="74"/>
      <c r="O1146" s="74" t="s">
        <v>2647</v>
      </c>
      <c r="P1146" s="77" t="s">
        <v>464</v>
      </c>
    </row>
    <row r="1147" s="1" customFormat="1" ht="54" customHeight="1" spans="1:16">
      <c r="A1147" s="58">
        <v>2531144</v>
      </c>
      <c r="B1147" s="76" t="s">
        <v>2650</v>
      </c>
      <c r="C1147" s="76" t="s">
        <v>282</v>
      </c>
      <c r="D1147" s="60" t="s">
        <v>2651</v>
      </c>
      <c r="E1147" s="77">
        <v>1</v>
      </c>
      <c r="F1147" s="51">
        <f>VLOOKUP(A1147,[2]云南省2025年面向选定高校招录优秀毕业生省级职位1108!$A$1:$F$1555,5,FALSE)</f>
        <v>5</v>
      </c>
      <c r="G1147" s="51">
        <f>VLOOKUP(A1147,[2]云南省2025年面向选定高校招录优秀毕业生省级职位1108!$A$1:$F$1555,6,FALSE)</f>
        <v>3</v>
      </c>
      <c r="H1147" s="51"/>
      <c r="I1147" s="76" t="s">
        <v>151</v>
      </c>
      <c r="J1147" s="76" t="s">
        <v>152</v>
      </c>
      <c r="K1147" s="75" t="s">
        <v>37</v>
      </c>
      <c r="L1147" s="76" t="s">
        <v>22</v>
      </c>
      <c r="M1147" s="76" t="s">
        <v>23</v>
      </c>
      <c r="N1147" s="74"/>
      <c r="O1147" s="74"/>
      <c r="P1147" s="60" t="s">
        <v>39</v>
      </c>
    </row>
    <row r="1148" s="1" customFormat="1" ht="54" customHeight="1" spans="1:16">
      <c r="A1148" s="58">
        <v>2531145</v>
      </c>
      <c r="B1148" s="76" t="s">
        <v>2650</v>
      </c>
      <c r="C1148" s="76" t="s">
        <v>282</v>
      </c>
      <c r="D1148" s="60" t="s">
        <v>2652</v>
      </c>
      <c r="E1148" s="77">
        <v>1</v>
      </c>
      <c r="F1148" s="51">
        <f>VLOOKUP(A1148,[2]云南省2025年面向选定高校招录优秀毕业生省级职位1108!$A$1:$F$1555,5,FALSE)</f>
        <v>8</v>
      </c>
      <c r="G1148" s="51">
        <f>VLOOKUP(A1148,[2]云南省2025年面向选定高校招录优秀毕业生省级职位1108!$A$1:$F$1555,6,FALSE)</f>
        <v>6</v>
      </c>
      <c r="H1148" s="51"/>
      <c r="I1148" s="76" t="s">
        <v>151</v>
      </c>
      <c r="J1148" s="76" t="s">
        <v>152</v>
      </c>
      <c r="K1148" s="75" t="s">
        <v>37</v>
      </c>
      <c r="L1148" s="76" t="s">
        <v>28</v>
      </c>
      <c r="M1148" s="76" t="s">
        <v>23</v>
      </c>
      <c r="N1148" s="74"/>
      <c r="O1148" s="74"/>
      <c r="P1148" s="60" t="s">
        <v>39</v>
      </c>
    </row>
    <row r="1149" s="1" customFormat="1" ht="54" customHeight="1" spans="1:16">
      <c r="A1149" s="58">
        <v>2531146</v>
      </c>
      <c r="B1149" s="76" t="s">
        <v>2653</v>
      </c>
      <c r="C1149" s="76" t="s">
        <v>282</v>
      </c>
      <c r="D1149" s="60" t="s">
        <v>2654</v>
      </c>
      <c r="E1149" s="77">
        <v>1</v>
      </c>
      <c r="F1149" s="51">
        <f>VLOOKUP(A1149,[2]云南省2025年面向选定高校招录优秀毕业生省级职位1108!$A$1:$F$1555,5,FALSE)</f>
        <v>46</v>
      </c>
      <c r="G1149" s="51">
        <f>VLOOKUP(A1149,[2]云南省2025年面向选定高校招录优秀毕业生省级职位1108!$A$1:$F$1555,6,FALSE)</f>
        <v>28</v>
      </c>
      <c r="H1149" s="51"/>
      <c r="I1149" s="76" t="s">
        <v>19</v>
      </c>
      <c r="J1149" s="76" t="s">
        <v>20</v>
      </c>
      <c r="K1149" s="75" t="s">
        <v>2655</v>
      </c>
      <c r="L1149" s="76" t="s">
        <v>38</v>
      </c>
      <c r="M1149" s="77"/>
      <c r="N1149" s="74"/>
      <c r="O1149" s="74"/>
      <c r="P1149" s="60" t="s">
        <v>287</v>
      </c>
    </row>
    <row r="1150" s="1" customFormat="1" ht="54" customHeight="1" spans="1:16">
      <c r="A1150" s="58">
        <v>2531147</v>
      </c>
      <c r="B1150" s="76" t="s">
        <v>2656</v>
      </c>
      <c r="C1150" s="76" t="s">
        <v>282</v>
      </c>
      <c r="D1150" s="60" t="s">
        <v>2657</v>
      </c>
      <c r="E1150" s="77">
        <v>1</v>
      </c>
      <c r="F1150" s="51">
        <f>VLOOKUP(A1150,[2]云南省2025年面向选定高校招录优秀毕业生省级职位1108!$A$1:$F$1555,5,FALSE)</f>
        <v>21</v>
      </c>
      <c r="G1150" s="51">
        <f>VLOOKUP(A1150,[2]云南省2025年面向选定高校招录优秀毕业生省级职位1108!$A$1:$F$1555,6,FALSE)</f>
        <v>7</v>
      </c>
      <c r="H1150" s="51"/>
      <c r="I1150" s="76" t="s">
        <v>19</v>
      </c>
      <c r="J1150" s="76" t="s">
        <v>20</v>
      </c>
      <c r="K1150" s="75" t="s">
        <v>2658</v>
      </c>
      <c r="L1150" s="76" t="s">
        <v>38</v>
      </c>
      <c r="M1150" s="77"/>
      <c r="N1150" s="74"/>
      <c r="O1150" s="74"/>
      <c r="P1150" s="60" t="s">
        <v>287</v>
      </c>
    </row>
    <row r="1151" s="1" customFormat="1" ht="54" customHeight="1" spans="1:16">
      <c r="A1151" s="58">
        <v>2531148</v>
      </c>
      <c r="B1151" s="59" t="s">
        <v>2659</v>
      </c>
      <c r="C1151" s="59" t="s">
        <v>282</v>
      </c>
      <c r="D1151" s="60" t="s">
        <v>2660</v>
      </c>
      <c r="E1151" s="60">
        <v>1</v>
      </c>
      <c r="F1151" s="51">
        <f>VLOOKUP(A1151,[2]云南省2025年面向选定高校招录优秀毕业生省级职位1108!$A$1:$F$1555,5,FALSE)</f>
        <v>13</v>
      </c>
      <c r="G1151" s="51">
        <f>VLOOKUP(A1151,[2]云南省2025年面向选定高校招录优秀毕业生省级职位1108!$A$1:$F$1555,6,FALSE)</f>
        <v>6</v>
      </c>
      <c r="H1151" s="51"/>
      <c r="I1151" s="59" t="s">
        <v>19</v>
      </c>
      <c r="J1151" s="59" t="s">
        <v>20</v>
      </c>
      <c r="K1151" s="64" t="s">
        <v>2661</v>
      </c>
      <c r="L1151" s="59" t="s">
        <v>22</v>
      </c>
      <c r="M1151" s="60"/>
      <c r="N1151" s="66" t="s">
        <v>53</v>
      </c>
      <c r="O1151" s="66"/>
      <c r="P1151" s="60" t="s">
        <v>287</v>
      </c>
    </row>
    <row r="1152" s="1" customFormat="1" ht="54" customHeight="1" spans="1:16">
      <c r="A1152" s="58">
        <v>2531149</v>
      </c>
      <c r="B1152" s="59" t="s">
        <v>2659</v>
      </c>
      <c r="C1152" s="59" t="s">
        <v>282</v>
      </c>
      <c r="D1152" s="60" t="s">
        <v>2662</v>
      </c>
      <c r="E1152" s="60">
        <v>1</v>
      </c>
      <c r="F1152" s="51">
        <f>VLOOKUP(A1152,[2]云南省2025年面向选定高校招录优秀毕业生省级职位1108!$A$1:$F$1555,5,FALSE)</f>
        <v>7</v>
      </c>
      <c r="G1152" s="51">
        <f>VLOOKUP(A1152,[2]云南省2025年面向选定高校招录优秀毕业生省级职位1108!$A$1:$F$1555,6,FALSE)</f>
        <v>5</v>
      </c>
      <c r="H1152" s="51"/>
      <c r="I1152" s="59" t="s">
        <v>19</v>
      </c>
      <c r="J1152" s="59" t="s">
        <v>20</v>
      </c>
      <c r="K1152" s="64" t="s">
        <v>2661</v>
      </c>
      <c r="L1152" s="59" t="s">
        <v>28</v>
      </c>
      <c r="M1152" s="60"/>
      <c r="N1152" s="66" t="s">
        <v>53</v>
      </c>
      <c r="O1152" s="66"/>
      <c r="P1152" s="60" t="s">
        <v>287</v>
      </c>
    </row>
    <row r="1153" s="1" customFormat="1" ht="54" customHeight="1" spans="1:16">
      <c r="A1153" s="58">
        <v>3531150</v>
      </c>
      <c r="B1153" s="76" t="s">
        <v>2663</v>
      </c>
      <c r="C1153" s="76" t="s">
        <v>418</v>
      </c>
      <c r="D1153" s="60" t="s">
        <v>2664</v>
      </c>
      <c r="E1153" s="77">
        <v>1</v>
      </c>
      <c r="F1153" s="51">
        <f>VLOOKUP(A1153,[2]云南省2025年面向选定高校招录优秀毕业生省级职位1108!$A$1:$F$1555,5,FALSE)</f>
        <v>0</v>
      </c>
      <c r="G1153" s="51">
        <f>VLOOKUP(A1153,[2]云南省2025年面向选定高校招录优秀毕业生省级职位1108!$A$1:$F$1555,6,FALSE)</f>
        <v>0</v>
      </c>
      <c r="H1153" s="51"/>
      <c r="I1153" s="76" t="s">
        <v>151</v>
      </c>
      <c r="J1153" s="76" t="s">
        <v>152</v>
      </c>
      <c r="K1153" s="75" t="s">
        <v>37</v>
      </c>
      <c r="L1153" s="76" t="s">
        <v>22</v>
      </c>
      <c r="M1153" s="76" t="s">
        <v>23</v>
      </c>
      <c r="N1153" s="74"/>
      <c r="O1153" s="74"/>
      <c r="P1153" s="60" t="s">
        <v>39</v>
      </c>
    </row>
    <row r="1154" s="1" customFormat="1" ht="54" customHeight="1" spans="1:16">
      <c r="A1154" s="58">
        <v>3531151</v>
      </c>
      <c r="B1154" s="76" t="s">
        <v>2663</v>
      </c>
      <c r="C1154" s="76" t="s">
        <v>418</v>
      </c>
      <c r="D1154" s="60" t="s">
        <v>2665</v>
      </c>
      <c r="E1154" s="77">
        <v>1</v>
      </c>
      <c r="F1154" s="51">
        <f>VLOOKUP(A1154,[2]云南省2025年面向选定高校招录优秀毕业生省级职位1108!$A$1:$F$1555,5,FALSE)</f>
        <v>1</v>
      </c>
      <c r="G1154" s="51">
        <f>VLOOKUP(A1154,[2]云南省2025年面向选定高校招录优秀毕业生省级职位1108!$A$1:$F$1555,6,FALSE)</f>
        <v>1</v>
      </c>
      <c r="H1154" s="51"/>
      <c r="I1154" s="76" t="s">
        <v>151</v>
      </c>
      <c r="J1154" s="76" t="s">
        <v>152</v>
      </c>
      <c r="K1154" s="75" t="s">
        <v>37</v>
      </c>
      <c r="L1154" s="76" t="s">
        <v>28</v>
      </c>
      <c r="M1154" s="76" t="s">
        <v>23</v>
      </c>
      <c r="N1154" s="74"/>
      <c r="O1154" s="74"/>
      <c r="P1154" s="60" t="s">
        <v>39</v>
      </c>
    </row>
    <row r="1155" s="1" customFormat="1" ht="54" customHeight="1" spans="1:16">
      <c r="A1155" s="58">
        <v>3531152</v>
      </c>
      <c r="B1155" s="76" t="s">
        <v>2663</v>
      </c>
      <c r="C1155" s="76" t="s">
        <v>418</v>
      </c>
      <c r="D1155" s="60" t="s">
        <v>2666</v>
      </c>
      <c r="E1155" s="77">
        <v>1</v>
      </c>
      <c r="F1155" s="51">
        <f>VLOOKUP(A1155,[2]云南省2025年面向选定高校招录优秀毕业生省级职位1108!$A$1:$F$1555,5,FALSE)</f>
        <v>13</v>
      </c>
      <c r="G1155" s="51">
        <f>VLOOKUP(A1155,[2]云南省2025年面向选定高校招录优秀毕业生省级职位1108!$A$1:$F$1555,6,FALSE)</f>
        <v>7</v>
      </c>
      <c r="H1155" s="51"/>
      <c r="I1155" s="76" t="s">
        <v>151</v>
      </c>
      <c r="J1155" s="76" t="s">
        <v>152</v>
      </c>
      <c r="K1155" s="75" t="s">
        <v>2667</v>
      </c>
      <c r="L1155" s="76" t="s">
        <v>22</v>
      </c>
      <c r="M1155" s="76" t="s">
        <v>23</v>
      </c>
      <c r="N1155" s="74"/>
      <c r="O1155" s="74"/>
      <c r="P1155" s="60" t="s">
        <v>287</v>
      </c>
    </row>
    <row r="1156" s="1" customFormat="1" ht="54" customHeight="1" spans="1:16">
      <c r="A1156" s="58">
        <v>3531153</v>
      </c>
      <c r="B1156" s="76" t="s">
        <v>2663</v>
      </c>
      <c r="C1156" s="76" t="s">
        <v>418</v>
      </c>
      <c r="D1156" s="60" t="s">
        <v>2668</v>
      </c>
      <c r="E1156" s="77">
        <v>1</v>
      </c>
      <c r="F1156" s="51">
        <f>VLOOKUP(A1156,[2]云南省2025年面向选定高校招录优秀毕业生省级职位1108!$A$1:$F$1555,5,FALSE)</f>
        <v>9</v>
      </c>
      <c r="G1156" s="51">
        <f>VLOOKUP(A1156,[2]云南省2025年面向选定高校招录优秀毕业生省级职位1108!$A$1:$F$1555,6,FALSE)</f>
        <v>6</v>
      </c>
      <c r="H1156" s="51"/>
      <c r="I1156" s="76" t="s">
        <v>151</v>
      </c>
      <c r="J1156" s="76" t="s">
        <v>152</v>
      </c>
      <c r="K1156" s="75" t="s">
        <v>2667</v>
      </c>
      <c r="L1156" s="76" t="s">
        <v>28</v>
      </c>
      <c r="M1156" s="76" t="s">
        <v>23</v>
      </c>
      <c r="N1156" s="74"/>
      <c r="O1156" s="74"/>
      <c r="P1156" s="60" t="s">
        <v>287</v>
      </c>
    </row>
    <row r="1157" s="1" customFormat="1" ht="54" customHeight="1" spans="1:16">
      <c r="A1157" s="58">
        <v>3531154</v>
      </c>
      <c r="B1157" s="76" t="s">
        <v>2663</v>
      </c>
      <c r="C1157" s="76" t="s">
        <v>418</v>
      </c>
      <c r="D1157" s="60" t="s">
        <v>2669</v>
      </c>
      <c r="E1157" s="77">
        <v>1</v>
      </c>
      <c r="F1157" s="51">
        <f>VLOOKUP(A1157,[2]云南省2025年面向选定高校招录优秀毕业生省级职位1108!$A$1:$F$1555,5,FALSE)</f>
        <v>6</v>
      </c>
      <c r="G1157" s="51">
        <f>VLOOKUP(A1157,[2]云南省2025年面向选定高校招录优秀毕业生省级职位1108!$A$1:$F$1555,6,FALSE)</f>
        <v>0</v>
      </c>
      <c r="H1157" s="51"/>
      <c r="I1157" s="76" t="s">
        <v>151</v>
      </c>
      <c r="J1157" s="76" t="s">
        <v>152</v>
      </c>
      <c r="K1157" s="75" t="s">
        <v>2670</v>
      </c>
      <c r="L1157" s="76" t="s">
        <v>22</v>
      </c>
      <c r="M1157" s="76" t="s">
        <v>23</v>
      </c>
      <c r="N1157" s="74"/>
      <c r="O1157" s="74"/>
      <c r="P1157" s="60" t="s">
        <v>287</v>
      </c>
    </row>
    <row r="1158" s="1" customFormat="1" ht="54" customHeight="1" spans="1:16">
      <c r="A1158" s="58">
        <v>3531155</v>
      </c>
      <c r="B1158" s="76" t="s">
        <v>2663</v>
      </c>
      <c r="C1158" s="76" t="s">
        <v>418</v>
      </c>
      <c r="D1158" s="60" t="s">
        <v>2671</v>
      </c>
      <c r="E1158" s="77">
        <v>1</v>
      </c>
      <c r="F1158" s="51">
        <f>VLOOKUP(A1158,[2]云南省2025年面向选定高校招录优秀毕业生省级职位1108!$A$1:$F$1555,5,FALSE)</f>
        <v>12</v>
      </c>
      <c r="G1158" s="51">
        <f>VLOOKUP(A1158,[2]云南省2025年面向选定高校招录优秀毕业生省级职位1108!$A$1:$F$1555,6,FALSE)</f>
        <v>4</v>
      </c>
      <c r="H1158" s="51"/>
      <c r="I1158" s="76" t="s">
        <v>151</v>
      </c>
      <c r="J1158" s="76" t="s">
        <v>152</v>
      </c>
      <c r="K1158" s="75" t="s">
        <v>2670</v>
      </c>
      <c r="L1158" s="76" t="s">
        <v>28</v>
      </c>
      <c r="M1158" s="76" t="s">
        <v>23</v>
      </c>
      <c r="N1158" s="74"/>
      <c r="O1158" s="74"/>
      <c r="P1158" s="60" t="s">
        <v>287</v>
      </c>
    </row>
    <row r="1159" s="1" customFormat="1" ht="54" customHeight="1" spans="1:16">
      <c r="A1159" s="58">
        <v>3531156</v>
      </c>
      <c r="B1159" s="76" t="s">
        <v>2672</v>
      </c>
      <c r="C1159" s="76" t="s">
        <v>418</v>
      </c>
      <c r="D1159" s="60" t="s">
        <v>2673</v>
      </c>
      <c r="E1159" s="77">
        <v>1</v>
      </c>
      <c r="F1159" s="51">
        <f>VLOOKUP(A1159,[2]云南省2025年面向选定高校招录优秀毕业生省级职位1108!$A$1:$F$1555,5,FALSE)</f>
        <v>0</v>
      </c>
      <c r="G1159" s="51">
        <f>VLOOKUP(A1159,[2]云南省2025年面向选定高校招录优秀毕业生省级职位1108!$A$1:$F$1555,6,FALSE)</f>
        <v>0</v>
      </c>
      <c r="H1159" s="51"/>
      <c r="I1159" s="76" t="s">
        <v>151</v>
      </c>
      <c r="J1159" s="76" t="s">
        <v>152</v>
      </c>
      <c r="K1159" s="75" t="s">
        <v>43</v>
      </c>
      <c r="L1159" s="76" t="s">
        <v>22</v>
      </c>
      <c r="M1159" s="76" t="s">
        <v>23</v>
      </c>
      <c r="N1159" s="74"/>
      <c r="O1159" s="74"/>
      <c r="P1159" s="60" t="s">
        <v>287</v>
      </c>
    </row>
    <row r="1160" s="1" customFormat="1" ht="54" customHeight="1" spans="1:16">
      <c r="A1160" s="58">
        <v>3531157</v>
      </c>
      <c r="B1160" s="76" t="s">
        <v>2672</v>
      </c>
      <c r="C1160" s="76" t="s">
        <v>418</v>
      </c>
      <c r="D1160" s="60" t="s">
        <v>2674</v>
      </c>
      <c r="E1160" s="77">
        <v>1</v>
      </c>
      <c r="F1160" s="51">
        <f>VLOOKUP(A1160,[2]云南省2025年面向选定高校招录优秀毕业生省级职位1108!$A$1:$F$1555,5,FALSE)</f>
        <v>0</v>
      </c>
      <c r="G1160" s="51">
        <f>VLOOKUP(A1160,[2]云南省2025年面向选定高校招录优秀毕业生省级职位1108!$A$1:$F$1555,6,FALSE)</f>
        <v>0</v>
      </c>
      <c r="H1160" s="51"/>
      <c r="I1160" s="76" t="s">
        <v>151</v>
      </c>
      <c r="J1160" s="76" t="s">
        <v>152</v>
      </c>
      <c r="K1160" s="75" t="s">
        <v>43</v>
      </c>
      <c r="L1160" s="76" t="s">
        <v>28</v>
      </c>
      <c r="M1160" s="76" t="s">
        <v>23</v>
      </c>
      <c r="N1160" s="74"/>
      <c r="O1160" s="74"/>
      <c r="P1160" s="60" t="s">
        <v>287</v>
      </c>
    </row>
    <row r="1161" s="1" customFormat="1" ht="54" customHeight="1" spans="1:16">
      <c r="A1161" s="58">
        <v>3531158</v>
      </c>
      <c r="B1161" s="76" t="s">
        <v>2675</v>
      </c>
      <c r="C1161" s="76" t="s">
        <v>418</v>
      </c>
      <c r="D1161" s="60" t="s">
        <v>2676</v>
      </c>
      <c r="E1161" s="77">
        <v>1</v>
      </c>
      <c r="F1161" s="51">
        <f>VLOOKUP(A1161,[2]云南省2025年面向选定高校招录优秀毕业生省级职位1108!$A$1:$F$1555,5,FALSE)</f>
        <v>0</v>
      </c>
      <c r="G1161" s="51">
        <f>VLOOKUP(A1161,[2]云南省2025年面向选定高校招录优秀毕业生省级职位1108!$A$1:$F$1555,6,FALSE)</f>
        <v>0</v>
      </c>
      <c r="H1161" s="51"/>
      <c r="I1161" s="76" t="s">
        <v>151</v>
      </c>
      <c r="J1161" s="76" t="s">
        <v>152</v>
      </c>
      <c r="K1161" s="75" t="s">
        <v>37</v>
      </c>
      <c r="L1161" s="76" t="s">
        <v>38</v>
      </c>
      <c r="M1161" s="77"/>
      <c r="N1161" s="75" t="s">
        <v>24</v>
      </c>
      <c r="O1161" s="74"/>
      <c r="P1161" s="60" t="s">
        <v>321</v>
      </c>
    </row>
    <row r="1162" s="1" customFormat="1" ht="54" customHeight="1" spans="1:16">
      <c r="A1162" s="58">
        <v>3531159</v>
      </c>
      <c r="B1162" s="76" t="s">
        <v>2677</v>
      </c>
      <c r="C1162" s="76" t="s">
        <v>418</v>
      </c>
      <c r="D1162" s="60" t="s">
        <v>2678</v>
      </c>
      <c r="E1162" s="77">
        <v>1</v>
      </c>
      <c r="F1162" s="51">
        <f>VLOOKUP(A1162,[2]云南省2025年面向选定高校招录优秀毕业生省级职位1108!$A$1:$F$1555,5,FALSE)</f>
        <v>0</v>
      </c>
      <c r="G1162" s="51">
        <f>VLOOKUP(A1162,[2]云南省2025年面向选定高校招录优秀毕业生省级职位1108!$A$1:$F$1555,6,FALSE)</f>
        <v>0</v>
      </c>
      <c r="H1162" s="51"/>
      <c r="I1162" s="76" t="s">
        <v>151</v>
      </c>
      <c r="J1162" s="76" t="s">
        <v>152</v>
      </c>
      <c r="K1162" s="75" t="s">
        <v>43</v>
      </c>
      <c r="L1162" s="76" t="s">
        <v>38</v>
      </c>
      <c r="M1162" s="77"/>
      <c r="N1162" s="75" t="s">
        <v>24</v>
      </c>
      <c r="O1162" s="74"/>
      <c r="P1162" s="60" t="s">
        <v>321</v>
      </c>
    </row>
    <row r="1163" s="1" customFormat="1" ht="54" customHeight="1" spans="1:16">
      <c r="A1163" s="58">
        <v>3531160</v>
      </c>
      <c r="B1163" s="76" t="s">
        <v>2679</v>
      </c>
      <c r="C1163" s="76" t="s">
        <v>418</v>
      </c>
      <c r="D1163" s="60" t="s">
        <v>2680</v>
      </c>
      <c r="E1163" s="77">
        <v>1</v>
      </c>
      <c r="F1163" s="51">
        <f>VLOOKUP(A1163,[2]云南省2025年面向选定高校招录优秀毕业生省级职位1108!$A$1:$F$1555,5,FALSE)</f>
        <v>3</v>
      </c>
      <c r="G1163" s="51">
        <f>VLOOKUP(A1163,[2]云南省2025年面向选定高校招录优秀毕业生省级职位1108!$A$1:$F$1555,6,FALSE)</f>
        <v>2</v>
      </c>
      <c r="H1163" s="51">
        <f>F1163/E1163</f>
        <v>3</v>
      </c>
      <c r="I1163" s="76" t="s">
        <v>151</v>
      </c>
      <c r="J1163" s="76" t="s">
        <v>152</v>
      </c>
      <c r="K1163" s="104" t="s">
        <v>2681</v>
      </c>
      <c r="L1163" s="76" t="s">
        <v>38</v>
      </c>
      <c r="M1163" s="77"/>
      <c r="N1163" s="74"/>
      <c r="O1163" s="74"/>
      <c r="P1163" s="60" t="s">
        <v>287</v>
      </c>
    </row>
    <row r="1164" s="1" customFormat="1" ht="54" customHeight="1" spans="1:16">
      <c r="A1164" s="58">
        <v>3531161</v>
      </c>
      <c r="B1164" s="76" t="s">
        <v>2682</v>
      </c>
      <c r="C1164" s="76" t="s">
        <v>418</v>
      </c>
      <c r="D1164" s="60" t="s">
        <v>2683</v>
      </c>
      <c r="E1164" s="77">
        <v>1</v>
      </c>
      <c r="F1164" s="51">
        <f>VLOOKUP(A1164,[2]云南省2025年面向选定高校招录优秀毕业生省级职位1108!$A$1:$F$1555,5,FALSE)</f>
        <v>2</v>
      </c>
      <c r="G1164" s="51">
        <f>VLOOKUP(A1164,[2]云南省2025年面向选定高校招录优秀毕业生省级职位1108!$A$1:$F$1555,6,FALSE)</f>
        <v>0</v>
      </c>
      <c r="H1164" s="51"/>
      <c r="I1164" s="76" t="s">
        <v>151</v>
      </c>
      <c r="J1164" s="76" t="s">
        <v>152</v>
      </c>
      <c r="K1164" s="75" t="s">
        <v>43</v>
      </c>
      <c r="L1164" s="76" t="s">
        <v>38</v>
      </c>
      <c r="M1164" s="77"/>
      <c r="N1164" s="74"/>
      <c r="O1164" s="74"/>
      <c r="P1164" s="60" t="s">
        <v>287</v>
      </c>
    </row>
    <row r="1165" s="1" customFormat="1" ht="54" customHeight="1" spans="1:16">
      <c r="A1165" s="58">
        <v>4531162</v>
      </c>
      <c r="B1165" s="76" t="s">
        <v>2684</v>
      </c>
      <c r="C1165" s="76" t="s">
        <v>461</v>
      </c>
      <c r="D1165" s="60" t="s">
        <v>2685</v>
      </c>
      <c r="E1165" s="77">
        <v>1</v>
      </c>
      <c r="F1165" s="51">
        <f>VLOOKUP(A1165,[2]云南省2025年面向选定高校招录优秀毕业生省级职位1108!$A$1:$F$1555,5,FALSE)</f>
        <v>0</v>
      </c>
      <c r="G1165" s="51">
        <f>VLOOKUP(A1165,[2]云南省2025年面向选定高校招录优秀毕业生省级职位1108!$A$1:$F$1555,6,FALSE)</f>
        <v>0</v>
      </c>
      <c r="H1165" s="51"/>
      <c r="I1165" s="76" t="s">
        <v>151</v>
      </c>
      <c r="J1165" s="76" t="s">
        <v>152</v>
      </c>
      <c r="K1165" s="75" t="s">
        <v>37</v>
      </c>
      <c r="L1165" s="76" t="s">
        <v>38</v>
      </c>
      <c r="M1165" s="77"/>
      <c r="N1165" s="74"/>
      <c r="O1165" s="75" t="s">
        <v>600</v>
      </c>
      <c r="P1165" s="60" t="s">
        <v>39</v>
      </c>
    </row>
    <row r="1166" s="1" customFormat="1" ht="54" customHeight="1" spans="1:16">
      <c r="A1166" s="58">
        <v>3531163</v>
      </c>
      <c r="B1166" s="76" t="s">
        <v>2686</v>
      </c>
      <c r="C1166" s="76" t="s">
        <v>418</v>
      </c>
      <c r="D1166" s="60" t="s">
        <v>2687</v>
      </c>
      <c r="E1166" s="77">
        <v>1</v>
      </c>
      <c r="F1166" s="51">
        <f>VLOOKUP(A1166,[2]云南省2025年面向选定高校招录优秀毕业生省级职位1108!$A$1:$F$1555,5,FALSE)</f>
        <v>4</v>
      </c>
      <c r="G1166" s="51">
        <f>VLOOKUP(A1166,[2]云南省2025年面向选定高校招录优秀毕业生省级职位1108!$A$1:$F$1555,6,FALSE)</f>
        <v>3</v>
      </c>
      <c r="H1166" s="51"/>
      <c r="I1166" s="76" t="s">
        <v>151</v>
      </c>
      <c r="J1166" s="76" t="s">
        <v>152</v>
      </c>
      <c r="K1166" s="75" t="s">
        <v>2688</v>
      </c>
      <c r="L1166" s="76" t="s">
        <v>38</v>
      </c>
      <c r="M1166" s="76" t="s">
        <v>23</v>
      </c>
      <c r="N1166" s="74"/>
      <c r="O1166" s="74"/>
      <c r="P1166" s="60" t="s">
        <v>287</v>
      </c>
    </row>
    <row r="1167" s="1" customFormat="1" ht="54" customHeight="1" spans="1:16">
      <c r="A1167" s="58">
        <v>3531164</v>
      </c>
      <c r="B1167" s="76" t="s">
        <v>2689</v>
      </c>
      <c r="C1167" s="76" t="s">
        <v>418</v>
      </c>
      <c r="D1167" s="60" t="s">
        <v>2690</v>
      </c>
      <c r="E1167" s="77">
        <v>1</v>
      </c>
      <c r="F1167" s="51">
        <f>VLOOKUP(A1167,[2]云南省2025年面向选定高校招录优秀毕业生省级职位1108!$A$1:$F$1555,5,FALSE)</f>
        <v>4</v>
      </c>
      <c r="G1167" s="51">
        <f>VLOOKUP(A1167,[2]云南省2025年面向选定高校招录优秀毕业生省级职位1108!$A$1:$F$1555,6,FALSE)</f>
        <v>2</v>
      </c>
      <c r="H1167" s="51"/>
      <c r="I1167" s="76" t="s">
        <v>151</v>
      </c>
      <c r="J1167" s="76" t="s">
        <v>152</v>
      </c>
      <c r="K1167" s="75" t="s">
        <v>2691</v>
      </c>
      <c r="L1167" s="76" t="s">
        <v>22</v>
      </c>
      <c r="M1167" s="77"/>
      <c r="N1167" s="74"/>
      <c r="O1167" s="74"/>
      <c r="P1167" s="60" t="s">
        <v>287</v>
      </c>
    </row>
    <row r="1168" s="1" customFormat="1" ht="54" customHeight="1" spans="1:16">
      <c r="A1168" s="58">
        <v>3531165</v>
      </c>
      <c r="B1168" s="76" t="s">
        <v>2689</v>
      </c>
      <c r="C1168" s="76" t="s">
        <v>418</v>
      </c>
      <c r="D1168" s="60" t="s">
        <v>2692</v>
      </c>
      <c r="E1168" s="77">
        <v>1</v>
      </c>
      <c r="F1168" s="51">
        <f>VLOOKUP(A1168,[2]云南省2025年面向选定高校招录优秀毕业生省级职位1108!$A$1:$F$1555,5,FALSE)</f>
        <v>5</v>
      </c>
      <c r="G1168" s="51">
        <f>VLOOKUP(A1168,[2]云南省2025年面向选定高校招录优秀毕业生省级职位1108!$A$1:$F$1555,6,FALSE)</f>
        <v>3</v>
      </c>
      <c r="H1168" s="51"/>
      <c r="I1168" s="76" t="s">
        <v>151</v>
      </c>
      <c r="J1168" s="76" t="s">
        <v>152</v>
      </c>
      <c r="K1168" s="75" t="s">
        <v>2691</v>
      </c>
      <c r="L1168" s="76" t="s">
        <v>28</v>
      </c>
      <c r="M1168" s="77"/>
      <c r="N1168" s="74"/>
      <c r="O1168" s="74"/>
      <c r="P1168" s="60" t="s">
        <v>287</v>
      </c>
    </row>
    <row r="1169" s="1" customFormat="1" ht="54" customHeight="1" spans="1:16">
      <c r="A1169" s="58">
        <v>3531166</v>
      </c>
      <c r="B1169" s="76" t="s">
        <v>2693</v>
      </c>
      <c r="C1169" s="76" t="s">
        <v>418</v>
      </c>
      <c r="D1169" s="60" t="s">
        <v>2694</v>
      </c>
      <c r="E1169" s="77">
        <v>1</v>
      </c>
      <c r="F1169" s="51">
        <f>VLOOKUP(A1169,[2]云南省2025年面向选定高校招录优秀毕业生省级职位1108!$A$1:$F$1555,5,FALSE)</f>
        <v>4</v>
      </c>
      <c r="G1169" s="51">
        <f>VLOOKUP(A1169,[2]云南省2025年面向选定高校招录优秀毕业生省级职位1108!$A$1:$F$1555,6,FALSE)</f>
        <v>2</v>
      </c>
      <c r="H1169" s="51"/>
      <c r="I1169" s="76" t="s">
        <v>151</v>
      </c>
      <c r="J1169" s="76" t="s">
        <v>152</v>
      </c>
      <c r="K1169" s="75" t="s">
        <v>2695</v>
      </c>
      <c r="L1169" s="76" t="s">
        <v>22</v>
      </c>
      <c r="M1169" s="77"/>
      <c r="N1169" s="74"/>
      <c r="O1169" s="74"/>
      <c r="P1169" s="60" t="s">
        <v>287</v>
      </c>
    </row>
    <row r="1170" s="1" customFormat="1" ht="54" customHeight="1" spans="1:16">
      <c r="A1170" s="58">
        <v>3531167</v>
      </c>
      <c r="B1170" s="76" t="s">
        <v>2693</v>
      </c>
      <c r="C1170" s="76" t="s">
        <v>418</v>
      </c>
      <c r="D1170" s="60" t="s">
        <v>2696</v>
      </c>
      <c r="E1170" s="77">
        <v>1</v>
      </c>
      <c r="F1170" s="51">
        <f>VLOOKUP(A1170,[2]云南省2025年面向选定高校招录优秀毕业生省级职位1108!$A$1:$F$1555,5,FALSE)</f>
        <v>1</v>
      </c>
      <c r="G1170" s="51">
        <f>VLOOKUP(A1170,[2]云南省2025年面向选定高校招录优秀毕业生省级职位1108!$A$1:$F$1555,6,FALSE)</f>
        <v>1</v>
      </c>
      <c r="H1170" s="51">
        <f>F1170/E1170</f>
        <v>1</v>
      </c>
      <c r="I1170" s="76" t="s">
        <v>151</v>
      </c>
      <c r="J1170" s="76" t="s">
        <v>152</v>
      </c>
      <c r="K1170" s="75" t="s">
        <v>2695</v>
      </c>
      <c r="L1170" s="76" t="s">
        <v>28</v>
      </c>
      <c r="M1170" s="77"/>
      <c r="N1170" s="74"/>
      <c r="O1170" s="74"/>
      <c r="P1170" s="60" t="s">
        <v>287</v>
      </c>
    </row>
    <row r="1171" s="1" customFormat="1" ht="54" customHeight="1" spans="1:16">
      <c r="A1171" s="58">
        <v>3531168</v>
      </c>
      <c r="B1171" s="76" t="s">
        <v>2697</v>
      </c>
      <c r="C1171" s="76" t="s">
        <v>418</v>
      </c>
      <c r="D1171" s="60" t="s">
        <v>2698</v>
      </c>
      <c r="E1171" s="77">
        <v>1</v>
      </c>
      <c r="F1171" s="51">
        <f>VLOOKUP(A1171,[2]云南省2025年面向选定高校招录优秀毕业生省级职位1108!$A$1:$F$1555,5,FALSE)</f>
        <v>3</v>
      </c>
      <c r="G1171" s="51">
        <f>VLOOKUP(A1171,[2]云南省2025年面向选定高校招录优秀毕业生省级职位1108!$A$1:$F$1555,6,FALSE)</f>
        <v>1</v>
      </c>
      <c r="H1171" s="51">
        <f>F1171/E1171</f>
        <v>3</v>
      </c>
      <c r="I1171" s="76" t="s">
        <v>151</v>
      </c>
      <c r="J1171" s="76" t="s">
        <v>152</v>
      </c>
      <c r="K1171" s="75" t="s">
        <v>2699</v>
      </c>
      <c r="L1171" s="76" t="s">
        <v>38</v>
      </c>
      <c r="M1171" s="77"/>
      <c r="N1171" s="74"/>
      <c r="O1171" s="74"/>
      <c r="P1171" s="60" t="s">
        <v>287</v>
      </c>
    </row>
    <row r="1172" s="1" customFormat="1" ht="54" customHeight="1" spans="1:16">
      <c r="A1172" s="58">
        <v>3531169</v>
      </c>
      <c r="B1172" s="76" t="s">
        <v>2700</v>
      </c>
      <c r="C1172" s="76" t="s">
        <v>418</v>
      </c>
      <c r="D1172" s="60" t="s">
        <v>2701</v>
      </c>
      <c r="E1172" s="77">
        <v>1</v>
      </c>
      <c r="F1172" s="51">
        <f>VLOOKUP(A1172,[2]云南省2025年面向选定高校招录优秀毕业生省级职位1108!$A$1:$F$1555,5,FALSE)</f>
        <v>1</v>
      </c>
      <c r="G1172" s="51">
        <f>VLOOKUP(A1172,[2]云南省2025年面向选定高校招录优秀毕业生省级职位1108!$A$1:$F$1555,6,FALSE)</f>
        <v>1</v>
      </c>
      <c r="H1172" s="51"/>
      <c r="I1172" s="76" t="s">
        <v>151</v>
      </c>
      <c r="J1172" s="76" t="s">
        <v>152</v>
      </c>
      <c r="K1172" s="75" t="s">
        <v>37</v>
      </c>
      <c r="L1172" s="76" t="s">
        <v>38</v>
      </c>
      <c r="M1172" s="76" t="s">
        <v>23</v>
      </c>
      <c r="N1172" s="74"/>
      <c r="O1172" s="74"/>
      <c r="P1172" s="60" t="s">
        <v>39</v>
      </c>
    </row>
    <row r="1173" s="1" customFormat="1" ht="54" customHeight="1" spans="1:16">
      <c r="A1173" s="58">
        <v>3531170</v>
      </c>
      <c r="B1173" s="76" t="s">
        <v>2702</v>
      </c>
      <c r="C1173" s="76" t="s">
        <v>418</v>
      </c>
      <c r="D1173" s="60" t="s">
        <v>2703</v>
      </c>
      <c r="E1173" s="77">
        <v>1</v>
      </c>
      <c r="F1173" s="51">
        <f>VLOOKUP(A1173,[2]云南省2025年面向选定高校招录优秀毕业生省级职位1108!$A$1:$F$1555,5,FALSE)</f>
        <v>6</v>
      </c>
      <c r="G1173" s="51">
        <f>VLOOKUP(A1173,[2]云南省2025年面向选定高校招录优秀毕业生省级职位1108!$A$1:$F$1555,6,FALSE)</f>
        <v>2</v>
      </c>
      <c r="H1173" s="51"/>
      <c r="I1173" s="76" t="s">
        <v>151</v>
      </c>
      <c r="J1173" s="76" t="s">
        <v>152</v>
      </c>
      <c r="K1173" s="75" t="s">
        <v>2704</v>
      </c>
      <c r="L1173" s="76" t="s">
        <v>38</v>
      </c>
      <c r="M1173" s="77"/>
      <c r="N1173" s="74"/>
      <c r="O1173" s="74"/>
      <c r="P1173" s="60" t="s">
        <v>287</v>
      </c>
    </row>
    <row r="1174" s="1" customFormat="1" ht="54" customHeight="1" spans="1:16">
      <c r="A1174" s="58">
        <v>3531171</v>
      </c>
      <c r="B1174" s="76" t="s">
        <v>2705</v>
      </c>
      <c r="C1174" s="76" t="s">
        <v>418</v>
      </c>
      <c r="D1174" s="60" t="s">
        <v>2706</v>
      </c>
      <c r="E1174" s="77">
        <v>1</v>
      </c>
      <c r="F1174" s="51">
        <f>VLOOKUP(A1174,[2]云南省2025年面向选定高校招录优秀毕业生省级职位1108!$A$1:$F$1555,5,FALSE)</f>
        <v>4</v>
      </c>
      <c r="G1174" s="51">
        <f>VLOOKUP(A1174,[2]云南省2025年面向选定高校招录优秀毕业生省级职位1108!$A$1:$F$1555,6,FALSE)</f>
        <v>2</v>
      </c>
      <c r="H1174" s="51"/>
      <c r="I1174" s="76" t="s">
        <v>151</v>
      </c>
      <c r="J1174" s="76" t="s">
        <v>152</v>
      </c>
      <c r="K1174" s="75" t="s">
        <v>2707</v>
      </c>
      <c r="L1174" s="76" t="s">
        <v>38</v>
      </c>
      <c r="M1174" s="77"/>
      <c r="N1174" s="74"/>
      <c r="O1174" s="74"/>
      <c r="P1174" s="60" t="s">
        <v>287</v>
      </c>
    </row>
    <row r="1175" s="1" customFormat="1" ht="54" customHeight="1" spans="1:16">
      <c r="A1175" s="58">
        <v>3531172</v>
      </c>
      <c r="B1175" s="76" t="s">
        <v>2708</v>
      </c>
      <c r="C1175" s="76" t="s">
        <v>418</v>
      </c>
      <c r="D1175" s="60" t="s">
        <v>2709</v>
      </c>
      <c r="E1175" s="77">
        <v>1</v>
      </c>
      <c r="F1175" s="51">
        <f>VLOOKUP(A1175,[2]云南省2025年面向选定高校招录优秀毕业生省级职位1108!$A$1:$F$1555,5,FALSE)</f>
        <v>0</v>
      </c>
      <c r="G1175" s="51">
        <f>VLOOKUP(A1175,[2]云南省2025年面向选定高校招录优秀毕业生省级职位1108!$A$1:$F$1555,6,FALSE)</f>
        <v>0</v>
      </c>
      <c r="H1175" s="51"/>
      <c r="I1175" s="76" t="s">
        <v>19</v>
      </c>
      <c r="J1175" s="76" t="s">
        <v>20</v>
      </c>
      <c r="K1175" s="75" t="s">
        <v>37</v>
      </c>
      <c r="L1175" s="76" t="s">
        <v>22</v>
      </c>
      <c r="M1175" s="76" t="s">
        <v>23</v>
      </c>
      <c r="N1175" s="74"/>
      <c r="O1175" s="74"/>
      <c r="P1175" s="60" t="s">
        <v>287</v>
      </c>
    </row>
    <row r="1176" s="1" customFormat="1" ht="54" customHeight="1" spans="1:16">
      <c r="A1176" s="58">
        <v>3531173</v>
      </c>
      <c r="B1176" s="76" t="s">
        <v>2708</v>
      </c>
      <c r="C1176" s="76" t="s">
        <v>418</v>
      </c>
      <c r="D1176" s="60" t="s">
        <v>2710</v>
      </c>
      <c r="E1176" s="77">
        <v>1</v>
      </c>
      <c r="F1176" s="51">
        <f>VLOOKUP(A1176,[2]云南省2025年面向选定高校招录优秀毕业生省级职位1108!$A$1:$F$1555,5,FALSE)</f>
        <v>2</v>
      </c>
      <c r="G1176" s="51">
        <f>VLOOKUP(A1176,[2]云南省2025年面向选定高校招录优秀毕业生省级职位1108!$A$1:$F$1555,6,FALSE)</f>
        <v>1</v>
      </c>
      <c r="H1176" s="51"/>
      <c r="I1176" s="76" t="s">
        <v>19</v>
      </c>
      <c r="J1176" s="76" t="s">
        <v>20</v>
      </c>
      <c r="K1176" s="75" t="s">
        <v>37</v>
      </c>
      <c r="L1176" s="76" t="s">
        <v>28</v>
      </c>
      <c r="M1176" s="76" t="s">
        <v>23</v>
      </c>
      <c r="N1176" s="74"/>
      <c r="O1176" s="74"/>
      <c r="P1176" s="60" t="s">
        <v>287</v>
      </c>
    </row>
    <row r="1177" s="1" customFormat="1" ht="54" customHeight="1" spans="1:16">
      <c r="A1177" s="58">
        <v>3531174</v>
      </c>
      <c r="B1177" s="76" t="s">
        <v>2711</v>
      </c>
      <c r="C1177" s="76" t="s">
        <v>418</v>
      </c>
      <c r="D1177" s="60" t="s">
        <v>2712</v>
      </c>
      <c r="E1177" s="77">
        <v>3</v>
      </c>
      <c r="F1177" s="51">
        <f>VLOOKUP(A1177,[2]云南省2025年面向选定高校招录优秀毕业生省级职位1108!$A$1:$F$1555,5,FALSE)</f>
        <v>9</v>
      </c>
      <c r="G1177" s="51">
        <f>VLOOKUP(A1177,[2]云南省2025年面向选定高校招录优秀毕业生省级职位1108!$A$1:$F$1555,6,FALSE)</f>
        <v>5</v>
      </c>
      <c r="H1177" s="51"/>
      <c r="I1177" s="76" t="s">
        <v>19</v>
      </c>
      <c r="J1177" s="76" t="s">
        <v>20</v>
      </c>
      <c r="K1177" s="75" t="s">
        <v>37</v>
      </c>
      <c r="L1177" s="76" t="s">
        <v>38</v>
      </c>
      <c r="M1177" s="76" t="s">
        <v>23</v>
      </c>
      <c r="N1177" s="74"/>
      <c r="O1177" s="75" t="s">
        <v>2713</v>
      </c>
      <c r="P1177" s="60" t="s">
        <v>287</v>
      </c>
    </row>
    <row r="1178" s="1" customFormat="1" ht="54" customHeight="1" spans="1:16">
      <c r="A1178" s="58">
        <v>3531175</v>
      </c>
      <c r="B1178" s="76" t="s">
        <v>2714</v>
      </c>
      <c r="C1178" s="76" t="s">
        <v>418</v>
      </c>
      <c r="D1178" s="60" t="s">
        <v>2715</v>
      </c>
      <c r="E1178" s="77">
        <v>1</v>
      </c>
      <c r="F1178" s="51">
        <f>VLOOKUP(A1178,[2]云南省2025年面向选定高校招录优秀毕业生省级职位1108!$A$1:$F$1555,5,FALSE)</f>
        <v>4</v>
      </c>
      <c r="G1178" s="51">
        <f>VLOOKUP(A1178,[2]云南省2025年面向选定高校招录优秀毕业生省级职位1108!$A$1:$F$1555,6,FALSE)</f>
        <v>3</v>
      </c>
      <c r="H1178" s="51"/>
      <c r="I1178" s="76" t="s">
        <v>19</v>
      </c>
      <c r="J1178" s="76" t="s">
        <v>20</v>
      </c>
      <c r="K1178" s="75" t="s">
        <v>37</v>
      </c>
      <c r="L1178" s="76" t="s">
        <v>38</v>
      </c>
      <c r="M1178" s="77"/>
      <c r="N1178" s="74"/>
      <c r="O1178" s="74"/>
      <c r="P1178" s="60" t="s">
        <v>287</v>
      </c>
    </row>
    <row r="1179" s="1" customFormat="1" ht="54" customHeight="1" spans="1:16">
      <c r="A1179" s="58">
        <v>3531176</v>
      </c>
      <c r="B1179" s="76" t="s">
        <v>2716</v>
      </c>
      <c r="C1179" s="76" t="s">
        <v>418</v>
      </c>
      <c r="D1179" s="60" t="s">
        <v>2717</v>
      </c>
      <c r="E1179" s="77">
        <v>1</v>
      </c>
      <c r="F1179" s="51">
        <f>VLOOKUP(A1179,[2]云南省2025年面向选定高校招录优秀毕业生省级职位1108!$A$1:$F$1555,5,FALSE)</f>
        <v>1</v>
      </c>
      <c r="G1179" s="51">
        <f>VLOOKUP(A1179,[2]云南省2025年面向选定高校招录优秀毕业生省级职位1108!$A$1:$F$1555,6,FALSE)</f>
        <v>0</v>
      </c>
      <c r="H1179" s="51"/>
      <c r="I1179" s="76" t="s">
        <v>151</v>
      </c>
      <c r="J1179" s="76" t="s">
        <v>152</v>
      </c>
      <c r="K1179" s="75" t="s">
        <v>43</v>
      </c>
      <c r="L1179" s="76" t="s">
        <v>22</v>
      </c>
      <c r="M1179" s="76" t="s">
        <v>23</v>
      </c>
      <c r="N1179" s="74"/>
      <c r="O1179" s="74"/>
      <c r="P1179" s="60" t="s">
        <v>287</v>
      </c>
    </row>
    <row r="1180" s="1" customFormat="1" ht="54" customHeight="1" spans="1:16">
      <c r="A1180" s="58">
        <v>3531177</v>
      </c>
      <c r="B1180" s="76" t="s">
        <v>2716</v>
      </c>
      <c r="C1180" s="76" t="s">
        <v>418</v>
      </c>
      <c r="D1180" s="60" t="s">
        <v>2718</v>
      </c>
      <c r="E1180" s="77">
        <v>1</v>
      </c>
      <c r="F1180" s="51">
        <f>VLOOKUP(A1180,[2]云南省2025年面向选定高校招录优秀毕业生省级职位1108!$A$1:$F$1555,5,FALSE)</f>
        <v>1</v>
      </c>
      <c r="G1180" s="51">
        <f>VLOOKUP(A1180,[2]云南省2025年面向选定高校招录优秀毕业生省级职位1108!$A$1:$F$1555,6,FALSE)</f>
        <v>0</v>
      </c>
      <c r="H1180" s="51"/>
      <c r="I1180" s="76" t="s">
        <v>151</v>
      </c>
      <c r="J1180" s="76" t="s">
        <v>152</v>
      </c>
      <c r="K1180" s="75" t="s">
        <v>43</v>
      </c>
      <c r="L1180" s="76" t="s">
        <v>28</v>
      </c>
      <c r="M1180" s="76" t="s">
        <v>23</v>
      </c>
      <c r="N1180" s="74"/>
      <c r="O1180" s="74"/>
      <c r="P1180" s="60" t="s">
        <v>287</v>
      </c>
    </row>
    <row r="1181" s="1" customFormat="1" ht="54" customHeight="1" spans="1:16">
      <c r="A1181" s="58">
        <v>3531178</v>
      </c>
      <c r="B1181" s="76" t="s">
        <v>2719</v>
      </c>
      <c r="C1181" s="76" t="s">
        <v>418</v>
      </c>
      <c r="D1181" s="60" t="s">
        <v>2720</v>
      </c>
      <c r="E1181" s="77">
        <v>1</v>
      </c>
      <c r="F1181" s="51">
        <f>VLOOKUP(A1181,[2]云南省2025年面向选定高校招录优秀毕业生省级职位1108!$A$1:$F$1555,5,FALSE)</f>
        <v>2</v>
      </c>
      <c r="G1181" s="51">
        <f>VLOOKUP(A1181,[2]云南省2025年面向选定高校招录优秀毕业生省级职位1108!$A$1:$F$1555,6,FALSE)</f>
        <v>2</v>
      </c>
      <c r="H1181" s="51"/>
      <c r="I1181" s="76" t="s">
        <v>151</v>
      </c>
      <c r="J1181" s="76" t="s">
        <v>152</v>
      </c>
      <c r="K1181" s="75" t="s">
        <v>2721</v>
      </c>
      <c r="L1181" s="76" t="s">
        <v>22</v>
      </c>
      <c r="M1181" s="77"/>
      <c r="N1181" s="74"/>
      <c r="O1181" s="74"/>
      <c r="P1181" s="60" t="s">
        <v>287</v>
      </c>
    </row>
    <row r="1182" s="1" customFormat="1" ht="54" customHeight="1" spans="1:16">
      <c r="A1182" s="58">
        <v>3531179</v>
      </c>
      <c r="B1182" s="76" t="s">
        <v>2719</v>
      </c>
      <c r="C1182" s="76" t="s">
        <v>418</v>
      </c>
      <c r="D1182" s="60" t="s">
        <v>2722</v>
      </c>
      <c r="E1182" s="77">
        <v>1</v>
      </c>
      <c r="F1182" s="51">
        <f>VLOOKUP(A1182,[2]云南省2025年面向选定高校招录优秀毕业生省级职位1108!$A$1:$F$1555,5,FALSE)</f>
        <v>2</v>
      </c>
      <c r="G1182" s="51">
        <f>VLOOKUP(A1182,[2]云南省2025年面向选定高校招录优秀毕业生省级职位1108!$A$1:$F$1555,6,FALSE)</f>
        <v>2</v>
      </c>
      <c r="H1182" s="51">
        <f>F1182/E1182</f>
        <v>2</v>
      </c>
      <c r="I1182" s="76" t="s">
        <v>151</v>
      </c>
      <c r="J1182" s="76" t="s">
        <v>152</v>
      </c>
      <c r="K1182" s="75" t="s">
        <v>2721</v>
      </c>
      <c r="L1182" s="76" t="s">
        <v>28</v>
      </c>
      <c r="M1182" s="77"/>
      <c r="N1182" s="74"/>
      <c r="O1182" s="74"/>
      <c r="P1182" s="60" t="s">
        <v>287</v>
      </c>
    </row>
    <row r="1183" s="1" customFormat="1" ht="54" customHeight="1" spans="1:16">
      <c r="A1183" s="58">
        <v>3531180</v>
      </c>
      <c r="B1183" s="76" t="s">
        <v>2723</v>
      </c>
      <c r="C1183" s="76" t="s">
        <v>418</v>
      </c>
      <c r="D1183" s="60" t="s">
        <v>2724</v>
      </c>
      <c r="E1183" s="77">
        <v>1</v>
      </c>
      <c r="F1183" s="51">
        <f>VLOOKUP(A1183,[2]云南省2025年面向选定高校招录优秀毕业生省级职位1108!$A$1:$F$1555,5,FALSE)</f>
        <v>0</v>
      </c>
      <c r="G1183" s="51">
        <f>VLOOKUP(A1183,[2]云南省2025年面向选定高校招录优秀毕业生省级职位1108!$A$1:$F$1555,6,FALSE)</f>
        <v>0</v>
      </c>
      <c r="H1183" s="51"/>
      <c r="I1183" s="76" t="s">
        <v>151</v>
      </c>
      <c r="J1183" s="76" t="s">
        <v>152</v>
      </c>
      <c r="K1183" s="75" t="s">
        <v>2725</v>
      </c>
      <c r="L1183" s="76" t="s">
        <v>22</v>
      </c>
      <c r="M1183" s="77"/>
      <c r="N1183" s="74"/>
      <c r="O1183" s="74"/>
      <c r="P1183" s="60" t="s">
        <v>287</v>
      </c>
    </row>
    <row r="1184" s="1" customFormat="1" ht="54" customHeight="1" spans="1:16">
      <c r="A1184" s="58">
        <v>3531181</v>
      </c>
      <c r="B1184" s="76" t="s">
        <v>2723</v>
      </c>
      <c r="C1184" s="76" t="s">
        <v>418</v>
      </c>
      <c r="D1184" s="60" t="s">
        <v>2726</v>
      </c>
      <c r="E1184" s="77">
        <v>1</v>
      </c>
      <c r="F1184" s="51">
        <f>VLOOKUP(A1184,[2]云南省2025年面向选定高校招录优秀毕业生省级职位1108!$A$1:$F$1555,5,FALSE)</f>
        <v>2</v>
      </c>
      <c r="G1184" s="51">
        <f>VLOOKUP(A1184,[2]云南省2025年面向选定高校招录优秀毕业生省级职位1108!$A$1:$F$1555,6,FALSE)</f>
        <v>1</v>
      </c>
      <c r="H1184" s="51"/>
      <c r="I1184" s="76" t="s">
        <v>151</v>
      </c>
      <c r="J1184" s="76" t="s">
        <v>152</v>
      </c>
      <c r="K1184" s="75" t="s">
        <v>2725</v>
      </c>
      <c r="L1184" s="76" t="s">
        <v>28</v>
      </c>
      <c r="M1184" s="77"/>
      <c r="N1184" s="74"/>
      <c r="O1184" s="74"/>
      <c r="P1184" s="60" t="s">
        <v>287</v>
      </c>
    </row>
    <row r="1185" s="1" customFormat="1" ht="54" customHeight="1" spans="1:16">
      <c r="A1185" s="58">
        <v>3531182</v>
      </c>
      <c r="B1185" s="76" t="s">
        <v>2727</v>
      </c>
      <c r="C1185" s="76" t="s">
        <v>418</v>
      </c>
      <c r="D1185" s="60" t="s">
        <v>2728</v>
      </c>
      <c r="E1185" s="77">
        <v>1</v>
      </c>
      <c r="F1185" s="51">
        <f>VLOOKUP(A1185,[2]云南省2025年面向选定高校招录优秀毕业生省级职位1108!$A$1:$F$1555,5,FALSE)</f>
        <v>0</v>
      </c>
      <c r="G1185" s="51">
        <f>VLOOKUP(A1185,[2]云南省2025年面向选定高校招录优秀毕业生省级职位1108!$A$1:$F$1555,6,FALSE)</f>
        <v>0</v>
      </c>
      <c r="H1185" s="51"/>
      <c r="I1185" s="76" t="s">
        <v>151</v>
      </c>
      <c r="J1185" s="76" t="s">
        <v>152</v>
      </c>
      <c r="K1185" s="75" t="s">
        <v>37</v>
      </c>
      <c r="L1185" s="76" t="s">
        <v>22</v>
      </c>
      <c r="M1185" s="76" t="s">
        <v>23</v>
      </c>
      <c r="N1185" s="74"/>
      <c r="O1185" s="74"/>
      <c r="P1185" s="60" t="s">
        <v>39</v>
      </c>
    </row>
    <row r="1186" s="1" customFormat="1" ht="54" customHeight="1" spans="1:16">
      <c r="A1186" s="58">
        <v>3531183</v>
      </c>
      <c r="B1186" s="76" t="s">
        <v>2727</v>
      </c>
      <c r="C1186" s="76" t="s">
        <v>418</v>
      </c>
      <c r="D1186" s="60" t="s">
        <v>2729</v>
      </c>
      <c r="E1186" s="77">
        <v>1</v>
      </c>
      <c r="F1186" s="51">
        <f>VLOOKUP(A1186,[2]云南省2025年面向选定高校招录优秀毕业生省级职位1108!$A$1:$F$1555,5,FALSE)</f>
        <v>0</v>
      </c>
      <c r="G1186" s="51">
        <f>VLOOKUP(A1186,[2]云南省2025年面向选定高校招录优秀毕业生省级职位1108!$A$1:$F$1555,6,FALSE)</f>
        <v>0</v>
      </c>
      <c r="H1186" s="51"/>
      <c r="I1186" s="76" t="s">
        <v>151</v>
      </c>
      <c r="J1186" s="76" t="s">
        <v>152</v>
      </c>
      <c r="K1186" s="75" t="s">
        <v>37</v>
      </c>
      <c r="L1186" s="76" t="s">
        <v>28</v>
      </c>
      <c r="M1186" s="76" t="s">
        <v>23</v>
      </c>
      <c r="N1186" s="74"/>
      <c r="O1186" s="74"/>
      <c r="P1186" s="60" t="s">
        <v>39</v>
      </c>
    </row>
    <row r="1187" s="1" customFormat="1" ht="54" customHeight="1" spans="1:16">
      <c r="A1187" s="58">
        <v>3531184</v>
      </c>
      <c r="B1187" s="76" t="s">
        <v>2730</v>
      </c>
      <c r="C1187" s="76" t="s">
        <v>418</v>
      </c>
      <c r="D1187" s="60" t="s">
        <v>2731</v>
      </c>
      <c r="E1187" s="77">
        <v>1</v>
      </c>
      <c r="F1187" s="51">
        <f>VLOOKUP(A1187,[2]云南省2025年面向选定高校招录优秀毕业生省级职位1108!$A$1:$F$1555,5,FALSE)</f>
        <v>3</v>
      </c>
      <c r="G1187" s="51">
        <f>VLOOKUP(A1187,[2]云南省2025年面向选定高校招录优秀毕业生省级职位1108!$A$1:$F$1555,6,FALSE)</f>
        <v>2</v>
      </c>
      <c r="H1187" s="51"/>
      <c r="I1187" s="76" t="s">
        <v>151</v>
      </c>
      <c r="J1187" s="76" t="s">
        <v>152</v>
      </c>
      <c r="K1187" s="75" t="s">
        <v>37</v>
      </c>
      <c r="L1187" s="76" t="s">
        <v>22</v>
      </c>
      <c r="M1187" s="77"/>
      <c r="N1187" s="74"/>
      <c r="O1187" s="74"/>
      <c r="P1187" s="60" t="s">
        <v>287</v>
      </c>
    </row>
    <row r="1188" s="1" customFormat="1" ht="54" customHeight="1" spans="1:16">
      <c r="A1188" s="58">
        <v>3531185</v>
      </c>
      <c r="B1188" s="76" t="s">
        <v>2730</v>
      </c>
      <c r="C1188" s="76" t="s">
        <v>418</v>
      </c>
      <c r="D1188" s="60" t="s">
        <v>2732</v>
      </c>
      <c r="E1188" s="77">
        <v>1</v>
      </c>
      <c r="F1188" s="51">
        <f>VLOOKUP(A1188,[2]云南省2025年面向选定高校招录优秀毕业生省级职位1108!$A$1:$F$1555,5,FALSE)</f>
        <v>6</v>
      </c>
      <c r="G1188" s="51">
        <f>VLOOKUP(A1188,[2]云南省2025年面向选定高校招录优秀毕业生省级职位1108!$A$1:$F$1555,6,FALSE)</f>
        <v>5</v>
      </c>
      <c r="H1188" s="51"/>
      <c r="I1188" s="76" t="s">
        <v>151</v>
      </c>
      <c r="J1188" s="76" t="s">
        <v>152</v>
      </c>
      <c r="K1188" s="75" t="s">
        <v>37</v>
      </c>
      <c r="L1188" s="76" t="s">
        <v>28</v>
      </c>
      <c r="M1188" s="77"/>
      <c r="N1188" s="74"/>
      <c r="O1188" s="74"/>
      <c r="P1188" s="60" t="s">
        <v>287</v>
      </c>
    </row>
    <row r="1189" s="1" customFormat="1" ht="54" customHeight="1" spans="1:16">
      <c r="A1189" s="58">
        <v>3531186</v>
      </c>
      <c r="B1189" s="76" t="s">
        <v>2733</v>
      </c>
      <c r="C1189" s="76" t="s">
        <v>418</v>
      </c>
      <c r="D1189" s="60" t="s">
        <v>2734</v>
      </c>
      <c r="E1189" s="77">
        <v>1</v>
      </c>
      <c r="F1189" s="51">
        <f>VLOOKUP(A1189,[2]云南省2025年面向选定高校招录优秀毕业生省级职位1108!$A$1:$F$1555,5,FALSE)</f>
        <v>0</v>
      </c>
      <c r="G1189" s="51">
        <f>VLOOKUP(A1189,[2]云南省2025年面向选定高校招录优秀毕业生省级职位1108!$A$1:$F$1555,6,FALSE)</f>
        <v>0</v>
      </c>
      <c r="H1189" s="51"/>
      <c r="I1189" s="76" t="s">
        <v>151</v>
      </c>
      <c r="J1189" s="76" t="s">
        <v>152</v>
      </c>
      <c r="K1189" s="75" t="s">
        <v>37</v>
      </c>
      <c r="L1189" s="76" t="s">
        <v>22</v>
      </c>
      <c r="M1189" s="77"/>
      <c r="N1189" s="74"/>
      <c r="O1189" s="75" t="s">
        <v>71</v>
      </c>
      <c r="P1189" s="60" t="s">
        <v>287</v>
      </c>
    </row>
    <row r="1190" s="1" customFormat="1" ht="54" customHeight="1" spans="1:16">
      <c r="A1190" s="58">
        <v>3531187</v>
      </c>
      <c r="B1190" s="76" t="s">
        <v>2733</v>
      </c>
      <c r="C1190" s="76" t="s">
        <v>418</v>
      </c>
      <c r="D1190" s="60" t="s">
        <v>2735</v>
      </c>
      <c r="E1190" s="77">
        <v>1</v>
      </c>
      <c r="F1190" s="51">
        <f>VLOOKUP(A1190,[2]云南省2025年面向选定高校招录优秀毕业生省级职位1108!$A$1:$F$1555,5,FALSE)</f>
        <v>1</v>
      </c>
      <c r="G1190" s="51">
        <f>VLOOKUP(A1190,[2]云南省2025年面向选定高校招录优秀毕业生省级职位1108!$A$1:$F$1555,6,FALSE)</f>
        <v>0</v>
      </c>
      <c r="H1190" s="51"/>
      <c r="I1190" s="76" t="s">
        <v>151</v>
      </c>
      <c r="J1190" s="76" t="s">
        <v>152</v>
      </c>
      <c r="K1190" s="75" t="s">
        <v>37</v>
      </c>
      <c r="L1190" s="76" t="s">
        <v>28</v>
      </c>
      <c r="M1190" s="77"/>
      <c r="N1190" s="74"/>
      <c r="O1190" s="75" t="s">
        <v>71</v>
      </c>
      <c r="P1190" s="60" t="s">
        <v>287</v>
      </c>
    </row>
    <row r="1191" s="1" customFormat="1" ht="54" customHeight="1" spans="1:16">
      <c r="A1191" s="58">
        <v>3531188</v>
      </c>
      <c r="B1191" s="76" t="s">
        <v>2736</v>
      </c>
      <c r="C1191" s="76" t="s">
        <v>418</v>
      </c>
      <c r="D1191" s="60" t="s">
        <v>2737</v>
      </c>
      <c r="E1191" s="77">
        <v>2</v>
      </c>
      <c r="F1191" s="51">
        <f>VLOOKUP(A1191,[2]云南省2025年面向选定高校招录优秀毕业生省级职位1108!$A$1:$F$1555,5,FALSE)</f>
        <v>2</v>
      </c>
      <c r="G1191" s="51">
        <f>VLOOKUP(A1191,[2]云南省2025年面向选定高校招录优秀毕业生省级职位1108!$A$1:$F$1555,6,FALSE)</f>
        <v>1</v>
      </c>
      <c r="H1191" s="51"/>
      <c r="I1191" s="76" t="s">
        <v>151</v>
      </c>
      <c r="J1191" s="76" t="s">
        <v>152</v>
      </c>
      <c r="K1191" s="75" t="s">
        <v>37</v>
      </c>
      <c r="L1191" s="76" t="s">
        <v>38</v>
      </c>
      <c r="M1191" s="76" t="s">
        <v>23</v>
      </c>
      <c r="N1191" s="74"/>
      <c r="O1191" s="75" t="s">
        <v>2738</v>
      </c>
      <c r="P1191" s="60" t="s">
        <v>287</v>
      </c>
    </row>
    <row r="1192" s="1" customFormat="1" ht="54" customHeight="1" spans="1:16">
      <c r="A1192" s="58">
        <v>3531189</v>
      </c>
      <c r="B1192" s="76" t="s">
        <v>2739</v>
      </c>
      <c r="C1192" s="76" t="s">
        <v>418</v>
      </c>
      <c r="D1192" s="60" t="s">
        <v>2740</v>
      </c>
      <c r="E1192" s="77">
        <v>1</v>
      </c>
      <c r="F1192" s="51">
        <f>VLOOKUP(A1192,[2]云南省2025年面向选定高校招录优秀毕业生省级职位1108!$A$1:$F$1555,5,FALSE)</f>
        <v>0</v>
      </c>
      <c r="G1192" s="51">
        <f>VLOOKUP(A1192,[2]云南省2025年面向选定高校招录优秀毕业生省级职位1108!$A$1:$F$1555,6,FALSE)</f>
        <v>0</v>
      </c>
      <c r="H1192" s="51"/>
      <c r="I1192" s="76" t="s">
        <v>151</v>
      </c>
      <c r="J1192" s="76" t="s">
        <v>152</v>
      </c>
      <c r="K1192" s="75" t="s">
        <v>37</v>
      </c>
      <c r="L1192" s="76" t="s">
        <v>38</v>
      </c>
      <c r="M1192" s="77"/>
      <c r="N1192" s="74"/>
      <c r="O1192" s="74"/>
      <c r="P1192" s="60" t="s">
        <v>287</v>
      </c>
    </row>
    <row r="1193" s="1" customFormat="1" ht="54" customHeight="1" spans="1:16">
      <c r="A1193" s="58">
        <v>3531190</v>
      </c>
      <c r="B1193" s="76" t="s">
        <v>2741</v>
      </c>
      <c r="C1193" s="76" t="s">
        <v>418</v>
      </c>
      <c r="D1193" s="60" t="s">
        <v>2742</v>
      </c>
      <c r="E1193" s="77">
        <v>1</v>
      </c>
      <c r="F1193" s="51">
        <f>VLOOKUP(A1193,[2]云南省2025年面向选定高校招录优秀毕业生省级职位1108!$A$1:$F$1555,5,FALSE)</f>
        <v>1</v>
      </c>
      <c r="G1193" s="51">
        <f>VLOOKUP(A1193,[2]云南省2025年面向选定高校招录优秀毕业生省级职位1108!$A$1:$F$1555,6,FALSE)</f>
        <v>0</v>
      </c>
      <c r="H1193" s="51"/>
      <c r="I1193" s="76" t="s">
        <v>151</v>
      </c>
      <c r="J1193" s="76" t="s">
        <v>152</v>
      </c>
      <c r="K1193" s="75" t="s">
        <v>2743</v>
      </c>
      <c r="L1193" s="76" t="s">
        <v>38</v>
      </c>
      <c r="M1193" s="77"/>
      <c r="N1193" s="74"/>
      <c r="O1193" s="74"/>
      <c r="P1193" s="60" t="s">
        <v>287</v>
      </c>
    </row>
    <row r="1194" s="1" customFormat="1" ht="54" customHeight="1" spans="1:16">
      <c r="A1194" s="58">
        <v>3531191</v>
      </c>
      <c r="B1194" s="76" t="s">
        <v>2744</v>
      </c>
      <c r="C1194" s="76" t="s">
        <v>418</v>
      </c>
      <c r="D1194" s="60" t="s">
        <v>2745</v>
      </c>
      <c r="E1194" s="77">
        <v>1</v>
      </c>
      <c r="F1194" s="51">
        <f>VLOOKUP(A1194,[2]云南省2025年面向选定高校招录优秀毕业生省级职位1108!$A$1:$F$1555,5,FALSE)</f>
        <v>2</v>
      </c>
      <c r="G1194" s="51">
        <f>VLOOKUP(A1194,[2]云南省2025年面向选定高校招录优秀毕业生省级职位1108!$A$1:$F$1555,6,FALSE)</f>
        <v>2</v>
      </c>
      <c r="H1194" s="51"/>
      <c r="I1194" s="76" t="s">
        <v>151</v>
      </c>
      <c r="J1194" s="76" t="s">
        <v>152</v>
      </c>
      <c r="K1194" s="75" t="s">
        <v>2746</v>
      </c>
      <c r="L1194" s="76" t="s">
        <v>22</v>
      </c>
      <c r="M1194" s="77"/>
      <c r="N1194" s="74"/>
      <c r="O1194" s="74"/>
      <c r="P1194" s="60" t="s">
        <v>287</v>
      </c>
    </row>
    <row r="1195" s="1" customFormat="1" ht="54" customHeight="1" spans="1:16">
      <c r="A1195" s="58">
        <v>3531192</v>
      </c>
      <c r="B1195" s="76" t="s">
        <v>2744</v>
      </c>
      <c r="C1195" s="76" t="s">
        <v>418</v>
      </c>
      <c r="D1195" s="60" t="s">
        <v>2747</v>
      </c>
      <c r="E1195" s="77">
        <v>1</v>
      </c>
      <c r="F1195" s="51">
        <f>VLOOKUP(A1195,[2]云南省2025年面向选定高校招录优秀毕业生省级职位1108!$A$1:$F$1555,5,FALSE)</f>
        <v>2</v>
      </c>
      <c r="G1195" s="51">
        <f>VLOOKUP(A1195,[2]云南省2025年面向选定高校招录优秀毕业生省级职位1108!$A$1:$F$1555,6,FALSE)</f>
        <v>1</v>
      </c>
      <c r="H1195" s="51"/>
      <c r="I1195" s="76" t="s">
        <v>151</v>
      </c>
      <c r="J1195" s="76" t="s">
        <v>152</v>
      </c>
      <c r="K1195" s="75" t="s">
        <v>2746</v>
      </c>
      <c r="L1195" s="76" t="s">
        <v>28</v>
      </c>
      <c r="M1195" s="77"/>
      <c r="N1195" s="74"/>
      <c r="O1195" s="74"/>
      <c r="P1195" s="60" t="s">
        <v>287</v>
      </c>
    </row>
    <row r="1196" s="1" customFormat="1" ht="54" customHeight="1" spans="1:16">
      <c r="A1196" s="58">
        <v>3531193</v>
      </c>
      <c r="B1196" s="59" t="s">
        <v>2748</v>
      </c>
      <c r="C1196" s="59" t="s">
        <v>418</v>
      </c>
      <c r="D1196" s="60" t="s">
        <v>2749</v>
      </c>
      <c r="E1196" s="60">
        <v>1</v>
      </c>
      <c r="F1196" s="51">
        <f>VLOOKUP(A1196,[2]云南省2025年面向选定高校招录优秀毕业生省级职位1108!$A$1:$F$1555,5,FALSE)</f>
        <v>5</v>
      </c>
      <c r="G1196" s="51">
        <f>VLOOKUP(A1196,[2]云南省2025年面向选定高校招录优秀毕业生省级职位1108!$A$1:$F$1555,6,FALSE)</f>
        <v>4</v>
      </c>
      <c r="H1196" s="51"/>
      <c r="I1196" s="59" t="s">
        <v>151</v>
      </c>
      <c r="J1196" s="59" t="s">
        <v>152</v>
      </c>
      <c r="K1196" s="64" t="s">
        <v>2750</v>
      </c>
      <c r="L1196" s="59" t="s">
        <v>38</v>
      </c>
      <c r="M1196" s="60"/>
      <c r="N1196" s="66" t="s">
        <v>53</v>
      </c>
      <c r="O1196" s="66"/>
      <c r="P1196" s="60" t="s">
        <v>287</v>
      </c>
    </row>
    <row r="1197" s="1" customFormat="1" ht="54" customHeight="1" spans="1:16">
      <c r="A1197" s="58">
        <v>3531194</v>
      </c>
      <c r="B1197" s="76" t="s">
        <v>2751</v>
      </c>
      <c r="C1197" s="76" t="s">
        <v>418</v>
      </c>
      <c r="D1197" s="60" t="s">
        <v>2752</v>
      </c>
      <c r="E1197" s="77">
        <v>1</v>
      </c>
      <c r="F1197" s="51">
        <f>VLOOKUP(A1197,[2]云南省2025年面向选定高校招录优秀毕业生省级职位1108!$A$1:$F$1555,5,FALSE)</f>
        <v>0</v>
      </c>
      <c r="G1197" s="51">
        <f>VLOOKUP(A1197,[2]云南省2025年面向选定高校招录优秀毕业生省级职位1108!$A$1:$F$1555,6,FALSE)</f>
        <v>0</v>
      </c>
      <c r="H1197" s="51"/>
      <c r="I1197" s="76" t="s">
        <v>151</v>
      </c>
      <c r="J1197" s="76" t="s">
        <v>152</v>
      </c>
      <c r="K1197" s="75" t="s">
        <v>2753</v>
      </c>
      <c r="L1197" s="76" t="s">
        <v>22</v>
      </c>
      <c r="M1197" s="77"/>
      <c r="N1197" s="74"/>
      <c r="O1197" s="74"/>
      <c r="P1197" s="60" t="s">
        <v>287</v>
      </c>
    </row>
    <row r="1198" s="1" customFormat="1" ht="54" customHeight="1" spans="1:16">
      <c r="A1198" s="58">
        <v>3531195</v>
      </c>
      <c r="B1198" s="76" t="s">
        <v>2751</v>
      </c>
      <c r="C1198" s="76" t="s">
        <v>418</v>
      </c>
      <c r="D1198" s="60" t="s">
        <v>2754</v>
      </c>
      <c r="E1198" s="77">
        <v>1</v>
      </c>
      <c r="F1198" s="51">
        <f>VLOOKUP(A1198,[2]云南省2025年面向选定高校招录优秀毕业生省级职位1108!$A$1:$F$1555,5,FALSE)</f>
        <v>2</v>
      </c>
      <c r="G1198" s="51">
        <f>VLOOKUP(A1198,[2]云南省2025年面向选定高校招录优秀毕业生省级职位1108!$A$1:$F$1555,6,FALSE)</f>
        <v>1</v>
      </c>
      <c r="H1198" s="51"/>
      <c r="I1198" s="76" t="s">
        <v>151</v>
      </c>
      <c r="J1198" s="76" t="s">
        <v>152</v>
      </c>
      <c r="K1198" s="75" t="s">
        <v>2753</v>
      </c>
      <c r="L1198" s="76" t="s">
        <v>28</v>
      </c>
      <c r="M1198" s="77"/>
      <c r="N1198" s="74"/>
      <c r="O1198" s="74"/>
      <c r="P1198" s="60" t="s">
        <v>287</v>
      </c>
    </row>
    <row r="1199" s="1" customFormat="1" ht="54" customHeight="1" spans="1:16">
      <c r="A1199" s="58">
        <v>3531196</v>
      </c>
      <c r="B1199" s="76" t="s">
        <v>2755</v>
      </c>
      <c r="C1199" s="76" t="s">
        <v>418</v>
      </c>
      <c r="D1199" s="60" t="s">
        <v>2756</v>
      </c>
      <c r="E1199" s="77">
        <v>1</v>
      </c>
      <c r="F1199" s="51">
        <f>VLOOKUP(A1199,[2]云南省2025年面向选定高校招录优秀毕业生省级职位1108!$A$1:$F$1555,5,FALSE)</f>
        <v>0</v>
      </c>
      <c r="G1199" s="51">
        <f>VLOOKUP(A1199,[2]云南省2025年面向选定高校招录优秀毕业生省级职位1108!$A$1:$F$1555,6,FALSE)</f>
        <v>0</v>
      </c>
      <c r="H1199" s="51"/>
      <c r="I1199" s="76" t="s">
        <v>151</v>
      </c>
      <c r="J1199" s="76" t="s">
        <v>152</v>
      </c>
      <c r="K1199" s="75" t="s">
        <v>37</v>
      </c>
      <c r="L1199" s="76" t="s">
        <v>38</v>
      </c>
      <c r="M1199" s="76" t="s">
        <v>23</v>
      </c>
      <c r="N1199" s="74"/>
      <c r="O1199" s="74"/>
      <c r="P1199" s="60" t="s">
        <v>39</v>
      </c>
    </row>
    <row r="1200" s="1" customFormat="1" ht="54" customHeight="1" spans="1:16">
      <c r="A1200" s="58">
        <v>3531197</v>
      </c>
      <c r="B1200" s="76" t="s">
        <v>2757</v>
      </c>
      <c r="C1200" s="76" t="s">
        <v>418</v>
      </c>
      <c r="D1200" s="60" t="s">
        <v>2758</v>
      </c>
      <c r="E1200" s="77">
        <v>2</v>
      </c>
      <c r="F1200" s="51">
        <f>VLOOKUP(A1200,[2]云南省2025年面向选定高校招录优秀毕业生省级职位1108!$A$1:$F$1555,5,FALSE)</f>
        <v>4</v>
      </c>
      <c r="G1200" s="51">
        <f>VLOOKUP(A1200,[2]云南省2025年面向选定高校招录优秀毕业生省级职位1108!$A$1:$F$1555,6,FALSE)</f>
        <v>2</v>
      </c>
      <c r="H1200" s="51"/>
      <c r="I1200" s="76" t="s">
        <v>151</v>
      </c>
      <c r="J1200" s="76" t="s">
        <v>152</v>
      </c>
      <c r="K1200" s="75" t="s">
        <v>327</v>
      </c>
      <c r="L1200" s="76" t="s">
        <v>38</v>
      </c>
      <c r="M1200" s="77"/>
      <c r="N1200" s="74"/>
      <c r="O1200" s="75" t="s">
        <v>2759</v>
      </c>
      <c r="P1200" s="60" t="s">
        <v>287</v>
      </c>
    </row>
    <row r="1201" s="1" customFormat="1" ht="54" customHeight="1" spans="1:16">
      <c r="A1201" s="58">
        <v>3531198</v>
      </c>
      <c r="B1201" s="76" t="s">
        <v>2760</v>
      </c>
      <c r="C1201" s="76" t="s">
        <v>418</v>
      </c>
      <c r="D1201" s="60" t="s">
        <v>2761</v>
      </c>
      <c r="E1201" s="77">
        <v>1</v>
      </c>
      <c r="F1201" s="51">
        <f>VLOOKUP(A1201,[2]云南省2025年面向选定高校招录优秀毕业生省级职位1108!$A$1:$F$1555,5,FALSE)</f>
        <v>2</v>
      </c>
      <c r="G1201" s="51">
        <f>VLOOKUP(A1201,[2]云南省2025年面向选定高校招录优秀毕业生省级职位1108!$A$1:$F$1555,6,FALSE)</f>
        <v>0</v>
      </c>
      <c r="H1201" s="51">
        <f>F1201/E1201</f>
        <v>2</v>
      </c>
      <c r="I1201" s="76" t="s">
        <v>151</v>
      </c>
      <c r="J1201" s="76" t="s">
        <v>152</v>
      </c>
      <c r="K1201" s="75" t="s">
        <v>2762</v>
      </c>
      <c r="L1201" s="76" t="s">
        <v>38</v>
      </c>
      <c r="M1201" s="77"/>
      <c r="N1201" s="74"/>
      <c r="O1201" s="75" t="s">
        <v>71</v>
      </c>
      <c r="P1201" s="60" t="s">
        <v>287</v>
      </c>
    </row>
    <row r="1202" s="1" customFormat="1" ht="54" customHeight="1" spans="1:16">
      <c r="A1202" s="58">
        <v>3531199</v>
      </c>
      <c r="B1202" s="76" t="s">
        <v>2763</v>
      </c>
      <c r="C1202" s="76" t="s">
        <v>418</v>
      </c>
      <c r="D1202" s="60" t="s">
        <v>2764</v>
      </c>
      <c r="E1202" s="77">
        <v>1</v>
      </c>
      <c r="F1202" s="51">
        <f>VLOOKUP(A1202,[2]云南省2025年面向选定高校招录优秀毕业生省级职位1108!$A$1:$F$1555,5,FALSE)</f>
        <v>0</v>
      </c>
      <c r="G1202" s="51">
        <f>VLOOKUP(A1202,[2]云南省2025年面向选定高校招录优秀毕业生省级职位1108!$A$1:$F$1555,6,FALSE)</f>
        <v>0</v>
      </c>
      <c r="H1202" s="51"/>
      <c r="I1202" s="76" t="s">
        <v>151</v>
      </c>
      <c r="J1202" s="76" t="s">
        <v>152</v>
      </c>
      <c r="K1202" s="75" t="s">
        <v>2762</v>
      </c>
      <c r="L1202" s="76" t="s">
        <v>38</v>
      </c>
      <c r="M1202" s="76" t="s">
        <v>23</v>
      </c>
      <c r="N1202" s="74"/>
      <c r="O1202" s="75" t="s">
        <v>71</v>
      </c>
      <c r="P1202" s="60" t="s">
        <v>287</v>
      </c>
    </row>
    <row r="1203" s="1" customFormat="1" ht="54" customHeight="1" spans="1:16">
      <c r="A1203" s="58">
        <v>3531200</v>
      </c>
      <c r="B1203" s="76" t="s">
        <v>2765</v>
      </c>
      <c r="C1203" s="76" t="s">
        <v>418</v>
      </c>
      <c r="D1203" s="60" t="s">
        <v>2766</v>
      </c>
      <c r="E1203" s="77">
        <v>1</v>
      </c>
      <c r="F1203" s="51">
        <f>VLOOKUP(A1203,[2]云南省2025年面向选定高校招录优秀毕业生省级职位1108!$A$1:$F$1555,5,FALSE)</f>
        <v>1</v>
      </c>
      <c r="G1203" s="51">
        <f>VLOOKUP(A1203,[2]云南省2025年面向选定高校招录优秀毕业生省级职位1108!$A$1:$F$1555,6,FALSE)</f>
        <v>0</v>
      </c>
      <c r="H1203" s="51"/>
      <c r="I1203" s="76" t="s">
        <v>151</v>
      </c>
      <c r="J1203" s="76" t="s">
        <v>152</v>
      </c>
      <c r="K1203" s="75" t="s">
        <v>2767</v>
      </c>
      <c r="L1203" s="76" t="s">
        <v>38</v>
      </c>
      <c r="M1203" s="77"/>
      <c r="N1203" s="74"/>
      <c r="O1203" s="75" t="s">
        <v>71</v>
      </c>
      <c r="P1203" s="60" t="s">
        <v>287</v>
      </c>
    </row>
    <row r="1204" s="1" customFormat="1" ht="54" customHeight="1" spans="1:16">
      <c r="A1204" s="58">
        <v>3531201</v>
      </c>
      <c r="B1204" s="76" t="s">
        <v>2768</v>
      </c>
      <c r="C1204" s="76" t="s">
        <v>418</v>
      </c>
      <c r="D1204" s="60" t="s">
        <v>2769</v>
      </c>
      <c r="E1204" s="77">
        <v>2</v>
      </c>
      <c r="F1204" s="51">
        <f>VLOOKUP(A1204,[2]云南省2025年面向选定高校招录优秀毕业生省级职位1108!$A$1:$F$1555,5,FALSE)</f>
        <v>17</v>
      </c>
      <c r="G1204" s="51">
        <f>VLOOKUP(A1204,[2]云南省2025年面向选定高校招录优秀毕业生省级职位1108!$A$1:$F$1555,6,FALSE)</f>
        <v>10</v>
      </c>
      <c r="H1204" s="51"/>
      <c r="I1204" s="76" t="s">
        <v>151</v>
      </c>
      <c r="J1204" s="76" t="s">
        <v>152</v>
      </c>
      <c r="K1204" s="75" t="s">
        <v>37</v>
      </c>
      <c r="L1204" s="76" t="s">
        <v>38</v>
      </c>
      <c r="M1204" s="77"/>
      <c r="N1204" s="74"/>
      <c r="O1204" s="75" t="s">
        <v>2770</v>
      </c>
      <c r="P1204" s="60" t="s">
        <v>287</v>
      </c>
    </row>
    <row r="1205" s="1" customFormat="1" ht="54" customHeight="1" spans="1:16">
      <c r="A1205" s="58">
        <v>3531202</v>
      </c>
      <c r="B1205" s="76" t="s">
        <v>2771</v>
      </c>
      <c r="C1205" s="76" t="s">
        <v>418</v>
      </c>
      <c r="D1205" s="60" t="s">
        <v>2772</v>
      </c>
      <c r="E1205" s="77">
        <v>1</v>
      </c>
      <c r="F1205" s="51">
        <f>VLOOKUP(A1205,[2]云南省2025年面向选定高校招录优秀毕业生省级职位1108!$A$1:$F$1555,5,FALSE)</f>
        <v>3</v>
      </c>
      <c r="G1205" s="51">
        <f>VLOOKUP(A1205,[2]云南省2025年面向选定高校招录优秀毕业生省级职位1108!$A$1:$F$1555,6,FALSE)</f>
        <v>2</v>
      </c>
      <c r="H1205" s="51"/>
      <c r="I1205" s="76" t="s">
        <v>151</v>
      </c>
      <c r="J1205" s="76" t="s">
        <v>152</v>
      </c>
      <c r="K1205" s="75" t="s">
        <v>709</v>
      </c>
      <c r="L1205" s="76" t="s">
        <v>38</v>
      </c>
      <c r="M1205" s="77"/>
      <c r="N1205" s="74"/>
      <c r="O1205" s="74"/>
      <c r="P1205" s="60" t="s">
        <v>287</v>
      </c>
    </row>
    <row r="1206" s="1" customFormat="1" ht="54" customHeight="1" spans="1:16">
      <c r="A1206" s="58">
        <v>3531203</v>
      </c>
      <c r="B1206" s="76" t="s">
        <v>2773</v>
      </c>
      <c r="C1206" s="76" t="s">
        <v>418</v>
      </c>
      <c r="D1206" s="60" t="s">
        <v>2774</v>
      </c>
      <c r="E1206" s="77">
        <v>1</v>
      </c>
      <c r="F1206" s="51">
        <f>VLOOKUP(A1206,[2]云南省2025年面向选定高校招录优秀毕业生省级职位1108!$A$1:$F$1555,5,FALSE)</f>
        <v>5</v>
      </c>
      <c r="G1206" s="51">
        <f>VLOOKUP(A1206,[2]云南省2025年面向选定高校招录优秀毕业生省级职位1108!$A$1:$F$1555,6,FALSE)</f>
        <v>4</v>
      </c>
      <c r="H1206" s="51"/>
      <c r="I1206" s="76" t="s">
        <v>151</v>
      </c>
      <c r="J1206" s="76" t="s">
        <v>152</v>
      </c>
      <c r="K1206" s="75" t="s">
        <v>2775</v>
      </c>
      <c r="L1206" s="76" t="s">
        <v>38</v>
      </c>
      <c r="M1206" s="77"/>
      <c r="N1206" s="74"/>
      <c r="O1206" s="74"/>
      <c r="P1206" s="60" t="s">
        <v>287</v>
      </c>
    </row>
    <row r="1207" s="1" customFormat="1" ht="54" customHeight="1" spans="1:16">
      <c r="A1207" s="58">
        <v>2531204</v>
      </c>
      <c r="B1207" s="76" t="s">
        <v>2776</v>
      </c>
      <c r="C1207" s="76" t="s">
        <v>282</v>
      </c>
      <c r="D1207" s="60" t="s">
        <v>2777</v>
      </c>
      <c r="E1207" s="77">
        <v>1</v>
      </c>
      <c r="F1207" s="51">
        <f>VLOOKUP(A1207,[2]云南省2025年面向选定高校招录优秀毕业生省级职位1108!$A$1:$F$1555,5,FALSE)</f>
        <v>1</v>
      </c>
      <c r="G1207" s="51">
        <f>VLOOKUP(A1207,[2]云南省2025年面向选定高校招录优秀毕业生省级职位1108!$A$1:$F$1555,6,FALSE)</f>
        <v>1</v>
      </c>
      <c r="H1207" s="51"/>
      <c r="I1207" s="76" t="s">
        <v>151</v>
      </c>
      <c r="J1207" s="76" t="s">
        <v>152</v>
      </c>
      <c r="K1207" s="75" t="s">
        <v>2778</v>
      </c>
      <c r="L1207" s="76" t="s">
        <v>22</v>
      </c>
      <c r="M1207" s="76" t="s">
        <v>23</v>
      </c>
      <c r="N1207" s="74"/>
      <c r="O1207" s="74"/>
      <c r="P1207" s="60" t="s">
        <v>287</v>
      </c>
    </row>
    <row r="1208" s="1" customFormat="1" ht="54" customHeight="1" spans="1:16">
      <c r="A1208" s="58">
        <v>2531205</v>
      </c>
      <c r="B1208" s="76" t="s">
        <v>2776</v>
      </c>
      <c r="C1208" s="76" t="s">
        <v>282</v>
      </c>
      <c r="D1208" s="60" t="s">
        <v>2779</v>
      </c>
      <c r="E1208" s="77">
        <v>1</v>
      </c>
      <c r="F1208" s="51">
        <f>VLOOKUP(A1208,[2]云南省2025年面向选定高校招录优秀毕业生省级职位1108!$A$1:$F$1555,5,FALSE)</f>
        <v>1</v>
      </c>
      <c r="G1208" s="51">
        <f>VLOOKUP(A1208,[2]云南省2025年面向选定高校招录优秀毕业生省级职位1108!$A$1:$F$1555,6,FALSE)</f>
        <v>1</v>
      </c>
      <c r="H1208" s="51"/>
      <c r="I1208" s="76" t="s">
        <v>151</v>
      </c>
      <c r="J1208" s="76" t="s">
        <v>152</v>
      </c>
      <c r="K1208" s="75" t="s">
        <v>2778</v>
      </c>
      <c r="L1208" s="76" t="s">
        <v>28</v>
      </c>
      <c r="M1208" s="76" t="s">
        <v>23</v>
      </c>
      <c r="N1208" s="74"/>
      <c r="O1208" s="74"/>
      <c r="P1208" s="60" t="s">
        <v>287</v>
      </c>
    </row>
    <row r="1209" s="1" customFormat="1" ht="54" customHeight="1" spans="1:16">
      <c r="A1209" s="58">
        <v>2531206</v>
      </c>
      <c r="B1209" s="76" t="s">
        <v>2776</v>
      </c>
      <c r="C1209" s="76" t="s">
        <v>282</v>
      </c>
      <c r="D1209" s="60" t="s">
        <v>2780</v>
      </c>
      <c r="E1209" s="77">
        <v>1</v>
      </c>
      <c r="F1209" s="51">
        <f>VLOOKUP(A1209,[2]云南省2025年面向选定高校招录优秀毕业生省级职位1108!$A$1:$F$1555,5,FALSE)</f>
        <v>0</v>
      </c>
      <c r="G1209" s="51">
        <f>VLOOKUP(A1209,[2]云南省2025年面向选定高校招录优秀毕业生省级职位1108!$A$1:$F$1555,6,FALSE)</f>
        <v>0</v>
      </c>
      <c r="H1209" s="51"/>
      <c r="I1209" s="76" t="s">
        <v>151</v>
      </c>
      <c r="J1209" s="76" t="s">
        <v>152</v>
      </c>
      <c r="K1209" s="75" t="s">
        <v>37</v>
      </c>
      <c r="L1209" s="76" t="s">
        <v>38</v>
      </c>
      <c r="M1209" s="76" t="s">
        <v>23</v>
      </c>
      <c r="N1209" s="74"/>
      <c r="O1209" s="74"/>
      <c r="P1209" s="60" t="s">
        <v>39</v>
      </c>
    </row>
    <row r="1210" s="1" customFormat="1" ht="54" customHeight="1" spans="1:16">
      <c r="A1210" s="58">
        <v>2531207</v>
      </c>
      <c r="B1210" s="76" t="s">
        <v>2781</v>
      </c>
      <c r="C1210" s="76" t="s">
        <v>282</v>
      </c>
      <c r="D1210" s="60" t="s">
        <v>2782</v>
      </c>
      <c r="E1210" s="77">
        <v>1</v>
      </c>
      <c r="F1210" s="51">
        <f>VLOOKUP(A1210,[2]云南省2025年面向选定高校招录优秀毕业生省级职位1108!$A$1:$F$1555,5,FALSE)</f>
        <v>9</v>
      </c>
      <c r="G1210" s="51">
        <f>VLOOKUP(A1210,[2]云南省2025年面向选定高校招录优秀毕业生省级职位1108!$A$1:$F$1555,6,FALSE)</f>
        <v>6</v>
      </c>
      <c r="H1210" s="51"/>
      <c r="I1210" s="76" t="s">
        <v>151</v>
      </c>
      <c r="J1210" s="76" t="s">
        <v>152</v>
      </c>
      <c r="K1210" s="75" t="s">
        <v>2783</v>
      </c>
      <c r="L1210" s="76" t="s">
        <v>38</v>
      </c>
      <c r="M1210" s="77"/>
      <c r="N1210" s="74"/>
      <c r="O1210" s="74"/>
      <c r="P1210" s="60" t="s">
        <v>287</v>
      </c>
    </row>
    <row r="1211" s="1" customFormat="1" ht="54" customHeight="1" spans="1:16">
      <c r="A1211" s="58">
        <v>2531208</v>
      </c>
      <c r="B1211" s="76" t="s">
        <v>2784</v>
      </c>
      <c r="C1211" s="76" t="s">
        <v>282</v>
      </c>
      <c r="D1211" s="60" t="s">
        <v>2785</v>
      </c>
      <c r="E1211" s="77">
        <v>1</v>
      </c>
      <c r="F1211" s="51">
        <f>VLOOKUP(A1211,[2]云南省2025年面向选定高校招录优秀毕业生省级职位1108!$A$1:$F$1555,5,FALSE)</f>
        <v>3</v>
      </c>
      <c r="G1211" s="51">
        <f>VLOOKUP(A1211,[2]云南省2025年面向选定高校招录优秀毕业生省级职位1108!$A$1:$F$1555,6,FALSE)</f>
        <v>2</v>
      </c>
      <c r="H1211" s="51">
        <f>F1211/E1211</f>
        <v>3</v>
      </c>
      <c r="I1211" s="76" t="s">
        <v>151</v>
      </c>
      <c r="J1211" s="76" t="s">
        <v>152</v>
      </c>
      <c r="K1211" s="75" t="s">
        <v>2786</v>
      </c>
      <c r="L1211" s="76" t="s">
        <v>38</v>
      </c>
      <c r="M1211" s="77"/>
      <c r="N1211" s="74"/>
      <c r="O1211" s="75" t="s">
        <v>71</v>
      </c>
      <c r="P1211" s="60" t="s">
        <v>287</v>
      </c>
    </row>
    <row r="1212" s="1" customFormat="1" ht="54" customHeight="1" spans="1:16">
      <c r="A1212" s="58">
        <v>2531209</v>
      </c>
      <c r="B1212" s="76" t="s">
        <v>2787</v>
      </c>
      <c r="C1212" s="76" t="s">
        <v>282</v>
      </c>
      <c r="D1212" s="60" t="s">
        <v>2788</v>
      </c>
      <c r="E1212" s="77">
        <v>2</v>
      </c>
      <c r="F1212" s="51">
        <f>VLOOKUP(A1212,[2]云南省2025年面向选定高校招录优秀毕业生省级职位1108!$A$1:$F$1555,5,FALSE)</f>
        <v>2</v>
      </c>
      <c r="G1212" s="51">
        <f>VLOOKUP(A1212,[2]云南省2025年面向选定高校招录优秀毕业生省级职位1108!$A$1:$F$1555,6,FALSE)</f>
        <v>2</v>
      </c>
      <c r="H1212" s="51"/>
      <c r="I1212" s="76" t="s">
        <v>151</v>
      </c>
      <c r="J1212" s="76" t="s">
        <v>152</v>
      </c>
      <c r="K1212" s="75" t="s">
        <v>2789</v>
      </c>
      <c r="L1212" s="76" t="s">
        <v>38</v>
      </c>
      <c r="M1212" s="77"/>
      <c r="N1212" s="74"/>
      <c r="O1212" s="74" t="s">
        <v>2790</v>
      </c>
      <c r="P1212" s="60" t="s">
        <v>287</v>
      </c>
    </row>
    <row r="1213" s="1" customFormat="1" ht="54" customHeight="1" spans="1:16">
      <c r="A1213" s="58">
        <v>2531210</v>
      </c>
      <c r="B1213" s="76" t="s">
        <v>2791</v>
      </c>
      <c r="C1213" s="76" t="s">
        <v>282</v>
      </c>
      <c r="D1213" s="60" t="s">
        <v>2792</v>
      </c>
      <c r="E1213" s="77">
        <v>1</v>
      </c>
      <c r="F1213" s="51">
        <f>VLOOKUP(A1213,[2]云南省2025年面向选定高校招录优秀毕业生省级职位1108!$A$1:$F$1555,5,FALSE)</f>
        <v>2</v>
      </c>
      <c r="G1213" s="51">
        <f>VLOOKUP(A1213,[2]云南省2025年面向选定高校招录优秀毕业生省级职位1108!$A$1:$F$1555,6,FALSE)</f>
        <v>2</v>
      </c>
      <c r="H1213" s="51"/>
      <c r="I1213" s="76" t="s">
        <v>151</v>
      </c>
      <c r="J1213" s="76" t="s">
        <v>152</v>
      </c>
      <c r="K1213" s="75" t="s">
        <v>2793</v>
      </c>
      <c r="L1213" s="76" t="s">
        <v>38</v>
      </c>
      <c r="M1213" s="77"/>
      <c r="N1213" s="74"/>
      <c r="O1213" s="75" t="s">
        <v>71</v>
      </c>
      <c r="P1213" s="60" t="s">
        <v>287</v>
      </c>
    </row>
    <row r="1214" s="1" customFormat="1" ht="54" customHeight="1" spans="1:16">
      <c r="A1214" s="58">
        <v>3531211</v>
      </c>
      <c r="B1214" s="76" t="s">
        <v>2794</v>
      </c>
      <c r="C1214" s="76" t="s">
        <v>418</v>
      </c>
      <c r="D1214" s="60" t="s">
        <v>2795</v>
      </c>
      <c r="E1214" s="77">
        <v>1</v>
      </c>
      <c r="F1214" s="51">
        <f>VLOOKUP(A1214,[2]云南省2025年面向选定高校招录优秀毕业生省级职位1108!$A$1:$F$1555,5,FALSE)</f>
        <v>7</v>
      </c>
      <c r="G1214" s="51">
        <f>VLOOKUP(A1214,[2]云南省2025年面向选定高校招录优秀毕业生省级职位1108!$A$1:$F$1555,6,FALSE)</f>
        <v>3</v>
      </c>
      <c r="H1214" s="51"/>
      <c r="I1214" s="76" t="s">
        <v>151</v>
      </c>
      <c r="J1214" s="76" t="s">
        <v>152</v>
      </c>
      <c r="K1214" s="75" t="s">
        <v>2796</v>
      </c>
      <c r="L1214" s="76" t="s">
        <v>22</v>
      </c>
      <c r="M1214" s="77"/>
      <c r="N1214" s="74"/>
      <c r="O1214" s="74"/>
      <c r="P1214" s="60" t="s">
        <v>287</v>
      </c>
    </row>
    <row r="1215" s="1" customFormat="1" ht="54" customHeight="1" spans="1:16">
      <c r="A1215" s="58">
        <v>3531212</v>
      </c>
      <c r="B1215" s="76" t="s">
        <v>2794</v>
      </c>
      <c r="C1215" s="76" t="s">
        <v>418</v>
      </c>
      <c r="D1215" s="60" t="s">
        <v>2797</v>
      </c>
      <c r="E1215" s="77">
        <v>1</v>
      </c>
      <c r="F1215" s="51">
        <f>VLOOKUP(A1215,[2]云南省2025年面向选定高校招录优秀毕业生省级职位1108!$A$1:$F$1555,5,FALSE)</f>
        <v>2</v>
      </c>
      <c r="G1215" s="51">
        <f>VLOOKUP(A1215,[2]云南省2025年面向选定高校招录优秀毕业生省级职位1108!$A$1:$F$1555,6,FALSE)</f>
        <v>0</v>
      </c>
      <c r="H1215" s="51"/>
      <c r="I1215" s="76" t="s">
        <v>151</v>
      </c>
      <c r="J1215" s="76" t="s">
        <v>152</v>
      </c>
      <c r="K1215" s="75" t="s">
        <v>2796</v>
      </c>
      <c r="L1215" s="76" t="s">
        <v>28</v>
      </c>
      <c r="M1215" s="77"/>
      <c r="N1215" s="74"/>
      <c r="O1215" s="74"/>
      <c r="P1215" s="60" t="s">
        <v>287</v>
      </c>
    </row>
    <row r="1216" s="1" customFormat="1" ht="54" customHeight="1" spans="1:16">
      <c r="A1216" s="58">
        <v>3531213</v>
      </c>
      <c r="B1216" s="76" t="s">
        <v>2798</v>
      </c>
      <c r="C1216" s="76" t="s">
        <v>418</v>
      </c>
      <c r="D1216" s="60" t="s">
        <v>2799</v>
      </c>
      <c r="E1216" s="77">
        <v>1</v>
      </c>
      <c r="F1216" s="51">
        <f>VLOOKUP(A1216,[2]云南省2025年面向选定高校招录优秀毕业生省级职位1108!$A$1:$F$1555,5,FALSE)</f>
        <v>4</v>
      </c>
      <c r="G1216" s="51">
        <f>VLOOKUP(A1216,[2]云南省2025年面向选定高校招录优秀毕业生省级职位1108!$A$1:$F$1555,6,FALSE)</f>
        <v>3</v>
      </c>
      <c r="H1216" s="51"/>
      <c r="I1216" s="76" t="s">
        <v>151</v>
      </c>
      <c r="J1216" s="76" t="s">
        <v>152</v>
      </c>
      <c r="K1216" s="75" t="s">
        <v>2800</v>
      </c>
      <c r="L1216" s="76" t="s">
        <v>22</v>
      </c>
      <c r="M1216" s="77"/>
      <c r="N1216" s="74"/>
      <c r="O1216" s="74"/>
      <c r="P1216" s="60" t="s">
        <v>287</v>
      </c>
    </row>
    <row r="1217" s="1" customFormat="1" ht="54" customHeight="1" spans="1:16">
      <c r="A1217" s="58">
        <v>3531214</v>
      </c>
      <c r="B1217" s="76" t="s">
        <v>2798</v>
      </c>
      <c r="C1217" s="76" t="s">
        <v>418</v>
      </c>
      <c r="D1217" s="60" t="s">
        <v>2801</v>
      </c>
      <c r="E1217" s="77">
        <v>1</v>
      </c>
      <c r="F1217" s="51">
        <f>VLOOKUP(A1217,[2]云南省2025年面向选定高校招录优秀毕业生省级职位1108!$A$1:$F$1555,5,FALSE)</f>
        <v>0</v>
      </c>
      <c r="G1217" s="51">
        <f>VLOOKUP(A1217,[2]云南省2025年面向选定高校招录优秀毕业生省级职位1108!$A$1:$F$1555,6,FALSE)</f>
        <v>0</v>
      </c>
      <c r="H1217" s="51"/>
      <c r="I1217" s="76" t="s">
        <v>151</v>
      </c>
      <c r="J1217" s="76" t="s">
        <v>152</v>
      </c>
      <c r="K1217" s="75" t="s">
        <v>2800</v>
      </c>
      <c r="L1217" s="76" t="s">
        <v>28</v>
      </c>
      <c r="M1217" s="77"/>
      <c r="N1217" s="74"/>
      <c r="O1217" s="74"/>
      <c r="P1217" s="60" t="s">
        <v>287</v>
      </c>
    </row>
    <row r="1218" s="1" customFormat="1" ht="54" customHeight="1" spans="1:16">
      <c r="A1218" s="58">
        <v>3531215</v>
      </c>
      <c r="B1218" s="76" t="s">
        <v>2802</v>
      </c>
      <c r="C1218" s="76" t="s">
        <v>418</v>
      </c>
      <c r="D1218" s="60" t="s">
        <v>2803</v>
      </c>
      <c r="E1218" s="77">
        <v>1</v>
      </c>
      <c r="F1218" s="51">
        <f>VLOOKUP(A1218,[2]云南省2025年面向选定高校招录优秀毕业生省级职位1108!$A$1:$F$1555,5,FALSE)</f>
        <v>3</v>
      </c>
      <c r="G1218" s="51">
        <f>VLOOKUP(A1218,[2]云南省2025年面向选定高校招录优秀毕业生省级职位1108!$A$1:$F$1555,6,FALSE)</f>
        <v>2</v>
      </c>
      <c r="H1218" s="51"/>
      <c r="I1218" s="76" t="s">
        <v>151</v>
      </c>
      <c r="J1218" s="76" t="s">
        <v>152</v>
      </c>
      <c r="K1218" s="75" t="s">
        <v>2804</v>
      </c>
      <c r="L1218" s="76" t="s">
        <v>22</v>
      </c>
      <c r="M1218" s="77"/>
      <c r="N1218" s="74"/>
      <c r="O1218" s="74"/>
      <c r="P1218" s="60" t="s">
        <v>287</v>
      </c>
    </row>
    <row r="1219" s="1" customFormat="1" ht="54" customHeight="1" spans="1:16">
      <c r="A1219" s="58">
        <v>3531216</v>
      </c>
      <c r="B1219" s="76" t="s">
        <v>2802</v>
      </c>
      <c r="C1219" s="76" t="s">
        <v>418</v>
      </c>
      <c r="D1219" s="60" t="s">
        <v>2805</v>
      </c>
      <c r="E1219" s="77">
        <v>1</v>
      </c>
      <c r="F1219" s="51">
        <f>VLOOKUP(A1219,[2]云南省2025年面向选定高校招录优秀毕业生省级职位1108!$A$1:$F$1555,5,FALSE)</f>
        <v>0</v>
      </c>
      <c r="G1219" s="51">
        <f>VLOOKUP(A1219,[2]云南省2025年面向选定高校招录优秀毕业生省级职位1108!$A$1:$F$1555,6,FALSE)</f>
        <v>0</v>
      </c>
      <c r="H1219" s="51"/>
      <c r="I1219" s="76" t="s">
        <v>151</v>
      </c>
      <c r="J1219" s="76" t="s">
        <v>152</v>
      </c>
      <c r="K1219" s="75" t="s">
        <v>2804</v>
      </c>
      <c r="L1219" s="76" t="s">
        <v>28</v>
      </c>
      <c r="M1219" s="77"/>
      <c r="N1219" s="74"/>
      <c r="O1219" s="74"/>
      <c r="P1219" s="60" t="s">
        <v>287</v>
      </c>
    </row>
    <row r="1220" s="1" customFormat="1" ht="54" customHeight="1" spans="1:16">
      <c r="A1220" s="58">
        <v>3531217</v>
      </c>
      <c r="B1220" s="76" t="s">
        <v>2806</v>
      </c>
      <c r="C1220" s="76" t="s">
        <v>418</v>
      </c>
      <c r="D1220" s="60" t="s">
        <v>2807</v>
      </c>
      <c r="E1220" s="77">
        <v>2</v>
      </c>
      <c r="F1220" s="51">
        <f>VLOOKUP(A1220,[2]云南省2025年面向选定高校招录优秀毕业生省级职位1108!$A$1:$F$1555,5,FALSE)</f>
        <v>8</v>
      </c>
      <c r="G1220" s="51">
        <f>VLOOKUP(A1220,[2]云南省2025年面向选定高校招录优秀毕业生省级职位1108!$A$1:$F$1555,6,FALSE)</f>
        <v>3</v>
      </c>
      <c r="H1220" s="51"/>
      <c r="I1220" s="76" t="s">
        <v>19</v>
      </c>
      <c r="J1220" s="76" t="s">
        <v>20</v>
      </c>
      <c r="K1220" s="75" t="s">
        <v>37</v>
      </c>
      <c r="L1220" s="76" t="s">
        <v>38</v>
      </c>
      <c r="M1220" s="76" t="s">
        <v>23</v>
      </c>
      <c r="N1220" s="74"/>
      <c r="O1220" s="75" t="s">
        <v>2808</v>
      </c>
      <c r="P1220" s="60" t="s">
        <v>287</v>
      </c>
    </row>
    <row r="1221" s="1" customFormat="1" ht="54" customHeight="1" spans="1:16">
      <c r="A1221" s="58">
        <v>3531218</v>
      </c>
      <c r="B1221" s="76" t="s">
        <v>2809</v>
      </c>
      <c r="C1221" s="76" t="s">
        <v>418</v>
      </c>
      <c r="D1221" s="60" t="s">
        <v>2810</v>
      </c>
      <c r="E1221" s="77">
        <v>1</v>
      </c>
      <c r="F1221" s="51">
        <f>VLOOKUP(A1221,[2]云南省2025年面向选定高校招录优秀毕业生省级职位1108!$A$1:$F$1555,5,FALSE)</f>
        <v>2</v>
      </c>
      <c r="G1221" s="51">
        <f>VLOOKUP(A1221,[2]云南省2025年面向选定高校招录优秀毕业生省级职位1108!$A$1:$F$1555,6,FALSE)</f>
        <v>1</v>
      </c>
      <c r="H1221" s="51"/>
      <c r="I1221" s="76" t="s">
        <v>151</v>
      </c>
      <c r="J1221" s="76" t="s">
        <v>152</v>
      </c>
      <c r="K1221" s="75" t="s">
        <v>2811</v>
      </c>
      <c r="L1221" s="76" t="s">
        <v>38</v>
      </c>
      <c r="M1221" s="76" t="s">
        <v>23</v>
      </c>
      <c r="N1221" s="74"/>
      <c r="O1221" s="74"/>
      <c r="P1221" s="60" t="s">
        <v>287</v>
      </c>
    </row>
    <row r="1222" s="1" customFormat="1" ht="54" customHeight="1" spans="1:16">
      <c r="A1222" s="58">
        <v>3531219</v>
      </c>
      <c r="B1222" s="76" t="s">
        <v>2812</v>
      </c>
      <c r="C1222" s="76" t="s">
        <v>418</v>
      </c>
      <c r="D1222" s="60" t="s">
        <v>2813</v>
      </c>
      <c r="E1222" s="77">
        <v>1</v>
      </c>
      <c r="F1222" s="51">
        <f>VLOOKUP(A1222,[2]云南省2025年面向选定高校招录优秀毕业生省级职位1108!$A$1:$F$1555,5,FALSE)</f>
        <v>4</v>
      </c>
      <c r="G1222" s="51">
        <f>VLOOKUP(A1222,[2]云南省2025年面向选定高校招录优秀毕业生省级职位1108!$A$1:$F$1555,6,FALSE)</f>
        <v>2</v>
      </c>
      <c r="H1222" s="51"/>
      <c r="I1222" s="76" t="s">
        <v>151</v>
      </c>
      <c r="J1222" s="76" t="s">
        <v>152</v>
      </c>
      <c r="K1222" s="75" t="s">
        <v>2814</v>
      </c>
      <c r="L1222" s="76" t="s">
        <v>38</v>
      </c>
      <c r="M1222" s="76" t="s">
        <v>23</v>
      </c>
      <c r="N1222" s="74"/>
      <c r="O1222" s="74"/>
      <c r="P1222" s="60" t="s">
        <v>287</v>
      </c>
    </row>
    <row r="1223" s="1" customFormat="1" ht="54" customHeight="1" spans="1:16">
      <c r="A1223" s="58">
        <v>3531220</v>
      </c>
      <c r="B1223" s="76" t="s">
        <v>2815</v>
      </c>
      <c r="C1223" s="76" t="s">
        <v>418</v>
      </c>
      <c r="D1223" s="60" t="s">
        <v>2816</v>
      </c>
      <c r="E1223" s="77">
        <v>1</v>
      </c>
      <c r="F1223" s="51">
        <f>VLOOKUP(A1223,[2]云南省2025年面向选定高校招录优秀毕业生省级职位1108!$A$1:$F$1555,5,FALSE)</f>
        <v>3</v>
      </c>
      <c r="G1223" s="51">
        <f>VLOOKUP(A1223,[2]云南省2025年面向选定高校招录优秀毕业生省级职位1108!$A$1:$F$1555,6,FALSE)</f>
        <v>3</v>
      </c>
      <c r="H1223" s="51"/>
      <c r="I1223" s="76" t="s">
        <v>19</v>
      </c>
      <c r="J1223" s="76" t="s">
        <v>20</v>
      </c>
      <c r="K1223" s="75" t="s">
        <v>37</v>
      </c>
      <c r="L1223" s="76" t="s">
        <v>38</v>
      </c>
      <c r="M1223" s="77"/>
      <c r="N1223" s="74"/>
      <c r="O1223" s="74"/>
      <c r="P1223" s="60" t="s">
        <v>287</v>
      </c>
    </row>
    <row r="1224" s="1" customFormat="1" ht="54" customHeight="1" spans="1:16">
      <c r="A1224" s="58">
        <v>3531221</v>
      </c>
      <c r="B1224" s="76" t="s">
        <v>2817</v>
      </c>
      <c r="C1224" s="76" t="s">
        <v>418</v>
      </c>
      <c r="D1224" s="60" t="s">
        <v>2818</v>
      </c>
      <c r="E1224" s="77">
        <v>1</v>
      </c>
      <c r="F1224" s="51">
        <f>VLOOKUP(A1224,[2]云南省2025年面向选定高校招录优秀毕业生省级职位1108!$A$1:$F$1555,5,FALSE)</f>
        <v>2</v>
      </c>
      <c r="G1224" s="51">
        <f>VLOOKUP(A1224,[2]云南省2025年面向选定高校招录优秀毕业生省级职位1108!$A$1:$F$1555,6,FALSE)</f>
        <v>2</v>
      </c>
      <c r="H1224" s="51">
        <f>F1224/E1224</f>
        <v>2</v>
      </c>
      <c r="I1224" s="76" t="s">
        <v>151</v>
      </c>
      <c r="J1224" s="76" t="s">
        <v>152</v>
      </c>
      <c r="K1224" s="75" t="s">
        <v>2819</v>
      </c>
      <c r="L1224" s="76" t="s">
        <v>38</v>
      </c>
      <c r="M1224" s="77"/>
      <c r="N1224" s="74"/>
      <c r="O1224" s="74"/>
      <c r="P1224" s="60" t="s">
        <v>287</v>
      </c>
    </row>
    <row r="1225" s="1" customFormat="1" ht="54" customHeight="1" spans="1:16">
      <c r="A1225" s="58">
        <v>3531222</v>
      </c>
      <c r="B1225" s="76" t="s">
        <v>2820</v>
      </c>
      <c r="C1225" s="76" t="s">
        <v>418</v>
      </c>
      <c r="D1225" s="60" t="s">
        <v>2821</v>
      </c>
      <c r="E1225" s="77">
        <v>1</v>
      </c>
      <c r="F1225" s="51">
        <f>VLOOKUP(A1225,[2]云南省2025年面向选定高校招录优秀毕业生省级职位1108!$A$1:$F$1555,5,FALSE)</f>
        <v>2</v>
      </c>
      <c r="G1225" s="51">
        <f>VLOOKUP(A1225,[2]云南省2025年面向选定高校招录优秀毕业生省级职位1108!$A$1:$F$1555,6,FALSE)</f>
        <v>2</v>
      </c>
      <c r="H1225" s="51"/>
      <c r="I1225" s="76" t="s">
        <v>151</v>
      </c>
      <c r="J1225" s="76" t="s">
        <v>152</v>
      </c>
      <c r="K1225" s="75" t="s">
        <v>2822</v>
      </c>
      <c r="L1225" s="76" t="s">
        <v>38</v>
      </c>
      <c r="M1225" s="77"/>
      <c r="N1225" s="74"/>
      <c r="O1225" s="74"/>
      <c r="P1225" s="60" t="s">
        <v>287</v>
      </c>
    </row>
    <row r="1226" s="1" customFormat="1" ht="54" customHeight="1" spans="1:16">
      <c r="A1226" s="58">
        <v>3531223</v>
      </c>
      <c r="B1226" s="76" t="s">
        <v>2823</v>
      </c>
      <c r="C1226" s="76" t="s">
        <v>418</v>
      </c>
      <c r="D1226" s="60" t="s">
        <v>2824</v>
      </c>
      <c r="E1226" s="77">
        <v>1</v>
      </c>
      <c r="F1226" s="51">
        <f>VLOOKUP(A1226,[2]云南省2025年面向选定高校招录优秀毕业生省级职位1108!$A$1:$F$1555,5,FALSE)</f>
        <v>0</v>
      </c>
      <c r="G1226" s="51">
        <f>VLOOKUP(A1226,[2]云南省2025年面向选定高校招录优秀毕业生省级职位1108!$A$1:$F$1555,6,FALSE)</f>
        <v>0</v>
      </c>
      <c r="H1226" s="51"/>
      <c r="I1226" s="76" t="s">
        <v>151</v>
      </c>
      <c r="J1226" s="76" t="s">
        <v>152</v>
      </c>
      <c r="K1226" s="75" t="s">
        <v>2825</v>
      </c>
      <c r="L1226" s="76" t="s">
        <v>22</v>
      </c>
      <c r="M1226" s="77"/>
      <c r="N1226" s="74"/>
      <c r="O1226" s="74"/>
      <c r="P1226" s="60" t="s">
        <v>287</v>
      </c>
    </row>
    <row r="1227" s="1" customFormat="1" ht="54" customHeight="1" spans="1:16">
      <c r="A1227" s="58">
        <v>3531224</v>
      </c>
      <c r="B1227" s="76" t="s">
        <v>2823</v>
      </c>
      <c r="C1227" s="76" t="s">
        <v>418</v>
      </c>
      <c r="D1227" s="60" t="s">
        <v>2826</v>
      </c>
      <c r="E1227" s="77">
        <v>1</v>
      </c>
      <c r="F1227" s="51">
        <f>VLOOKUP(A1227,[2]云南省2025年面向选定高校招录优秀毕业生省级职位1108!$A$1:$F$1555,5,FALSE)</f>
        <v>0</v>
      </c>
      <c r="G1227" s="51">
        <f>VLOOKUP(A1227,[2]云南省2025年面向选定高校招录优秀毕业生省级职位1108!$A$1:$F$1555,6,FALSE)</f>
        <v>0</v>
      </c>
      <c r="H1227" s="51"/>
      <c r="I1227" s="76" t="s">
        <v>151</v>
      </c>
      <c r="J1227" s="76" t="s">
        <v>152</v>
      </c>
      <c r="K1227" s="75" t="s">
        <v>2825</v>
      </c>
      <c r="L1227" s="76" t="s">
        <v>28</v>
      </c>
      <c r="M1227" s="77"/>
      <c r="N1227" s="74"/>
      <c r="O1227" s="74"/>
      <c r="P1227" s="60" t="s">
        <v>287</v>
      </c>
    </row>
    <row r="1228" s="1" customFormat="1" ht="54" customHeight="1" spans="1:16">
      <c r="A1228" s="58">
        <v>3531225</v>
      </c>
      <c r="B1228" s="76" t="s">
        <v>2827</v>
      </c>
      <c r="C1228" s="76" t="s">
        <v>418</v>
      </c>
      <c r="D1228" s="60" t="s">
        <v>2828</v>
      </c>
      <c r="E1228" s="77">
        <v>1</v>
      </c>
      <c r="F1228" s="51">
        <f>VLOOKUP(A1228,[2]云南省2025年面向选定高校招录优秀毕业生省级职位1108!$A$1:$F$1555,5,FALSE)</f>
        <v>4</v>
      </c>
      <c r="G1228" s="51">
        <f>VLOOKUP(A1228,[2]云南省2025年面向选定高校招录优秀毕业生省级职位1108!$A$1:$F$1555,6,FALSE)</f>
        <v>1</v>
      </c>
      <c r="H1228" s="51"/>
      <c r="I1228" s="76" t="s">
        <v>151</v>
      </c>
      <c r="J1228" s="76" t="s">
        <v>152</v>
      </c>
      <c r="K1228" s="75" t="s">
        <v>2829</v>
      </c>
      <c r="L1228" s="76" t="s">
        <v>22</v>
      </c>
      <c r="M1228" s="77"/>
      <c r="N1228" s="74"/>
      <c r="O1228" s="74"/>
      <c r="P1228" s="60" t="s">
        <v>287</v>
      </c>
    </row>
    <row r="1229" s="1" customFormat="1" ht="54" customHeight="1" spans="1:16">
      <c r="A1229" s="58">
        <v>3531226</v>
      </c>
      <c r="B1229" s="76" t="s">
        <v>2827</v>
      </c>
      <c r="C1229" s="76" t="s">
        <v>418</v>
      </c>
      <c r="D1229" s="60" t="s">
        <v>2830</v>
      </c>
      <c r="E1229" s="77">
        <v>1</v>
      </c>
      <c r="F1229" s="51">
        <f>VLOOKUP(A1229,[2]云南省2025年面向选定高校招录优秀毕业生省级职位1108!$A$1:$F$1555,5,FALSE)</f>
        <v>0</v>
      </c>
      <c r="G1229" s="51">
        <f>VLOOKUP(A1229,[2]云南省2025年面向选定高校招录优秀毕业生省级职位1108!$A$1:$F$1555,6,FALSE)</f>
        <v>0</v>
      </c>
      <c r="H1229" s="51"/>
      <c r="I1229" s="76" t="s">
        <v>151</v>
      </c>
      <c r="J1229" s="76" t="s">
        <v>152</v>
      </c>
      <c r="K1229" s="75" t="s">
        <v>2829</v>
      </c>
      <c r="L1229" s="76" t="s">
        <v>28</v>
      </c>
      <c r="M1229" s="77"/>
      <c r="N1229" s="74"/>
      <c r="O1229" s="74"/>
      <c r="P1229" s="60" t="s">
        <v>287</v>
      </c>
    </row>
    <row r="1230" s="1" customFormat="1" ht="54" customHeight="1" spans="1:16">
      <c r="A1230" s="58">
        <v>3531227</v>
      </c>
      <c r="B1230" s="76" t="s">
        <v>2831</v>
      </c>
      <c r="C1230" s="76" t="s">
        <v>418</v>
      </c>
      <c r="D1230" s="60" t="s">
        <v>2832</v>
      </c>
      <c r="E1230" s="77">
        <v>1</v>
      </c>
      <c r="F1230" s="51">
        <f>VLOOKUP(A1230,[2]云南省2025年面向选定高校招录优秀毕业生省级职位1108!$A$1:$F$1555,5,FALSE)</f>
        <v>3</v>
      </c>
      <c r="G1230" s="51">
        <f>VLOOKUP(A1230,[2]云南省2025年面向选定高校招录优秀毕业生省级职位1108!$A$1:$F$1555,6,FALSE)</f>
        <v>3</v>
      </c>
      <c r="H1230" s="51"/>
      <c r="I1230" s="76" t="s">
        <v>19</v>
      </c>
      <c r="J1230" s="76" t="s">
        <v>20</v>
      </c>
      <c r="K1230" s="75" t="s">
        <v>828</v>
      </c>
      <c r="L1230" s="76" t="s">
        <v>22</v>
      </c>
      <c r="M1230" s="77"/>
      <c r="N1230" s="74"/>
      <c r="O1230" s="74"/>
      <c r="P1230" s="60" t="s">
        <v>287</v>
      </c>
    </row>
    <row r="1231" s="1" customFormat="1" ht="54" customHeight="1" spans="1:16">
      <c r="A1231" s="58">
        <v>3531228</v>
      </c>
      <c r="B1231" s="76" t="s">
        <v>2831</v>
      </c>
      <c r="C1231" s="76" t="s">
        <v>418</v>
      </c>
      <c r="D1231" s="60" t="s">
        <v>2833</v>
      </c>
      <c r="E1231" s="77">
        <v>1</v>
      </c>
      <c r="F1231" s="51">
        <f>VLOOKUP(A1231,[2]云南省2025年面向选定高校招录优秀毕业生省级职位1108!$A$1:$F$1555,5,FALSE)</f>
        <v>2</v>
      </c>
      <c r="G1231" s="51">
        <f>VLOOKUP(A1231,[2]云南省2025年面向选定高校招录优秀毕业生省级职位1108!$A$1:$F$1555,6,FALSE)</f>
        <v>1</v>
      </c>
      <c r="H1231" s="51"/>
      <c r="I1231" s="76" t="s">
        <v>19</v>
      </c>
      <c r="J1231" s="76" t="s">
        <v>20</v>
      </c>
      <c r="K1231" s="75" t="s">
        <v>828</v>
      </c>
      <c r="L1231" s="76" t="s">
        <v>28</v>
      </c>
      <c r="M1231" s="77"/>
      <c r="N1231" s="74"/>
      <c r="O1231" s="74"/>
      <c r="P1231" s="60" t="s">
        <v>287</v>
      </c>
    </row>
    <row r="1232" s="1" customFormat="1" ht="54" customHeight="1" spans="1:16">
      <c r="A1232" s="58">
        <v>4531229</v>
      </c>
      <c r="B1232" s="76" t="s">
        <v>2834</v>
      </c>
      <c r="C1232" s="76" t="s">
        <v>461</v>
      </c>
      <c r="D1232" s="60" t="s">
        <v>2835</v>
      </c>
      <c r="E1232" s="77">
        <v>1</v>
      </c>
      <c r="F1232" s="51">
        <f>VLOOKUP(A1232,[2]云南省2025年面向选定高校招录优秀毕业生省级职位1108!$A$1:$F$1555,5,FALSE)</f>
        <v>2</v>
      </c>
      <c r="G1232" s="51">
        <f>VLOOKUP(A1232,[2]云南省2025年面向选定高校招录优秀毕业生省级职位1108!$A$1:$F$1555,6,FALSE)</f>
        <v>1</v>
      </c>
      <c r="H1232" s="51"/>
      <c r="I1232" s="76" t="s">
        <v>151</v>
      </c>
      <c r="J1232" s="76" t="s">
        <v>152</v>
      </c>
      <c r="K1232" s="75" t="s">
        <v>37</v>
      </c>
      <c r="L1232" s="76" t="s">
        <v>22</v>
      </c>
      <c r="M1232" s="77"/>
      <c r="N1232" s="74"/>
      <c r="O1232" s="74"/>
      <c r="P1232" s="77" t="s">
        <v>464</v>
      </c>
    </row>
    <row r="1233" s="1" customFormat="1" ht="54" customHeight="1" spans="1:16">
      <c r="A1233" s="58">
        <v>4531230</v>
      </c>
      <c r="B1233" s="76" t="s">
        <v>2834</v>
      </c>
      <c r="C1233" s="76" t="s">
        <v>461</v>
      </c>
      <c r="D1233" s="60" t="s">
        <v>2836</v>
      </c>
      <c r="E1233" s="77">
        <v>1</v>
      </c>
      <c r="F1233" s="51">
        <f>VLOOKUP(A1233,[2]云南省2025年面向选定高校招录优秀毕业生省级职位1108!$A$1:$F$1555,5,FALSE)</f>
        <v>2</v>
      </c>
      <c r="G1233" s="51">
        <f>VLOOKUP(A1233,[2]云南省2025年面向选定高校招录优秀毕业生省级职位1108!$A$1:$F$1555,6,FALSE)</f>
        <v>1</v>
      </c>
      <c r="H1233" s="51"/>
      <c r="I1233" s="76" t="s">
        <v>151</v>
      </c>
      <c r="J1233" s="76" t="s">
        <v>152</v>
      </c>
      <c r="K1233" s="75" t="s">
        <v>37</v>
      </c>
      <c r="L1233" s="76" t="s">
        <v>28</v>
      </c>
      <c r="M1233" s="77"/>
      <c r="N1233" s="74"/>
      <c r="O1233" s="74"/>
      <c r="P1233" s="77" t="s">
        <v>464</v>
      </c>
    </row>
    <row r="1234" s="1" customFormat="1" ht="54" customHeight="1" spans="1:16">
      <c r="A1234" s="58">
        <v>3531231</v>
      </c>
      <c r="B1234" s="76" t="s">
        <v>2837</v>
      </c>
      <c r="C1234" s="76" t="s">
        <v>418</v>
      </c>
      <c r="D1234" s="60" t="s">
        <v>2838</v>
      </c>
      <c r="E1234" s="77">
        <v>1</v>
      </c>
      <c r="F1234" s="51">
        <f>VLOOKUP(A1234,[2]云南省2025年面向选定高校招录优秀毕业生省级职位1108!$A$1:$F$1555,5,FALSE)</f>
        <v>2</v>
      </c>
      <c r="G1234" s="51">
        <f>VLOOKUP(A1234,[2]云南省2025年面向选定高校招录优秀毕业生省级职位1108!$A$1:$F$1555,6,FALSE)</f>
        <v>1</v>
      </c>
      <c r="H1234" s="51"/>
      <c r="I1234" s="76" t="s">
        <v>151</v>
      </c>
      <c r="J1234" s="76" t="s">
        <v>152</v>
      </c>
      <c r="K1234" s="75" t="s">
        <v>37</v>
      </c>
      <c r="L1234" s="76" t="s">
        <v>38</v>
      </c>
      <c r="M1234" s="77"/>
      <c r="N1234" s="74"/>
      <c r="O1234" s="74"/>
      <c r="P1234" s="60" t="s">
        <v>287</v>
      </c>
    </row>
    <row r="1235" s="1" customFormat="1" ht="54" customHeight="1" spans="1:16">
      <c r="A1235" s="58">
        <v>3531232</v>
      </c>
      <c r="B1235" s="76" t="s">
        <v>2839</v>
      </c>
      <c r="C1235" s="76" t="s">
        <v>418</v>
      </c>
      <c r="D1235" s="60" t="s">
        <v>2840</v>
      </c>
      <c r="E1235" s="77">
        <v>1</v>
      </c>
      <c r="F1235" s="51">
        <f>VLOOKUP(A1235,[2]云南省2025年面向选定高校招录优秀毕业生省级职位1108!$A$1:$F$1555,5,FALSE)</f>
        <v>0</v>
      </c>
      <c r="G1235" s="51">
        <f>VLOOKUP(A1235,[2]云南省2025年面向选定高校招录优秀毕业生省级职位1108!$A$1:$F$1555,6,FALSE)</f>
        <v>0</v>
      </c>
      <c r="H1235" s="51"/>
      <c r="I1235" s="76" t="s">
        <v>151</v>
      </c>
      <c r="J1235" s="76" t="s">
        <v>152</v>
      </c>
      <c r="K1235" s="75" t="s">
        <v>2841</v>
      </c>
      <c r="L1235" s="76" t="s">
        <v>38</v>
      </c>
      <c r="M1235" s="77"/>
      <c r="N1235" s="74"/>
      <c r="O1235" s="74"/>
      <c r="P1235" s="60" t="s">
        <v>287</v>
      </c>
    </row>
    <row r="1236" s="1" customFormat="1" ht="54" customHeight="1" spans="1:16">
      <c r="A1236" s="58">
        <v>3531233</v>
      </c>
      <c r="B1236" s="76" t="s">
        <v>2842</v>
      </c>
      <c r="C1236" s="76" t="s">
        <v>418</v>
      </c>
      <c r="D1236" s="60" t="s">
        <v>2843</v>
      </c>
      <c r="E1236" s="77">
        <v>1</v>
      </c>
      <c r="F1236" s="51">
        <f>VLOOKUP(A1236,[2]云南省2025年面向选定高校招录优秀毕业生省级职位1108!$A$1:$F$1555,5,FALSE)</f>
        <v>2</v>
      </c>
      <c r="G1236" s="51">
        <f>VLOOKUP(A1236,[2]云南省2025年面向选定高校招录优秀毕业生省级职位1108!$A$1:$F$1555,6,FALSE)</f>
        <v>1</v>
      </c>
      <c r="H1236" s="51"/>
      <c r="I1236" s="76" t="s">
        <v>151</v>
      </c>
      <c r="J1236" s="76" t="s">
        <v>152</v>
      </c>
      <c r="K1236" s="75" t="s">
        <v>2844</v>
      </c>
      <c r="L1236" s="76" t="s">
        <v>38</v>
      </c>
      <c r="M1236" s="77"/>
      <c r="N1236" s="74"/>
      <c r="O1236" s="74"/>
      <c r="P1236" s="60" t="s">
        <v>287</v>
      </c>
    </row>
    <row r="1237" s="1" customFormat="1" ht="54" customHeight="1" spans="1:16">
      <c r="A1237" s="58">
        <v>3531234</v>
      </c>
      <c r="B1237" s="76" t="s">
        <v>2845</v>
      </c>
      <c r="C1237" s="76" t="s">
        <v>418</v>
      </c>
      <c r="D1237" s="60" t="s">
        <v>2846</v>
      </c>
      <c r="E1237" s="77">
        <v>1</v>
      </c>
      <c r="F1237" s="51">
        <f>VLOOKUP(A1237,[2]云南省2025年面向选定高校招录优秀毕业生省级职位1108!$A$1:$F$1555,5,FALSE)</f>
        <v>0</v>
      </c>
      <c r="G1237" s="51">
        <f>VLOOKUP(A1237,[2]云南省2025年面向选定高校招录优秀毕业生省级职位1108!$A$1:$F$1555,6,FALSE)</f>
        <v>0</v>
      </c>
      <c r="H1237" s="51">
        <f>F1237/E1237</f>
        <v>0</v>
      </c>
      <c r="I1237" s="76" t="s">
        <v>151</v>
      </c>
      <c r="J1237" s="76" t="s">
        <v>152</v>
      </c>
      <c r="K1237" s="75" t="s">
        <v>2847</v>
      </c>
      <c r="L1237" s="76" t="s">
        <v>38</v>
      </c>
      <c r="M1237" s="77"/>
      <c r="N1237" s="74" t="s">
        <v>310</v>
      </c>
      <c r="O1237" s="74"/>
      <c r="P1237" s="60" t="s">
        <v>287</v>
      </c>
    </row>
    <row r="1238" s="1" customFormat="1" ht="54" customHeight="1" spans="1:16">
      <c r="A1238" s="58">
        <v>3531235</v>
      </c>
      <c r="B1238" s="76" t="s">
        <v>2845</v>
      </c>
      <c r="C1238" s="76" t="s">
        <v>418</v>
      </c>
      <c r="D1238" s="60" t="s">
        <v>2848</v>
      </c>
      <c r="E1238" s="77">
        <v>1</v>
      </c>
      <c r="F1238" s="51">
        <f>VLOOKUP(A1238,[2]云南省2025年面向选定高校招录优秀毕业生省级职位1108!$A$1:$F$1555,5,FALSE)</f>
        <v>1</v>
      </c>
      <c r="G1238" s="51">
        <f>VLOOKUP(A1238,[2]云南省2025年面向选定高校招录优秀毕业生省级职位1108!$A$1:$F$1555,6,FALSE)</f>
        <v>1</v>
      </c>
      <c r="H1238" s="51"/>
      <c r="I1238" s="76" t="s">
        <v>151</v>
      </c>
      <c r="J1238" s="76" t="s">
        <v>152</v>
      </c>
      <c r="K1238" s="75" t="s">
        <v>512</v>
      </c>
      <c r="L1238" s="76" t="s">
        <v>38</v>
      </c>
      <c r="M1238" s="77"/>
      <c r="N1238" s="74" t="s">
        <v>310</v>
      </c>
      <c r="O1238" s="74"/>
      <c r="P1238" s="60" t="s">
        <v>287</v>
      </c>
    </row>
    <row r="1239" s="1" customFormat="1" ht="54" customHeight="1" spans="1:16">
      <c r="A1239" s="58">
        <v>3531236</v>
      </c>
      <c r="B1239" s="76" t="s">
        <v>2849</v>
      </c>
      <c r="C1239" s="76" t="s">
        <v>418</v>
      </c>
      <c r="D1239" s="60" t="s">
        <v>2850</v>
      </c>
      <c r="E1239" s="77">
        <v>1</v>
      </c>
      <c r="F1239" s="51">
        <f>VLOOKUP(A1239,[2]云南省2025年面向选定高校招录优秀毕业生省级职位1108!$A$1:$F$1555,5,FALSE)</f>
        <v>2</v>
      </c>
      <c r="G1239" s="51">
        <f>VLOOKUP(A1239,[2]云南省2025年面向选定高校招录优秀毕业生省级职位1108!$A$1:$F$1555,6,FALSE)</f>
        <v>1</v>
      </c>
      <c r="H1239" s="51"/>
      <c r="I1239" s="76" t="s">
        <v>151</v>
      </c>
      <c r="J1239" s="76" t="s">
        <v>152</v>
      </c>
      <c r="K1239" s="75" t="s">
        <v>2851</v>
      </c>
      <c r="L1239" s="76" t="s">
        <v>38</v>
      </c>
      <c r="M1239" s="77"/>
      <c r="N1239" s="74"/>
      <c r="O1239" s="74"/>
      <c r="P1239" s="60" t="s">
        <v>287</v>
      </c>
    </row>
    <row r="1240" s="1" customFormat="1" ht="54" customHeight="1" spans="1:16">
      <c r="A1240" s="58">
        <v>3531237</v>
      </c>
      <c r="B1240" s="76" t="s">
        <v>2852</v>
      </c>
      <c r="C1240" s="76" t="s">
        <v>418</v>
      </c>
      <c r="D1240" s="60" t="s">
        <v>2853</v>
      </c>
      <c r="E1240" s="77">
        <v>1</v>
      </c>
      <c r="F1240" s="51">
        <f>VLOOKUP(A1240,[2]云南省2025年面向选定高校招录优秀毕业生省级职位1108!$A$1:$F$1555,5,FALSE)</f>
        <v>1</v>
      </c>
      <c r="G1240" s="51">
        <f>VLOOKUP(A1240,[2]云南省2025年面向选定高校招录优秀毕业生省级职位1108!$A$1:$F$1555,6,FALSE)</f>
        <v>1</v>
      </c>
      <c r="H1240" s="51"/>
      <c r="I1240" s="76" t="s">
        <v>151</v>
      </c>
      <c r="J1240" s="76" t="s">
        <v>152</v>
      </c>
      <c r="K1240" s="75" t="s">
        <v>2854</v>
      </c>
      <c r="L1240" s="76" t="s">
        <v>38</v>
      </c>
      <c r="M1240" s="77"/>
      <c r="N1240" s="74"/>
      <c r="O1240" s="74"/>
      <c r="P1240" s="60" t="s">
        <v>287</v>
      </c>
    </row>
    <row r="1241" s="1" customFormat="1" ht="54" customHeight="1" spans="1:16">
      <c r="A1241" s="58">
        <v>3531238</v>
      </c>
      <c r="B1241" s="76" t="s">
        <v>2855</v>
      </c>
      <c r="C1241" s="76" t="s">
        <v>418</v>
      </c>
      <c r="D1241" s="60" t="s">
        <v>2856</v>
      </c>
      <c r="E1241" s="77">
        <v>1</v>
      </c>
      <c r="F1241" s="51">
        <f>VLOOKUP(A1241,[2]云南省2025年面向选定高校招录优秀毕业生省级职位1108!$A$1:$F$1555,5,FALSE)</f>
        <v>2</v>
      </c>
      <c r="G1241" s="51">
        <f>VLOOKUP(A1241,[2]云南省2025年面向选定高校招录优秀毕业生省级职位1108!$A$1:$F$1555,6,FALSE)</f>
        <v>2</v>
      </c>
      <c r="H1241" s="51"/>
      <c r="I1241" s="76" t="s">
        <v>151</v>
      </c>
      <c r="J1241" s="76" t="s">
        <v>152</v>
      </c>
      <c r="K1241" s="75" t="s">
        <v>37</v>
      </c>
      <c r="L1241" s="76" t="s">
        <v>38</v>
      </c>
      <c r="M1241" s="77"/>
      <c r="N1241" s="74"/>
      <c r="O1241" s="75" t="s">
        <v>271</v>
      </c>
      <c r="P1241" s="60" t="s">
        <v>287</v>
      </c>
    </row>
    <row r="1242" s="1" customFormat="1" ht="54" customHeight="1" spans="1:16">
      <c r="A1242" s="58">
        <v>3531239</v>
      </c>
      <c r="B1242" s="76" t="s">
        <v>2857</v>
      </c>
      <c r="C1242" s="76" t="s">
        <v>418</v>
      </c>
      <c r="D1242" s="60" t="s">
        <v>2858</v>
      </c>
      <c r="E1242" s="77">
        <v>1</v>
      </c>
      <c r="F1242" s="51">
        <f>VLOOKUP(A1242,[2]云南省2025年面向选定高校招录优秀毕业生省级职位1108!$A$1:$F$1555,5,FALSE)</f>
        <v>0</v>
      </c>
      <c r="G1242" s="51">
        <f>VLOOKUP(A1242,[2]云南省2025年面向选定高校招录优秀毕业生省级职位1108!$A$1:$F$1555,6,FALSE)</f>
        <v>0</v>
      </c>
      <c r="H1242" s="51"/>
      <c r="I1242" s="76" t="s">
        <v>151</v>
      </c>
      <c r="J1242" s="76" t="s">
        <v>152</v>
      </c>
      <c r="K1242" s="75" t="s">
        <v>2859</v>
      </c>
      <c r="L1242" s="76" t="s">
        <v>38</v>
      </c>
      <c r="M1242" s="77"/>
      <c r="N1242" s="74"/>
      <c r="O1242" s="75" t="s">
        <v>71</v>
      </c>
      <c r="P1242" s="60" t="s">
        <v>287</v>
      </c>
    </row>
    <row r="1243" s="1" customFormat="1" ht="54" customHeight="1" spans="1:16">
      <c r="A1243" s="58">
        <v>3531240</v>
      </c>
      <c r="B1243" s="76" t="s">
        <v>2860</v>
      </c>
      <c r="C1243" s="76" t="s">
        <v>418</v>
      </c>
      <c r="D1243" s="60" t="s">
        <v>2861</v>
      </c>
      <c r="E1243" s="77">
        <v>1</v>
      </c>
      <c r="F1243" s="51">
        <f>VLOOKUP(A1243,[2]云南省2025年面向选定高校招录优秀毕业生省级职位1108!$A$1:$F$1555,5,FALSE)</f>
        <v>1</v>
      </c>
      <c r="G1243" s="51">
        <f>VLOOKUP(A1243,[2]云南省2025年面向选定高校招录优秀毕业生省级职位1108!$A$1:$F$1555,6,FALSE)</f>
        <v>1</v>
      </c>
      <c r="H1243" s="51"/>
      <c r="I1243" s="76" t="s">
        <v>151</v>
      </c>
      <c r="J1243" s="76" t="s">
        <v>152</v>
      </c>
      <c r="K1243" s="75" t="s">
        <v>2811</v>
      </c>
      <c r="L1243" s="76" t="s">
        <v>22</v>
      </c>
      <c r="M1243" s="76" t="s">
        <v>23</v>
      </c>
      <c r="N1243" s="74"/>
      <c r="O1243" s="74"/>
      <c r="P1243" s="60" t="s">
        <v>287</v>
      </c>
    </row>
    <row r="1244" s="1" customFormat="1" ht="54" customHeight="1" spans="1:16">
      <c r="A1244" s="58">
        <v>3531241</v>
      </c>
      <c r="B1244" s="76" t="s">
        <v>2860</v>
      </c>
      <c r="C1244" s="76" t="s">
        <v>418</v>
      </c>
      <c r="D1244" s="60" t="s">
        <v>2862</v>
      </c>
      <c r="E1244" s="77">
        <v>1</v>
      </c>
      <c r="F1244" s="51">
        <f>VLOOKUP(A1244,[2]云南省2025年面向选定高校招录优秀毕业生省级职位1108!$A$1:$F$1555,5,FALSE)</f>
        <v>0</v>
      </c>
      <c r="G1244" s="51">
        <f>VLOOKUP(A1244,[2]云南省2025年面向选定高校招录优秀毕业生省级职位1108!$A$1:$F$1555,6,FALSE)</f>
        <v>0</v>
      </c>
      <c r="H1244" s="51"/>
      <c r="I1244" s="76" t="s">
        <v>151</v>
      </c>
      <c r="J1244" s="76" t="s">
        <v>152</v>
      </c>
      <c r="K1244" s="75" t="s">
        <v>2811</v>
      </c>
      <c r="L1244" s="76" t="s">
        <v>28</v>
      </c>
      <c r="M1244" s="76" t="s">
        <v>23</v>
      </c>
      <c r="N1244" s="74"/>
      <c r="O1244" s="74"/>
      <c r="P1244" s="60" t="s">
        <v>287</v>
      </c>
    </row>
    <row r="1245" s="1" customFormat="1" ht="54" customHeight="1" spans="1:16">
      <c r="A1245" s="58">
        <v>3531242</v>
      </c>
      <c r="B1245" s="76" t="s">
        <v>2863</v>
      </c>
      <c r="C1245" s="76" t="s">
        <v>418</v>
      </c>
      <c r="D1245" s="60" t="s">
        <v>2864</v>
      </c>
      <c r="E1245" s="77">
        <v>1</v>
      </c>
      <c r="F1245" s="51">
        <f>VLOOKUP(A1245,[2]云南省2025年面向选定高校招录优秀毕业生省级职位1108!$A$1:$F$1555,5,FALSE)</f>
        <v>0</v>
      </c>
      <c r="G1245" s="51">
        <f>VLOOKUP(A1245,[2]云南省2025年面向选定高校招录优秀毕业生省级职位1108!$A$1:$F$1555,6,FALSE)</f>
        <v>0</v>
      </c>
      <c r="H1245" s="51"/>
      <c r="I1245" s="76" t="s">
        <v>151</v>
      </c>
      <c r="J1245" s="76" t="s">
        <v>152</v>
      </c>
      <c r="K1245" s="75" t="s">
        <v>2865</v>
      </c>
      <c r="L1245" s="76" t="s">
        <v>22</v>
      </c>
      <c r="M1245" s="76" t="s">
        <v>23</v>
      </c>
      <c r="N1245" s="74"/>
      <c r="O1245" s="74"/>
      <c r="P1245" s="60" t="s">
        <v>287</v>
      </c>
    </row>
    <row r="1246" s="1" customFormat="1" ht="54" customHeight="1" spans="1:16">
      <c r="A1246" s="58">
        <v>3531243</v>
      </c>
      <c r="B1246" s="76" t="s">
        <v>2863</v>
      </c>
      <c r="C1246" s="76" t="s">
        <v>418</v>
      </c>
      <c r="D1246" s="60" t="s">
        <v>2866</v>
      </c>
      <c r="E1246" s="77">
        <v>1</v>
      </c>
      <c r="F1246" s="51">
        <f>VLOOKUP(A1246,[2]云南省2025年面向选定高校招录优秀毕业生省级职位1108!$A$1:$F$1555,5,FALSE)</f>
        <v>2</v>
      </c>
      <c r="G1246" s="51">
        <f>VLOOKUP(A1246,[2]云南省2025年面向选定高校招录优秀毕业生省级职位1108!$A$1:$F$1555,6,FALSE)</f>
        <v>2</v>
      </c>
      <c r="H1246" s="51"/>
      <c r="I1246" s="76" t="s">
        <v>151</v>
      </c>
      <c r="J1246" s="76" t="s">
        <v>152</v>
      </c>
      <c r="K1246" s="75" t="s">
        <v>2865</v>
      </c>
      <c r="L1246" s="76" t="s">
        <v>28</v>
      </c>
      <c r="M1246" s="76" t="s">
        <v>23</v>
      </c>
      <c r="N1246" s="74"/>
      <c r="O1246" s="74"/>
      <c r="P1246" s="60" t="s">
        <v>287</v>
      </c>
    </row>
    <row r="1247" s="1" customFormat="1" ht="54" customHeight="1" spans="1:16">
      <c r="A1247" s="58">
        <v>3531244</v>
      </c>
      <c r="B1247" s="76" t="s">
        <v>2867</v>
      </c>
      <c r="C1247" s="76" t="s">
        <v>418</v>
      </c>
      <c r="D1247" s="60" t="s">
        <v>2868</v>
      </c>
      <c r="E1247" s="77">
        <v>1</v>
      </c>
      <c r="F1247" s="51">
        <f>VLOOKUP(A1247,[2]云南省2025年面向选定高校招录优秀毕业生省级职位1108!$A$1:$F$1555,5,FALSE)</f>
        <v>0</v>
      </c>
      <c r="G1247" s="51">
        <f>VLOOKUP(A1247,[2]云南省2025年面向选定高校招录优秀毕业生省级职位1108!$A$1:$F$1555,6,FALSE)</f>
        <v>0</v>
      </c>
      <c r="H1247" s="51"/>
      <c r="I1247" s="76" t="s">
        <v>151</v>
      </c>
      <c r="J1247" s="76" t="s">
        <v>152</v>
      </c>
      <c r="K1247" s="75" t="s">
        <v>2869</v>
      </c>
      <c r="L1247" s="76" t="s">
        <v>22</v>
      </c>
      <c r="M1247" s="77"/>
      <c r="N1247" s="74"/>
      <c r="O1247" s="74"/>
      <c r="P1247" s="60" t="s">
        <v>287</v>
      </c>
    </row>
    <row r="1248" s="1" customFormat="1" ht="54" customHeight="1" spans="1:16">
      <c r="A1248" s="58">
        <v>3531245</v>
      </c>
      <c r="B1248" s="76" t="s">
        <v>2867</v>
      </c>
      <c r="C1248" s="76" t="s">
        <v>418</v>
      </c>
      <c r="D1248" s="60" t="s">
        <v>2870</v>
      </c>
      <c r="E1248" s="77">
        <v>1</v>
      </c>
      <c r="F1248" s="51">
        <f>VLOOKUP(A1248,[2]云南省2025年面向选定高校招录优秀毕业生省级职位1108!$A$1:$F$1555,5,FALSE)</f>
        <v>2</v>
      </c>
      <c r="G1248" s="51">
        <f>VLOOKUP(A1248,[2]云南省2025年面向选定高校招录优秀毕业生省级职位1108!$A$1:$F$1555,6,FALSE)</f>
        <v>0</v>
      </c>
      <c r="H1248" s="51">
        <f>F1248/E1248</f>
        <v>2</v>
      </c>
      <c r="I1248" s="76" t="s">
        <v>151</v>
      </c>
      <c r="J1248" s="76" t="s">
        <v>152</v>
      </c>
      <c r="K1248" s="75" t="s">
        <v>2869</v>
      </c>
      <c r="L1248" s="76" t="s">
        <v>28</v>
      </c>
      <c r="M1248" s="77"/>
      <c r="N1248" s="74"/>
      <c r="O1248" s="74"/>
      <c r="P1248" s="60" t="s">
        <v>287</v>
      </c>
    </row>
    <row r="1249" s="1" customFormat="1" ht="54" customHeight="1" spans="1:16">
      <c r="A1249" s="58">
        <v>3531246</v>
      </c>
      <c r="B1249" s="76" t="s">
        <v>2871</v>
      </c>
      <c r="C1249" s="76" t="s">
        <v>418</v>
      </c>
      <c r="D1249" s="60" t="s">
        <v>2872</v>
      </c>
      <c r="E1249" s="77">
        <v>1</v>
      </c>
      <c r="F1249" s="51">
        <f>VLOOKUP(A1249,[2]云南省2025年面向选定高校招录优秀毕业生省级职位1108!$A$1:$F$1555,5,FALSE)</f>
        <v>3</v>
      </c>
      <c r="G1249" s="51">
        <f>VLOOKUP(A1249,[2]云南省2025年面向选定高校招录优秀毕业生省级职位1108!$A$1:$F$1555,6,FALSE)</f>
        <v>3</v>
      </c>
      <c r="H1249" s="51"/>
      <c r="I1249" s="76" t="s">
        <v>151</v>
      </c>
      <c r="J1249" s="76" t="s">
        <v>152</v>
      </c>
      <c r="K1249" s="75" t="s">
        <v>2873</v>
      </c>
      <c r="L1249" s="76" t="s">
        <v>22</v>
      </c>
      <c r="M1249" s="77"/>
      <c r="N1249" s="74"/>
      <c r="O1249" s="74"/>
      <c r="P1249" s="60" t="s">
        <v>287</v>
      </c>
    </row>
    <row r="1250" s="1" customFormat="1" ht="54" customHeight="1" spans="1:16">
      <c r="A1250" s="58">
        <v>3531247</v>
      </c>
      <c r="B1250" s="76" t="s">
        <v>2871</v>
      </c>
      <c r="C1250" s="76" t="s">
        <v>418</v>
      </c>
      <c r="D1250" s="60" t="s">
        <v>2874</v>
      </c>
      <c r="E1250" s="77">
        <v>1</v>
      </c>
      <c r="F1250" s="51">
        <f>VLOOKUP(A1250,[2]云南省2025年面向选定高校招录优秀毕业生省级职位1108!$A$1:$F$1555,5,FALSE)</f>
        <v>2</v>
      </c>
      <c r="G1250" s="51">
        <f>VLOOKUP(A1250,[2]云南省2025年面向选定高校招录优秀毕业生省级职位1108!$A$1:$F$1555,6,FALSE)</f>
        <v>2</v>
      </c>
      <c r="H1250" s="51"/>
      <c r="I1250" s="76" t="s">
        <v>151</v>
      </c>
      <c r="J1250" s="76" t="s">
        <v>152</v>
      </c>
      <c r="K1250" s="75" t="s">
        <v>2873</v>
      </c>
      <c r="L1250" s="76" t="s">
        <v>28</v>
      </c>
      <c r="M1250" s="77"/>
      <c r="N1250" s="74"/>
      <c r="O1250" s="74"/>
      <c r="P1250" s="60" t="s">
        <v>287</v>
      </c>
    </row>
    <row r="1251" s="1" customFormat="1" ht="54" customHeight="1" spans="1:16">
      <c r="A1251" s="58">
        <v>3531248</v>
      </c>
      <c r="B1251" s="76" t="s">
        <v>2875</v>
      </c>
      <c r="C1251" s="76" t="s">
        <v>418</v>
      </c>
      <c r="D1251" s="60" t="s">
        <v>2876</v>
      </c>
      <c r="E1251" s="77">
        <v>1</v>
      </c>
      <c r="F1251" s="51">
        <f>VLOOKUP(A1251,[2]云南省2025年面向选定高校招录优秀毕业生省级职位1108!$A$1:$F$1555,5,FALSE)</f>
        <v>0</v>
      </c>
      <c r="G1251" s="51">
        <f>VLOOKUP(A1251,[2]云南省2025年面向选定高校招录优秀毕业生省级职位1108!$A$1:$F$1555,6,FALSE)</f>
        <v>0</v>
      </c>
      <c r="H1251" s="51"/>
      <c r="I1251" s="76" t="s">
        <v>151</v>
      </c>
      <c r="J1251" s="76" t="s">
        <v>152</v>
      </c>
      <c r="K1251" s="75" t="s">
        <v>2877</v>
      </c>
      <c r="L1251" s="76" t="s">
        <v>22</v>
      </c>
      <c r="M1251" s="77"/>
      <c r="N1251" s="74"/>
      <c r="O1251" s="74"/>
      <c r="P1251" s="60" t="s">
        <v>287</v>
      </c>
    </row>
    <row r="1252" s="1" customFormat="1" ht="54" customHeight="1" spans="1:16">
      <c r="A1252" s="58">
        <v>3531249</v>
      </c>
      <c r="B1252" s="76" t="s">
        <v>2875</v>
      </c>
      <c r="C1252" s="76" t="s">
        <v>418</v>
      </c>
      <c r="D1252" s="60" t="s">
        <v>2878</v>
      </c>
      <c r="E1252" s="77">
        <v>1</v>
      </c>
      <c r="F1252" s="51">
        <f>VLOOKUP(A1252,[2]云南省2025年面向选定高校招录优秀毕业生省级职位1108!$A$1:$F$1555,5,FALSE)</f>
        <v>0</v>
      </c>
      <c r="G1252" s="51">
        <f>VLOOKUP(A1252,[2]云南省2025年面向选定高校招录优秀毕业生省级职位1108!$A$1:$F$1555,6,FALSE)</f>
        <v>0</v>
      </c>
      <c r="H1252" s="51"/>
      <c r="I1252" s="76" t="s">
        <v>151</v>
      </c>
      <c r="J1252" s="76" t="s">
        <v>152</v>
      </c>
      <c r="K1252" s="75" t="s">
        <v>2877</v>
      </c>
      <c r="L1252" s="76" t="s">
        <v>28</v>
      </c>
      <c r="M1252" s="77"/>
      <c r="N1252" s="74"/>
      <c r="O1252" s="74"/>
      <c r="P1252" s="60" t="s">
        <v>287</v>
      </c>
    </row>
    <row r="1253" s="1" customFormat="1" ht="54" customHeight="1" spans="1:16">
      <c r="A1253" s="58">
        <v>3531250</v>
      </c>
      <c r="B1253" s="76" t="s">
        <v>2879</v>
      </c>
      <c r="C1253" s="76" t="s">
        <v>418</v>
      </c>
      <c r="D1253" s="60" t="s">
        <v>2880</v>
      </c>
      <c r="E1253" s="77">
        <v>1</v>
      </c>
      <c r="F1253" s="51">
        <f>VLOOKUP(A1253,[2]云南省2025年面向选定高校招录优秀毕业生省级职位1108!$A$1:$F$1555,5,FALSE)</f>
        <v>0</v>
      </c>
      <c r="G1253" s="51">
        <f>VLOOKUP(A1253,[2]云南省2025年面向选定高校招录优秀毕业生省级职位1108!$A$1:$F$1555,6,FALSE)</f>
        <v>0</v>
      </c>
      <c r="H1253" s="51"/>
      <c r="I1253" s="76" t="s">
        <v>151</v>
      </c>
      <c r="J1253" s="76" t="s">
        <v>152</v>
      </c>
      <c r="K1253" s="75" t="s">
        <v>2881</v>
      </c>
      <c r="L1253" s="76" t="s">
        <v>38</v>
      </c>
      <c r="M1253" s="76" t="s">
        <v>23</v>
      </c>
      <c r="N1253" s="74"/>
      <c r="O1253" s="74"/>
      <c r="P1253" s="60" t="s">
        <v>287</v>
      </c>
    </row>
    <row r="1254" s="1" customFormat="1" ht="54" customHeight="1" spans="1:16">
      <c r="A1254" s="58">
        <v>3531251</v>
      </c>
      <c r="B1254" s="76" t="s">
        <v>2882</v>
      </c>
      <c r="C1254" s="76" t="s">
        <v>418</v>
      </c>
      <c r="D1254" s="60" t="s">
        <v>2883</v>
      </c>
      <c r="E1254" s="77">
        <v>1</v>
      </c>
      <c r="F1254" s="51">
        <f>VLOOKUP(A1254,[2]云南省2025年面向选定高校招录优秀毕业生省级职位1108!$A$1:$F$1555,5,FALSE)</f>
        <v>0</v>
      </c>
      <c r="G1254" s="51">
        <f>VLOOKUP(A1254,[2]云南省2025年面向选定高校招录优秀毕业生省级职位1108!$A$1:$F$1555,6,FALSE)</f>
        <v>0</v>
      </c>
      <c r="H1254" s="51">
        <f>F1254/E1254</f>
        <v>0</v>
      </c>
      <c r="I1254" s="76" t="s">
        <v>151</v>
      </c>
      <c r="J1254" s="76" t="s">
        <v>152</v>
      </c>
      <c r="K1254" s="75" t="s">
        <v>2884</v>
      </c>
      <c r="L1254" s="76" t="s">
        <v>38</v>
      </c>
      <c r="M1254" s="77"/>
      <c r="N1254" s="74"/>
      <c r="O1254" s="74"/>
      <c r="P1254" s="60" t="s">
        <v>287</v>
      </c>
    </row>
    <row r="1255" s="1" customFormat="1" ht="54" customHeight="1" spans="1:16">
      <c r="A1255" s="58">
        <v>3531252</v>
      </c>
      <c r="B1255" s="76" t="s">
        <v>2885</v>
      </c>
      <c r="C1255" s="76" t="s">
        <v>418</v>
      </c>
      <c r="D1255" s="60" t="s">
        <v>2886</v>
      </c>
      <c r="E1255" s="77">
        <v>1</v>
      </c>
      <c r="F1255" s="51">
        <f>VLOOKUP(A1255,[2]云南省2025年面向选定高校招录优秀毕业生省级职位1108!$A$1:$F$1555,5,FALSE)</f>
        <v>3</v>
      </c>
      <c r="G1255" s="51">
        <f>VLOOKUP(A1255,[2]云南省2025年面向选定高校招录优秀毕业生省级职位1108!$A$1:$F$1555,6,FALSE)</f>
        <v>2</v>
      </c>
      <c r="H1255" s="51"/>
      <c r="I1255" s="76" t="s">
        <v>151</v>
      </c>
      <c r="J1255" s="76" t="s">
        <v>152</v>
      </c>
      <c r="K1255" s="75" t="s">
        <v>2887</v>
      </c>
      <c r="L1255" s="76" t="s">
        <v>38</v>
      </c>
      <c r="M1255" s="77"/>
      <c r="N1255" s="74"/>
      <c r="O1255" s="74"/>
      <c r="P1255" s="60" t="s">
        <v>287</v>
      </c>
    </row>
    <row r="1256" s="1" customFormat="1" ht="54" customHeight="1" spans="1:16">
      <c r="A1256" s="58">
        <v>3531253</v>
      </c>
      <c r="B1256" s="76" t="s">
        <v>2888</v>
      </c>
      <c r="C1256" s="76" t="s">
        <v>418</v>
      </c>
      <c r="D1256" s="60" t="s">
        <v>2889</v>
      </c>
      <c r="E1256" s="72">
        <v>1</v>
      </c>
      <c r="F1256" s="51">
        <f>VLOOKUP(A1256,[2]云南省2025年面向选定高校招录优秀毕业生省级职位1108!$A$1:$F$1555,5,FALSE)</f>
        <v>0</v>
      </c>
      <c r="G1256" s="51">
        <f>VLOOKUP(A1256,[2]云南省2025年面向选定高校招录优秀毕业生省级职位1108!$A$1:$F$1555,6,FALSE)</f>
        <v>0</v>
      </c>
      <c r="H1256" s="51">
        <f>F1256/E1256</f>
        <v>0</v>
      </c>
      <c r="I1256" s="76" t="s">
        <v>151</v>
      </c>
      <c r="J1256" s="76" t="s">
        <v>152</v>
      </c>
      <c r="K1256" s="75" t="s">
        <v>2847</v>
      </c>
      <c r="L1256" s="76" t="s">
        <v>38</v>
      </c>
      <c r="M1256" s="77"/>
      <c r="N1256" s="74"/>
      <c r="O1256" s="74"/>
      <c r="P1256" s="60" t="s">
        <v>287</v>
      </c>
    </row>
    <row r="1257" s="1" customFormat="1" ht="54" customHeight="1" spans="1:16">
      <c r="A1257" s="58">
        <v>3531254</v>
      </c>
      <c r="B1257" s="76" t="s">
        <v>2890</v>
      </c>
      <c r="C1257" s="76" t="s">
        <v>418</v>
      </c>
      <c r="D1257" s="60" t="s">
        <v>2891</v>
      </c>
      <c r="E1257" s="77">
        <v>1</v>
      </c>
      <c r="F1257" s="51">
        <f>VLOOKUP(A1257,[2]云南省2025年面向选定高校招录优秀毕业生省级职位1108!$A$1:$F$1555,5,FALSE)</f>
        <v>0</v>
      </c>
      <c r="G1257" s="51">
        <f>VLOOKUP(A1257,[2]云南省2025年面向选定高校招录优秀毕业生省级职位1108!$A$1:$F$1555,6,FALSE)</f>
        <v>0</v>
      </c>
      <c r="H1257" s="51">
        <f>F1257/E1257</f>
        <v>0</v>
      </c>
      <c r="I1257" s="76" t="s">
        <v>151</v>
      </c>
      <c r="J1257" s="76" t="s">
        <v>152</v>
      </c>
      <c r="K1257" s="75" t="s">
        <v>2892</v>
      </c>
      <c r="L1257" s="76" t="s">
        <v>38</v>
      </c>
      <c r="M1257" s="77"/>
      <c r="N1257" s="74"/>
      <c r="O1257" s="74"/>
      <c r="P1257" s="60" t="s">
        <v>287</v>
      </c>
    </row>
    <row r="1258" s="1" customFormat="1" ht="54" customHeight="1" spans="1:16">
      <c r="A1258" s="58">
        <v>3531255</v>
      </c>
      <c r="B1258" s="76" t="s">
        <v>2893</v>
      </c>
      <c r="C1258" s="76" t="s">
        <v>418</v>
      </c>
      <c r="D1258" s="60" t="s">
        <v>2894</v>
      </c>
      <c r="E1258" s="77">
        <v>1</v>
      </c>
      <c r="F1258" s="51">
        <f>VLOOKUP(A1258,[2]云南省2025年面向选定高校招录优秀毕业生省级职位1108!$A$1:$F$1555,5,FALSE)</f>
        <v>2</v>
      </c>
      <c r="G1258" s="51">
        <f>VLOOKUP(A1258,[2]云南省2025年面向选定高校招录优秀毕业生省级职位1108!$A$1:$F$1555,6,FALSE)</f>
        <v>1</v>
      </c>
      <c r="H1258" s="51"/>
      <c r="I1258" s="76" t="s">
        <v>151</v>
      </c>
      <c r="J1258" s="76" t="s">
        <v>152</v>
      </c>
      <c r="K1258" s="75" t="s">
        <v>2796</v>
      </c>
      <c r="L1258" s="76" t="s">
        <v>38</v>
      </c>
      <c r="M1258" s="77"/>
      <c r="N1258" s="74"/>
      <c r="O1258" s="74"/>
      <c r="P1258" s="60" t="s">
        <v>287</v>
      </c>
    </row>
    <row r="1259" s="1" customFormat="1" ht="54" customHeight="1" spans="1:16">
      <c r="A1259" s="58">
        <v>3531256</v>
      </c>
      <c r="B1259" s="76" t="s">
        <v>2895</v>
      </c>
      <c r="C1259" s="76" t="s">
        <v>418</v>
      </c>
      <c r="D1259" s="60" t="s">
        <v>2896</v>
      </c>
      <c r="E1259" s="77">
        <v>1</v>
      </c>
      <c r="F1259" s="51">
        <f>VLOOKUP(A1259,[2]云南省2025年面向选定高校招录优秀毕业生省级职位1108!$A$1:$F$1555,5,FALSE)</f>
        <v>2</v>
      </c>
      <c r="G1259" s="51">
        <f>VLOOKUP(A1259,[2]云南省2025年面向选定高校招录优秀毕业生省级职位1108!$A$1:$F$1555,6,FALSE)</f>
        <v>2</v>
      </c>
      <c r="H1259" s="51"/>
      <c r="I1259" s="76" t="s">
        <v>151</v>
      </c>
      <c r="J1259" s="76" t="s">
        <v>152</v>
      </c>
      <c r="K1259" s="75" t="s">
        <v>2800</v>
      </c>
      <c r="L1259" s="76" t="s">
        <v>38</v>
      </c>
      <c r="M1259" s="77"/>
      <c r="N1259" s="74"/>
      <c r="O1259" s="74"/>
      <c r="P1259" s="60" t="s">
        <v>287</v>
      </c>
    </row>
    <row r="1260" s="1" customFormat="1" ht="54" customHeight="1" spans="1:16">
      <c r="A1260" s="58">
        <v>3531257</v>
      </c>
      <c r="B1260" s="76" t="s">
        <v>2897</v>
      </c>
      <c r="C1260" s="76" t="s">
        <v>418</v>
      </c>
      <c r="D1260" s="60" t="s">
        <v>2898</v>
      </c>
      <c r="E1260" s="77">
        <v>1</v>
      </c>
      <c r="F1260" s="51">
        <f>VLOOKUP(A1260,[2]云南省2025年面向选定高校招录优秀毕业生省级职位1108!$A$1:$F$1555,5,FALSE)</f>
        <v>5</v>
      </c>
      <c r="G1260" s="51">
        <f>VLOOKUP(A1260,[2]云南省2025年面向选定高校招录优秀毕业生省级职位1108!$A$1:$F$1555,6,FALSE)</f>
        <v>3</v>
      </c>
      <c r="H1260" s="51">
        <f>F1260/E1260</f>
        <v>5</v>
      </c>
      <c r="I1260" s="76" t="s">
        <v>151</v>
      </c>
      <c r="J1260" s="76" t="s">
        <v>152</v>
      </c>
      <c r="K1260" s="75" t="s">
        <v>2899</v>
      </c>
      <c r="L1260" s="76" t="s">
        <v>38</v>
      </c>
      <c r="M1260" s="77"/>
      <c r="N1260" s="74"/>
      <c r="O1260" s="74"/>
      <c r="P1260" s="60" t="s">
        <v>287</v>
      </c>
    </row>
    <row r="1261" s="1" customFormat="1" ht="54" customHeight="1" spans="1:16">
      <c r="A1261" s="58">
        <v>3531258</v>
      </c>
      <c r="B1261" s="76" t="s">
        <v>2900</v>
      </c>
      <c r="C1261" s="76" t="s">
        <v>418</v>
      </c>
      <c r="D1261" s="60" t="s">
        <v>2901</v>
      </c>
      <c r="E1261" s="77">
        <v>1</v>
      </c>
      <c r="F1261" s="51">
        <f>VLOOKUP(A1261,[2]云南省2025年面向选定高校招录优秀毕业生省级职位1108!$A$1:$F$1555,5,FALSE)</f>
        <v>3</v>
      </c>
      <c r="G1261" s="51">
        <f>VLOOKUP(A1261,[2]云南省2025年面向选定高校招录优秀毕业生省级职位1108!$A$1:$F$1555,6,FALSE)</f>
        <v>3</v>
      </c>
      <c r="H1261" s="51"/>
      <c r="I1261" s="76" t="s">
        <v>151</v>
      </c>
      <c r="J1261" s="76" t="s">
        <v>152</v>
      </c>
      <c r="K1261" s="75" t="s">
        <v>2902</v>
      </c>
      <c r="L1261" s="76" t="s">
        <v>38</v>
      </c>
      <c r="M1261" s="77"/>
      <c r="N1261" s="74"/>
      <c r="O1261" s="74"/>
      <c r="P1261" s="60" t="s">
        <v>287</v>
      </c>
    </row>
    <row r="1262" s="1" customFormat="1" ht="54" customHeight="1" spans="1:16">
      <c r="A1262" s="58">
        <v>3531259</v>
      </c>
      <c r="B1262" s="76" t="s">
        <v>2903</v>
      </c>
      <c r="C1262" s="76" t="s">
        <v>418</v>
      </c>
      <c r="D1262" s="60" t="s">
        <v>2904</v>
      </c>
      <c r="E1262" s="72">
        <v>1</v>
      </c>
      <c r="F1262" s="51">
        <f>VLOOKUP(A1262,[2]云南省2025年面向选定高校招录优秀毕业生省级职位1108!$A$1:$F$1555,5,FALSE)</f>
        <v>0</v>
      </c>
      <c r="G1262" s="51">
        <f>VLOOKUP(A1262,[2]云南省2025年面向选定高校招录优秀毕业生省级职位1108!$A$1:$F$1555,6,FALSE)</f>
        <v>0</v>
      </c>
      <c r="H1262" s="51"/>
      <c r="I1262" s="76" t="s">
        <v>151</v>
      </c>
      <c r="J1262" s="76" t="s">
        <v>152</v>
      </c>
      <c r="K1262" s="75" t="s">
        <v>2905</v>
      </c>
      <c r="L1262" s="76" t="s">
        <v>38</v>
      </c>
      <c r="M1262" s="77"/>
      <c r="N1262" s="74"/>
      <c r="O1262" s="75" t="s">
        <v>271</v>
      </c>
      <c r="P1262" s="60" t="s">
        <v>287</v>
      </c>
    </row>
    <row r="1263" s="1" customFormat="1" ht="54" customHeight="1" spans="1:16">
      <c r="A1263" s="58">
        <v>4531260</v>
      </c>
      <c r="B1263" s="76" t="s">
        <v>2906</v>
      </c>
      <c r="C1263" s="76" t="s">
        <v>461</v>
      </c>
      <c r="D1263" s="60" t="s">
        <v>2907</v>
      </c>
      <c r="E1263" s="72">
        <v>4</v>
      </c>
      <c r="F1263" s="51">
        <f>VLOOKUP(A1263,[2]云南省2025年面向选定高校招录优秀毕业生省级职位1108!$A$1:$F$1555,5,FALSE)</f>
        <v>12</v>
      </c>
      <c r="G1263" s="51">
        <f>VLOOKUP(A1263,[2]云南省2025年面向选定高校招录优秀毕业生省级职位1108!$A$1:$F$1555,6,FALSE)</f>
        <v>10</v>
      </c>
      <c r="H1263" s="51"/>
      <c r="I1263" s="76" t="s">
        <v>151</v>
      </c>
      <c r="J1263" s="76" t="s">
        <v>152</v>
      </c>
      <c r="K1263" s="75" t="s">
        <v>37</v>
      </c>
      <c r="L1263" s="76" t="s">
        <v>22</v>
      </c>
      <c r="M1263" s="77"/>
      <c r="N1263" s="74"/>
      <c r="O1263" s="74" t="s">
        <v>2908</v>
      </c>
      <c r="P1263" s="77" t="s">
        <v>464</v>
      </c>
    </row>
    <row r="1264" s="1" customFormat="1" ht="54" customHeight="1" spans="1:16">
      <c r="A1264" s="58">
        <v>4531261</v>
      </c>
      <c r="B1264" s="76" t="s">
        <v>2909</v>
      </c>
      <c r="C1264" s="76" t="s">
        <v>461</v>
      </c>
      <c r="D1264" s="60" t="s">
        <v>2910</v>
      </c>
      <c r="E1264" s="72">
        <v>4</v>
      </c>
      <c r="F1264" s="51">
        <f>VLOOKUP(A1264,[2]云南省2025年面向选定高校招录优秀毕业生省级职位1108!$A$1:$F$1555,5,FALSE)</f>
        <v>15</v>
      </c>
      <c r="G1264" s="51">
        <f>VLOOKUP(A1264,[2]云南省2025年面向选定高校招录优秀毕业生省级职位1108!$A$1:$F$1555,6,FALSE)</f>
        <v>7</v>
      </c>
      <c r="H1264" s="51"/>
      <c r="I1264" s="76" t="s">
        <v>151</v>
      </c>
      <c r="J1264" s="76" t="s">
        <v>152</v>
      </c>
      <c r="K1264" s="75" t="s">
        <v>37</v>
      </c>
      <c r="L1264" s="76" t="s">
        <v>28</v>
      </c>
      <c r="M1264" s="77"/>
      <c r="N1264" s="74"/>
      <c r="O1264" s="74" t="s">
        <v>2908</v>
      </c>
      <c r="P1264" s="77" t="s">
        <v>464</v>
      </c>
    </row>
    <row r="1265" s="1" customFormat="1" ht="54" customHeight="1" spans="1:16">
      <c r="A1265" s="58">
        <v>2531262</v>
      </c>
      <c r="B1265" s="76" t="s">
        <v>2911</v>
      </c>
      <c r="C1265" s="76" t="s">
        <v>282</v>
      </c>
      <c r="D1265" s="60" t="s">
        <v>2912</v>
      </c>
      <c r="E1265" s="77">
        <v>1</v>
      </c>
      <c r="F1265" s="51">
        <f>VLOOKUP(A1265,[2]云南省2025年面向选定高校招录优秀毕业生省级职位1108!$A$1:$F$1555,5,FALSE)</f>
        <v>6</v>
      </c>
      <c r="G1265" s="51">
        <f>VLOOKUP(A1265,[2]云南省2025年面向选定高校招录优秀毕业生省级职位1108!$A$1:$F$1555,6,FALSE)</f>
        <v>3</v>
      </c>
      <c r="H1265" s="51"/>
      <c r="I1265" s="76" t="s">
        <v>19</v>
      </c>
      <c r="J1265" s="76" t="s">
        <v>20</v>
      </c>
      <c r="K1265" s="75" t="s">
        <v>21</v>
      </c>
      <c r="L1265" s="76" t="s">
        <v>22</v>
      </c>
      <c r="M1265" s="76" t="s">
        <v>23</v>
      </c>
      <c r="N1265" s="74"/>
      <c r="O1265" s="74"/>
      <c r="P1265" s="60" t="s">
        <v>287</v>
      </c>
    </row>
    <row r="1266" s="1" customFormat="1" ht="54" customHeight="1" spans="1:16">
      <c r="A1266" s="58">
        <v>2531263</v>
      </c>
      <c r="B1266" s="76" t="s">
        <v>2911</v>
      </c>
      <c r="C1266" s="76" t="s">
        <v>282</v>
      </c>
      <c r="D1266" s="60" t="s">
        <v>2913</v>
      </c>
      <c r="E1266" s="77">
        <v>1</v>
      </c>
      <c r="F1266" s="51">
        <f>VLOOKUP(A1266,[2]云南省2025年面向选定高校招录优秀毕业生省级职位1108!$A$1:$F$1555,5,FALSE)</f>
        <v>8</v>
      </c>
      <c r="G1266" s="51">
        <f>VLOOKUP(A1266,[2]云南省2025年面向选定高校招录优秀毕业生省级职位1108!$A$1:$F$1555,6,FALSE)</f>
        <v>4</v>
      </c>
      <c r="H1266" s="51"/>
      <c r="I1266" s="76" t="s">
        <v>19</v>
      </c>
      <c r="J1266" s="76" t="s">
        <v>20</v>
      </c>
      <c r="K1266" s="75" t="s">
        <v>21</v>
      </c>
      <c r="L1266" s="76" t="s">
        <v>28</v>
      </c>
      <c r="M1266" s="76" t="s">
        <v>23</v>
      </c>
      <c r="N1266" s="74"/>
      <c r="O1266" s="74"/>
      <c r="P1266" s="60" t="s">
        <v>287</v>
      </c>
    </row>
    <row r="1267" s="1" customFormat="1" ht="54" customHeight="1" spans="1:16">
      <c r="A1267" s="58">
        <v>2531264</v>
      </c>
      <c r="B1267" s="76" t="s">
        <v>2914</v>
      </c>
      <c r="C1267" s="76" t="s">
        <v>282</v>
      </c>
      <c r="D1267" s="60" t="s">
        <v>2915</v>
      </c>
      <c r="E1267" s="77">
        <v>1</v>
      </c>
      <c r="F1267" s="51">
        <f>VLOOKUP(A1267,[2]云南省2025年面向选定高校招录优秀毕业生省级职位1108!$A$1:$F$1555,5,FALSE)</f>
        <v>31</v>
      </c>
      <c r="G1267" s="51">
        <f>VLOOKUP(A1267,[2]云南省2025年面向选定高校招录优秀毕业生省级职位1108!$A$1:$F$1555,6,FALSE)</f>
        <v>21</v>
      </c>
      <c r="H1267" s="51"/>
      <c r="I1267" s="76" t="s">
        <v>151</v>
      </c>
      <c r="J1267" s="76" t="s">
        <v>152</v>
      </c>
      <c r="K1267" s="75" t="s">
        <v>2916</v>
      </c>
      <c r="L1267" s="76" t="s">
        <v>38</v>
      </c>
      <c r="M1267" s="77"/>
      <c r="N1267" s="74"/>
      <c r="O1267" s="74"/>
      <c r="P1267" s="60" t="s">
        <v>287</v>
      </c>
    </row>
    <row r="1268" s="1" customFormat="1" ht="54" customHeight="1" spans="1:16">
      <c r="A1268" s="58">
        <v>2531265</v>
      </c>
      <c r="B1268" s="76" t="s">
        <v>2917</v>
      </c>
      <c r="C1268" s="76" t="s">
        <v>282</v>
      </c>
      <c r="D1268" s="60" t="s">
        <v>2918</v>
      </c>
      <c r="E1268" s="77">
        <v>2</v>
      </c>
      <c r="F1268" s="51">
        <f>VLOOKUP(A1268,[2]云南省2025年面向选定高校招录优秀毕业生省级职位1108!$A$1:$F$1555,5,FALSE)</f>
        <v>2</v>
      </c>
      <c r="G1268" s="51">
        <f>VLOOKUP(A1268,[2]云南省2025年面向选定高校招录优秀毕业生省级职位1108!$A$1:$F$1555,6,FALSE)</f>
        <v>2</v>
      </c>
      <c r="H1268" s="51"/>
      <c r="I1268" s="76" t="s">
        <v>151</v>
      </c>
      <c r="J1268" s="76" t="s">
        <v>152</v>
      </c>
      <c r="K1268" s="75" t="s">
        <v>37</v>
      </c>
      <c r="L1268" s="76" t="s">
        <v>38</v>
      </c>
      <c r="M1268" s="77"/>
      <c r="N1268" s="74"/>
      <c r="O1268" s="74" t="s">
        <v>2919</v>
      </c>
      <c r="P1268" s="60" t="s">
        <v>39</v>
      </c>
    </row>
    <row r="1269" s="1" customFormat="1" ht="54" customHeight="1" spans="1:16">
      <c r="A1269" s="58">
        <v>2531266</v>
      </c>
      <c r="B1269" s="76" t="s">
        <v>2920</v>
      </c>
      <c r="C1269" s="76" t="s">
        <v>282</v>
      </c>
      <c r="D1269" s="60" t="s">
        <v>2921</v>
      </c>
      <c r="E1269" s="77">
        <v>1</v>
      </c>
      <c r="F1269" s="51">
        <f>VLOOKUP(A1269,[2]云南省2025年面向选定高校招录优秀毕业生省级职位1108!$A$1:$F$1555,5,FALSE)</f>
        <v>15</v>
      </c>
      <c r="G1269" s="51">
        <f>VLOOKUP(A1269,[2]云南省2025年面向选定高校招录优秀毕业生省级职位1108!$A$1:$F$1555,6,FALSE)</f>
        <v>6</v>
      </c>
      <c r="H1269" s="51"/>
      <c r="I1269" s="76" t="s">
        <v>19</v>
      </c>
      <c r="J1269" s="76" t="s">
        <v>20</v>
      </c>
      <c r="K1269" s="75" t="s">
        <v>2922</v>
      </c>
      <c r="L1269" s="76" t="s">
        <v>38</v>
      </c>
      <c r="M1269" s="77"/>
      <c r="N1269" s="74"/>
      <c r="O1269" s="75" t="s">
        <v>71</v>
      </c>
      <c r="P1269" s="60" t="s">
        <v>287</v>
      </c>
    </row>
    <row r="1270" s="1" customFormat="1" ht="54" customHeight="1" spans="1:16">
      <c r="A1270" s="58">
        <v>2531267</v>
      </c>
      <c r="B1270" s="76" t="s">
        <v>2923</v>
      </c>
      <c r="C1270" s="76" t="s">
        <v>282</v>
      </c>
      <c r="D1270" s="60" t="s">
        <v>2924</v>
      </c>
      <c r="E1270" s="77">
        <v>1</v>
      </c>
      <c r="F1270" s="51">
        <f>VLOOKUP(A1270,[2]云南省2025年面向选定高校招录优秀毕业生省级职位1108!$A$1:$F$1555,5,FALSE)</f>
        <v>8</v>
      </c>
      <c r="G1270" s="51">
        <f>VLOOKUP(A1270,[2]云南省2025年面向选定高校招录优秀毕业生省级职位1108!$A$1:$F$1555,6,FALSE)</f>
        <v>5</v>
      </c>
      <c r="H1270" s="51"/>
      <c r="I1270" s="76" t="s">
        <v>151</v>
      </c>
      <c r="J1270" s="76" t="s">
        <v>152</v>
      </c>
      <c r="K1270" s="75" t="s">
        <v>2925</v>
      </c>
      <c r="L1270" s="76" t="s">
        <v>38</v>
      </c>
      <c r="M1270" s="77"/>
      <c r="N1270" s="74"/>
      <c r="O1270" s="75" t="s">
        <v>71</v>
      </c>
      <c r="P1270" s="60" t="s">
        <v>287</v>
      </c>
    </row>
    <row r="1271" s="1" customFormat="1" ht="54" customHeight="1" spans="1:16">
      <c r="A1271" s="58">
        <v>3531268</v>
      </c>
      <c r="B1271" s="76" t="s">
        <v>2926</v>
      </c>
      <c r="C1271" s="76" t="s">
        <v>418</v>
      </c>
      <c r="D1271" s="60" t="s">
        <v>2927</v>
      </c>
      <c r="E1271" s="77">
        <v>1</v>
      </c>
      <c r="F1271" s="51">
        <f>VLOOKUP(A1271,[2]云南省2025年面向选定高校招录优秀毕业生省级职位1108!$A$1:$F$1555,5,FALSE)</f>
        <v>1</v>
      </c>
      <c r="G1271" s="51">
        <f>VLOOKUP(A1271,[2]云南省2025年面向选定高校招录优秀毕业生省级职位1108!$A$1:$F$1555,6,FALSE)</f>
        <v>1</v>
      </c>
      <c r="H1271" s="51"/>
      <c r="I1271" s="76" t="s">
        <v>151</v>
      </c>
      <c r="J1271" s="76" t="s">
        <v>152</v>
      </c>
      <c r="K1271" s="75" t="s">
        <v>37</v>
      </c>
      <c r="L1271" s="76" t="s">
        <v>38</v>
      </c>
      <c r="M1271" s="76" t="s">
        <v>23</v>
      </c>
      <c r="N1271" s="74"/>
      <c r="O1271" s="74"/>
      <c r="P1271" s="60" t="s">
        <v>39</v>
      </c>
    </row>
    <row r="1272" s="1" customFormat="1" ht="54" customHeight="1" spans="1:16">
      <c r="A1272" s="58">
        <v>3531269</v>
      </c>
      <c r="B1272" s="76" t="s">
        <v>2928</v>
      </c>
      <c r="C1272" s="76" t="s">
        <v>418</v>
      </c>
      <c r="D1272" s="60" t="s">
        <v>2929</v>
      </c>
      <c r="E1272" s="77">
        <v>2</v>
      </c>
      <c r="F1272" s="51">
        <f>VLOOKUP(A1272,[2]云南省2025年面向选定高校招录优秀毕业生省级职位1108!$A$1:$F$1555,5,FALSE)</f>
        <v>19</v>
      </c>
      <c r="G1272" s="51">
        <f>VLOOKUP(A1272,[2]云南省2025年面向选定高校招录优秀毕业生省级职位1108!$A$1:$F$1555,6,FALSE)</f>
        <v>13</v>
      </c>
      <c r="H1272" s="51"/>
      <c r="I1272" s="76" t="s">
        <v>151</v>
      </c>
      <c r="J1272" s="76" t="s">
        <v>152</v>
      </c>
      <c r="K1272" s="75" t="s">
        <v>37</v>
      </c>
      <c r="L1272" s="76" t="s">
        <v>38</v>
      </c>
      <c r="M1272" s="77"/>
      <c r="N1272" s="74"/>
      <c r="O1272" s="75" t="s">
        <v>2930</v>
      </c>
      <c r="P1272" s="60" t="s">
        <v>287</v>
      </c>
    </row>
    <row r="1273" s="1" customFormat="1" ht="54" customHeight="1" spans="1:16">
      <c r="A1273" s="58">
        <v>3531270</v>
      </c>
      <c r="B1273" s="76" t="s">
        <v>2931</v>
      </c>
      <c r="C1273" s="76" t="s">
        <v>418</v>
      </c>
      <c r="D1273" s="60" t="s">
        <v>2932</v>
      </c>
      <c r="E1273" s="77">
        <v>1</v>
      </c>
      <c r="F1273" s="51">
        <f>VLOOKUP(A1273,[2]云南省2025年面向选定高校招录优秀毕业生省级职位1108!$A$1:$F$1555,5,FALSE)</f>
        <v>10</v>
      </c>
      <c r="G1273" s="51">
        <f>VLOOKUP(A1273,[2]云南省2025年面向选定高校招录优秀毕业生省级职位1108!$A$1:$F$1555,6,FALSE)</f>
        <v>6</v>
      </c>
      <c r="H1273" s="51"/>
      <c r="I1273" s="76" t="s">
        <v>19</v>
      </c>
      <c r="J1273" s="76" t="s">
        <v>20</v>
      </c>
      <c r="K1273" s="75" t="s">
        <v>2933</v>
      </c>
      <c r="L1273" s="76" t="s">
        <v>38</v>
      </c>
      <c r="M1273" s="77"/>
      <c r="N1273" s="74"/>
      <c r="O1273" s="74"/>
      <c r="P1273" s="60" t="s">
        <v>287</v>
      </c>
    </row>
    <row r="1274" s="1" customFormat="1" ht="54" customHeight="1" spans="1:16">
      <c r="A1274" s="58">
        <v>3531271</v>
      </c>
      <c r="B1274" s="76" t="s">
        <v>2934</v>
      </c>
      <c r="C1274" s="76" t="s">
        <v>418</v>
      </c>
      <c r="D1274" s="60" t="s">
        <v>2935</v>
      </c>
      <c r="E1274" s="77">
        <v>1</v>
      </c>
      <c r="F1274" s="51">
        <f>VLOOKUP(A1274,[2]云南省2025年面向选定高校招录优秀毕业生省级职位1108!$A$1:$F$1555,5,FALSE)</f>
        <v>1</v>
      </c>
      <c r="G1274" s="51">
        <f>VLOOKUP(A1274,[2]云南省2025年面向选定高校招录优秀毕业生省级职位1108!$A$1:$F$1555,6,FALSE)</f>
        <v>1</v>
      </c>
      <c r="H1274" s="51"/>
      <c r="I1274" s="76" t="s">
        <v>19</v>
      </c>
      <c r="J1274" s="76" t="s">
        <v>20</v>
      </c>
      <c r="K1274" s="75" t="s">
        <v>2936</v>
      </c>
      <c r="L1274" s="76" t="s">
        <v>38</v>
      </c>
      <c r="M1274" s="77"/>
      <c r="N1274" s="74"/>
      <c r="O1274" s="74"/>
      <c r="P1274" s="60" t="s">
        <v>287</v>
      </c>
    </row>
    <row r="1275" s="1" customFormat="1" ht="54" customHeight="1" spans="1:16">
      <c r="A1275" s="58">
        <v>3531272</v>
      </c>
      <c r="B1275" s="76" t="s">
        <v>2937</v>
      </c>
      <c r="C1275" s="76" t="s">
        <v>418</v>
      </c>
      <c r="D1275" s="60" t="s">
        <v>2938</v>
      </c>
      <c r="E1275" s="77">
        <v>1</v>
      </c>
      <c r="F1275" s="51">
        <f>VLOOKUP(A1275,[2]云南省2025年面向选定高校招录优秀毕业生省级职位1108!$A$1:$F$1555,5,FALSE)</f>
        <v>2</v>
      </c>
      <c r="G1275" s="51">
        <f>VLOOKUP(A1275,[2]云南省2025年面向选定高校招录优秀毕业生省级职位1108!$A$1:$F$1555,6,FALSE)</f>
        <v>1</v>
      </c>
      <c r="H1275" s="51"/>
      <c r="I1275" s="76" t="s">
        <v>19</v>
      </c>
      <c r="J1275" s="76" t="s">
        <v>20</v>
      </c>
      <c r="K1275" s="75" t="s">
        <v>2939</v>
      </c>
      <c r="L1275" s="76" t="s">
        <v>38</v>
      </c>
      <c r="M1275" s="77"/>
      <c r="N1275" s="74"/>
      <c r="O1275" s="75" t="s">
        <v>71</v>
      </c>
      <c r="P1275" s="60" t="s">
        <v>287</v>
      </c>
    </row>
    <row r="1276" s="1" customFormat="1" ht="54" customHeight="1" spans="1:16">
      <c r="A1276" s="58">
        <v>3531273</v>
      </c>
      <c r="B1276" s="76" t="s">
        <v>2940</v>
      </c>
      <c r="C1276" s="76" t="s">
        <v>418</v>
      </c>
      <c r="D1276" s="60" t="s">
        <v>2941</v>
      </c>
      <c r="E1276" s="77">
        <v>1</v>
      </c>
      <c r="F1276" s="51">
        <f>VLOOKUP(A1276,[2]云南省2025年面向选定高校招录优秀毕业生省级职位1108!$A$1:$F$1555,5,FALSE)</f>
        <v>1</v>
      </c>
      <c r="G1276" s="51">
        <f>VLOOKUP(A1276,[2]云南省2025年面向选定高校招录优秀毕业生省级职位1108!$A$1:$F$1555,6,FALSE)</f>
        <v>1</v>
      </c>
      <c r="H1276" s="51"/>
      <c r="I1276" s="76" t="s">
        <v>151</v>
      </c>
      <c r="J1276" s="76" t="s">
        <v>152</v>
      </c>
      <c r="K1276" s="75" t="s">
        <v>2942</v>
      </c>
      <c r="L1276" s="76" t="s">
        <v>38</v>
      </c>
      <c r="M1276" s="76" t="s">
        <v>23</v>
      </c>
      <c r="N1276" s="74"/>
      <c r="O1276" s="74"/>
      <c r="P1276" s="60" t="s">
        <v>287</v>
      </c>
    </row>
    <row r="1277" s="1" customFormat="1" ht="54" customHeight="1" spans="1:16">
      <c r="A1277" s="58">
        <v>3531274</v>
      </c>
      <c r="B1277" s="76" t="s">
        <v>2943</v>
      </c>
      <c r="C1277" s="76" t="s">
        <v>418</v>
      </c>
      <c r="D1277" s="60" t="s">
        <v>2944</v>
      </c>
      <c r="E1277" s="77">
        <v>1</v>
      </c>
      <c r="F1277" s="51">
        <f>VLOOKUP(A1277,[2]云南省2025年面向选定高校招录优秀毕业生省级职位1108!$A$1:$F$1555,5,FALSE)</f>
        <v>0</v>
      </c>
      <c r="G1277" s="51">
        <f>VLOOKUP(A1277,[2]云南省2025年面向选定高校招录优秀毕业生省级职位1108!$A$1:$F$1555,6,FALSE)</f>
        <v>0</v>
      </c>
      <c r="H1277" s="51"/>
      <c r="I1277" s="76" t="s">
        <v>19</v>
      </c>
      <c r="J1277" s="76" t="s">
        <v>20</v>
      </c>
      <c r="K1277" s="75" t="s">
        <v>2945</v>
      </c>
      <c r="L1277" s="76" t="s">
        <v>38</v>
      </c>
      <c r="M1277" s="76" t="s">
        <v>23</v>
      </c>
      <c r="N1277" s="74"/>
      <c r="O1277" s="74"/>
      <c r="P1277" s="60" t="s">
        <v>287</v>
      </c>
    </row>
    <row r="1278" s="1" customFormat="1" ht="54" customHeight="1" spans="1:16">
      <c r="A1278" s="58">
        <v>3531275</v>
      </c>
      <c r="B1278" s="76" t="s">
        <v>2946</v>
      </c>
      <c r="C1278" s="76" t="s">
        <v>418</v>
      </c>
      <c r="D1278" s="60" t="s">
        <v>2947</v>
      </c>
      <c r="E1278" s="77">
        <v>1</v>
      </c>
      <c r="F1278" s="51">
        <f>VLOOKUP(A1278,[2]云南省2025年面向选定高校招录优秀毕业生省级职位1108!$A$1:$F$1555,5,FALSE)</f>
        <v>1</v>
      </c>
      <c r="G1278" s="51">
        <f>VLOOKUP(A1278,[2]云南省2025年面向选定高校招录优秀毕业生省级职位1108!$A$1:$F$1555,6,FALSE)</f>
        <v>1</v>
      </c>
      <c r="H1278" s="51"/>
      <c r="I1278" s="76" t="s">
        <v>151</v>
      </c>
      <c r="J1278" s="76" t="s">
        <v>152</v>
      </c>
      <c r="K1278" s="75" t="s">
        <v>2948</v>
      </c>
      <c r="L1278" s="76" t="s">
        <v>38</v>
      </c>
      <c r="M1278" s="76" t="s">
        <v>23</v>
      </c>
      <c r="N1278" s="74"/>
      <c r="O1278" s="67"/>
      <c r="P1278" s="60" t="s">
        <v>287</v>
      </c>
    </row>
    <row r="1279" s="1" customFormat="1" ht="54" customHeight="1" spans="1:16">
      <c r="A1279" s="58">
        <v>3531276</v>
      </c>
      <c r="B1279" s="76" t="s">
        <v>2949</v>
      </c>
      <c r="C1279" s="76" t="s">
        <v>418</v>
      </c>
      <c r="D1279" s="60" t="s">
        <v>2950</v>
      </c>
      <c r="E1279" s="77">
        <v>1</v>
      </c>
      <c r="F1279" s="51">
        <f>VLOOKUP(A1279,[2]云南省2025年面向选定高校招录优秀毕业生省级职位1108!$A$1:$F$1555,5,FALSE)</f>
        <v>1</v>
      </c>
      <c r="G1279" s="51">
        <f>VLOOKUP(A1279,[2]云南省2025年面向选定高校招录优秀毕业生省级职位1108!$A$1:$F$1555,6,FALSE)</f>
        <v>1</v>
      </c>
      <c r="H1279" s="51"/>
      <c r="I1279" s="76" t="s">
        <v>151</v>
      </c>
      <c r="J1279" s="76" t="s">
        <v>152</v>
      </c>
      <c r="K1279" s="75" t="s">
        <v>2951</v>
      </c>
      <c r="L1279" s="76" t="s">
        <v>22</v>
      </c>
      <c r="M1279" s="77"/>
      <c r="N1279" s="74"/>
      <c r="O1279" s="74"/>
      <c r="P1279" s="60" t="s">
        <v>287</v>
      </c>
    </row>
    <row r="1280" s="1" customFormat="1" ht="54" customHeight="1" spans="1:16">
      <c r="A1280" s="58">
        <v>3531277</v>
      </c>
      <c r="B1280" s="76" t="s">
        <v>2949</v>
      </c>
      <c r="C1280" s="76" t="s">
        <v>418</v>
      </c>
      <c r="D1280" s="60" t="s">
        <v>2952</v>
      </c>
      <c r="E1280" s="77">
        <v>1</v>
      </c>
      <c r="F1280" s="51">
        <f>VLOOKUP(A1280,[2]云南省2025年面向选定高校招录优秀毕业生省级职位1108!$A$1:$F$1555,5,FALSE)</f>
        <v>1</v>
      </c>
      <c r="G1280" s="51">
        <f>VLOOKUP(A1280,[2]云南省2025年面向选定高校招录优秀毕业生省级职位1108!$A$1:$F$1555,6,FALSE)</f>
        <v>0</v>
      </c>
      <c r="H1280" s="51"/>
      <c r="I1280" s="76" t="s">
        <v>151</v>
      </c>
      <c r="J1280" s="76" t="s">
        <v>152</v>
      </c>
      <c r="K1280" s="75" t="s">
        <v>2951</v>
      </c>
      <c r="L1280" s="76" t="s">
        <v>28</v>
      </c>
      <c r="M1280" s="77"/>
      <c r="N1280" s="74"/>
      <c r="O1280" s="74"/>
      <c r="P1280" s="60" t="s">
        <v>287</v>
      </c>
    </row>
    <row r="1281" s="1" customFormat="1" ht="54" customHeight="1" spans="1:16">
      <c r="A1281" s="58">
        <v>3531278</v>
      </c>
      <c r="B1281" s="76" t="s">
        <v>2953</v>
      </c>
      <c r="C1281" s="76" t="s">
        <v>418</v>
      </c>
      <c r="D1281" s="60" t="s">
        <v>2954</v>
      </c>
      <c r="E1281" s="77">
        <v>1</v>
      </c>
      <c r="F1281" s="51">
        <f>VLOOKUP(A1281,[2]云南省2025年面向选定高校招录优秀毕业生省级职位1108!$A$1:$F$1555,5,FALSE)</f>
        <v>2</v>
      </c>
      <c r="G1281" s="51">
        <f>VLOOKUP(A1281,[2]云南省2025年面向选定高校招录优秀毕业生省级职位1108!$A$1:$F$1555,6,FALSE)</f>
        <v>0</v>
      </c>
      <c r="H1281" s="51"/>
      <c r="I1281" s="76" t="s">
        <v>151</v>
      </c>
      <c r="J1281" s="76" t="s">
        <v>152</v>
      </c>
      <c r="K1281" s="75" t="s">
        <v>43</v>
      </c>
      <c r="L1281" s="76" t="s">
        <v>22</v>
      </c>
      <c r="M1281" s="77"/>
      <c r="N1281" s="74"/>
      <c r="O1281" s="74"/>
      <c r="P1281" s="60" t="s">
        <v>287</v>
      </c>
    </row>
    <row r="1282" s="1" customFormat="1" ht="54" customHeight="1" spans="1:16">
      <c r="A1282" s="58">
        <v>3531279</v>
      </c>
      <c r="B1282" s="76" t="s">
        <v>2953</v>
      </c>
      <c r="C1282" s="76" t="s">
        <v>418</v>
      </c>
      <c r="D1282" s="60" t="s">
        <v>2955</v>
      </c>
      <c r="E1282" s="77">
        <v>1</v>
      </c>
      <c r="F1282" s="51">
        <f>VLOOKUP(A1282,[2]云南省2025年面向选定高校招录优秀毕业生省级职位1108!$A$1:$F$1555,5,FALSE)</f>
        <v>1</v>
      </c>
      <c r="G1282" s="51">
        <f>VLOOKUP(A1282,[2]云南省2025年面向选定高校招录优秀毕业生省级职位1108!$A$1:$F$1555,6,FALSE)</f>
        <v>1</v>
      </c>
      <c r="H1282" s="51"/>
      <c r="I1282" s="76" t="s">
        <v>151</v>
      </c>
      <c r="J1282" s="76" t="s">
        <v>152</v>
      </c>
      <c r="K1282" s="75" t="s">
        <v>43</v>
      </c>
      <c r="L1282" s="76" t="s">
        <v>28</v>
      </c>
      <c r="M1282" s="77"/>
      <c r="N1282" s="74"/>
      <c r="O1282" s="74"/>
      <c r="P1282" s="60" t="s">
        <v>287</v>
      </c>
    </row>
    <row r="1283" s="1" customFormat="1" ht="54" customHeight="1" spans="1:16">
      <c r="A1283" s="58">
        <v>3531280</v>
      </c>
      <c r="B1283" s="76" t="s">
        <v>2956</v>
      </c>
      <c r="C1283" s="76" t="s">
        <v>418</v>
      </c>
      <c r="D1283" s="60" t="s">
        <v>2957</v>
      </c>
      <c r="E1283" s="77">
        <v>1</v>
      </c>
      <c r="F1283" s="51">
        <f>VLOOKUP(A1283,[2]云南省2025年面向选定高校招录优秀毕业生省级职位1108!$A$1:$F$1555,5,FALSE)</f>
        <v>4</v>
      </c>
      <c r="G1283" s="51">
        <f>VLOOKUP(A1283,[2]云南省2025年面向选定高校招录优秀毕业生省级职位1108!$A$1:$F$1555,6,FALSE)</f>
        <v>1</v>
      </c>
      <c r="H1283" s="51"/>
      <c r="I1283" s="76" t="s">
        <v>151</v>
      </c>
      <c r="J1283" s="76" t="s">
        <v>152</v>
      </c>
      <c r="K1283" s="75" t="s">
        <v>2958</v>
      </c>
      <c r="L1283" s="76" t="s">
        <v>38</v>
      </c>
      <c r="M1283" s="77"/>
      <c r="N1283" s="74"/>
      <c r="O1283" s="67"/>
      <c r="P1283" s="60" t="s">
        <v>287</v>
      </c>
    </row>
    <row r="1284" s="1" customFormat="1" ht="54" customHeight="1" spans="1:16">
      <c r="A1284" s="58">
        <v>3531281</v>
      </c>
      <c r="B1284" s="76" t="s">
        <v>2959</v>
      </c>
      <c r="C1284" s="76" t="s">
        <v>418</v>
      </c>
      <c r="D1284" s="60" t="s">
        <v>2960</v>
      </c>
      <c r="E1284" s="77">
        <v>1</v>
      </c>
      <c r="F1284" s="51">
        <f>VLOOKUP(A1284,[2]云南省2025年面向选定高校招录优秀毕业生省级职位1108!$A$1:$F$1555,5,FALSE)</f>
        <v>1</v>
      </c>
      <c r="G1284" s="51">
        <f>VLOOKUP(A1284,[2]云南省2025年面向选定高校招录优秀毕业生省级职位1108!$A$1:$F$1555,6,FALSE)</f>
        <v>1</v>
      </c>
      <c r="H1284" s="51"/>
      <c r="I1284" s="76" t="s">
        <v>151</v>
      </c>
      <c r="J1284" s="76" t="s">
        <v>152</v>
      </c>
      <c r="K1284" s="75" t="s">
        <v>37</v>
      </c>
      <c r="L1284" s="76" t="s">
        <v>38</v>
      </c>
      <c r="M1284" s="76" t="s">
        <v>23</v>
      </c>
      <c r="N1284" s="74"/>
      <c r="O1284" s="74"/>
      <c r="P1284" s="60" t="s">
        <v>287</v>
      </c>
    </row>
    <row r="1285" s="1" customFormat="1" ht="54" customHeight="1" spans="1:16">
      <c r="A1285" s="58">
        <v>3531282</v>
      </c>
      <c r="B1285" s="76" t="s">
        <v>2961</v>
      </c>
      <c r="C1285" s="76" t="s">
        <v>418</v>
      </c>
      <c r="D1285" s="60" t="s">
        <v>2962</v>
      </c>
      <c r="E1285" s="77">
        <v>1</v>
      </c>
      <c r="F1285" s="51">
        <f>VLOOKUP(A1285,[2]云南省2025年面向选定高校招录优秀毕业生省级职位1108!$A$1:$F$1555,5,FALSE)</f>
        <v>4</v>
      </c>
      <c r="G1285" s="51">
        <f>VLOOKUP(A1285,[2]云南省2025年面向选定高校招录优秀毕业生省级职位1108!$A$1:$F$1555,6,FALSE)</f>
        <v>0</v>
      </c>
      <c r="H1285" s="51"/>
      <c r="I1285" s="76" t="s">
        <v>151</v>
      </c>
      <c r="J1285" s="76" t="s">
        <v>152</v>
      </c>
      <c r="K1285" s="75" t="s">
        <v>2963</v>
      </c>
      <c r="L1285" s="76" t="s">
        <v>38</v>
      </c>
      <c r="M1285" s="77"/>
      <c r="N1285" s="74"/>
      <c r="O1285" s="74"/>
      <c r="P1285" s="60" t="s">
        <v>287</v>
      </c>
    </row>
    <row r="1286" s="1" customFormat="1" ht="54" customHeight="1" spans="1:16">
      <c r="A1286" s="58">
        <v>3531283</v>
      </c>
      <c r="B1286" s="76" t="s">
        <v>2964</v>
      </c>
      <c r="C1286" s="76" t="s">
        <v>418</v>
      </c>
      <c r="D1286" s="60" t="s">
        <v>2965</v>
      </c>
      <c r="E1286" s="77">
        <v>1</v>
      </c>
      <c r="F1286" s="51">
        <f>VLOOKUP(A1286,[2]云南省2025年面向选定高校招录优秀毕业生省级职位1108!$A$1:$F$1555,5,FALSE)</f>
        <v>0</v>
      </c>
      <c r="G1286" s="51">
        <f>VLOOKUP(A1286,[2]云南省2025年面向选定高校招录优秀毕业生省级职位1108!$A$1:$F$1555,6,FALSE)</f>
        <v>0</v>
      </c>
      <c r="H1286" s="51"/>
      <c r="I1286" s="76" t="s">
        <v>151</v>
      </c>
      <c r="J1286" s="76" t="s">
        <v>152</v>
      </c>
      <c r="K1286" s="75" t="s">
        <v>1702</v>
      </c>
      <c r="L1286" s="76" t="s">
        <v>38</v>
      </c>
      <c r="M1286" s="76" t="s">
        <v>23</v>
      </c>
      <c r="N1286" s="74"/>
      <c r="O1286" s="74"/>
      <c r="P1286" s="60" t="s">
        <v>287</v>
      </c>
    </row>
    <row r="1287" s="1" customFormat="1" ht="54" customHeight="1" spans="1:16">
      <c r="A1287" s="58">
        <v>3531284</v>
      </c>
      <c r="B1287" s="76" t="s">
        <v>2966</v>
      </c>
      <c r="C1287" s="76" t="s">
        <v>418</v>
      </c>
      <c r="D1287" s="60" t="s">
        <v>2967</v>
      </c>
      <c r="E1287" s="77">
        <v>1</v>
      </c>
      <c r="F1287" s="51">
        <f>VLOOKUP(A1287,[2]云南省2025年面向选定高校招录优秀毕业生省级职位1108!$A$1:$F$1555,5,FALSE)</f>
        <v>3</v>
      </c>
      <c r="G1287" s="51">
        <f>VLOOKUP(A1287,[2]云南省2025年面向选定高校招录优秀毕业生省级职位1108!$A$1:$F$1555,6,FALSE)</f>
        <v>0</v>
      </c>
      <c r="H1287" s="51"/>
      <c r="I1287" s="76" t="s">
        <v>151</v>
      </c>
      <c r="J1287" s="76" t="s">
        <v>152</v>
      </c>
      <c r="K1287" s="75" t="s">
        <v>2968</v>
      </c>
      <c r="L1287" s="76" t="s">
        <v>38</v>
      </c>
      <c r="M1287" s="77"/>
      <c r="N1287" s="74"/>
      <c r="O1287" s="74"/>
      <c r="P1287" s="60" t="s">
        <v>287</v>
      </c>
    </row>
    <row r="1288" s="1" customFormat="1" ht="54" customHeight="1" spans="1:16">
      <c r="A1288" s="58">
        <v>3531285</v>
      </c>
      <c r="B1288" s="76" t="s">
        <v>2969</v>
      </c>
      <c r="C1288" s="76" t="s">
        <v>418</v>
      </c>
      <c r="D1288" s="60" t="s">
        <v>2970</v>
      </c>
      <c r="E1288" s="77">
        <v>1</v>
      </c>
      <c r="F1288" s="51">
        <f>VLOOKUP(A1288,[2]云南省2025年面向选定高校招录优秀毕业生省级职位1108!$A$1:$F$1555,5,FALSE)</f>
        <v>0</v>
      </c>
      <c r="G1288" s="51">
        <f>VLOOKUP(A1288,[2]云南省2025年面向选定高校招录优秀毕业生省级职位1108!$A$1:$F$1555,6,FALSE)</f>
        <v>0</v>
      </c>
      <c r="H1288" s="51"/>
      <c r="I1288" s="76" t="s">
        <v>151</v>
      </c>
      <c r="J1288" s="76" t="s">
        <v>152</v>
      </c>
      <c r="K1288" s="75" t="s">
        <v>2971</v>
      </c>
      <c r="L1288" s="76" t="s">
        <v>38</v>
      </c>
      <c r="M1288" s="76" t="s">
        <v>23</v>
      </c>
      <c r="N1288" s="74"/>
      <c r="O1288" s="75" t="s">
        <v>71</v>
      </c>
      <c r="P1288" s="60" t="s">
        <v>287</v>
      </c>
    </row>
    <row r="1289" s="1" customFormat="1" ht="54" customHeight="1" spans="1:16">
      <c r="A1289" s="58">
        <v>3531286</v>
      </c>
      <c r="B1289" s="76" t="s">
        <v>2972</v>
      </c>
      <c r="C1289" s="76" t="s">
        <v>418</v>
      </c>
      <c r="D1289" s="60" t="s">
        <v>2973</v>
      </c>
      <c r="E1289" s="77">
        <v>1</v>
      </c>
      <c r="F1289" s="51">
        <f>VLOOKUP(A1289,[2]云南省2025年面向选定高校招录优秀毕业生省级职位1108!$A$1:$F$1555,5,FALSE)</f>
        <v>3</v>
      </c>
      <c r="G1289" s="51">
        <f>VLOOKUP(A1289,[2]云南省2025年面向选定高校招录优秀毕业生省级职位1108!$A$1:$F$1555,6,FALSE)</f>
        <v>1</v>
      </c>
      <c r="H1289" s="51"/>
      <c r="I1289" s="76" t="s">
        <v>151</v>
      </c>
      <c r="J1289" s="76" t="s">
        <v>152</v>
      </c>
      <c r="K1289" s="75" t="s">
        <v>2974</v>
      </c>
      <c r="L1289" s="76" t="s">
        <v>38</v>
      </c>
      <c r="M1289" s="77"/>
      <c r="N1289" s="74"/>
      <c r="O1289" s="74"/>
      <c r="P1289" s="60" t="s">
        <v>287</v>
      </c>
    </row>
    <row r="1290" s="1" customFormat="1" ht="54" customHeight="1" spans="1:16">
      <c r="A1290" s="58">
        <v>3531287</v>
      </c>
      <c r="B1290" s="76" t="s">
        <v>2975</v>
      </c>
      <c r="C1290" s="76" t="s">
        <v>418</v>
      </c>
      <c r="D1290" s="60" t="s">
        <v>2976</v>
      </c>
      <c r="E1290" s="77">
        <v>1</v>
      </c>
      <c r="F1290" s="51">
        <f>VLOOKUP(A1290,[2]云南省2025年面向选定高校招录优秀毕业生省级职位1108!$A$1:$F$1555,5,FALSE)</f>
        <v>4</v>
      </c>
      <c r="G1290" s="51">
        <f>VLOOKUP(A1290,[2]云南省2025年面向选定高校招录优秀毕业生省级职位1108!$A$1:$F$1555,6,FALSE)</f>
        <v>1</v>
      </c>
      <c r="H1290" s="51"/>
      <c r="I1290" s="76" t="s">
        <v>151</v>
      </c>
      <c r="J1290" s="76" t="s">
        <v>152</v>
      </c>
      <c r="K1290" s="75" t="s">
        <v>2977</v>
      </c>
      <c r="L1290" s="76" t="s">
        <v>38</v>
      </c>
      <c r="M1290" s="77"/>
      <c r="N1290" s="74"/>
      <c r="O1290" s="74"/>
      <c r="P1290" s="60" t="s">
        <v>287</v>
      </c>
    </row>
    <row r="1291" s="1" customFormat="1" ht="54" customHeight="1" spans="1:16">
      <c r="A1291" s="58">
        <v>3531288</v>
      </c>
      <c r="B1291" s="76" t="s">
        <v>2978</v>
      </c>
      <c r="C1291" s="76" t="s">
        <v>418</v>
      </c>
      <c r="D1291" s="60" t="s">
        <v>2979</v>
      </c>
      <c r="E1291" s="77">
        <v>1</v>
      </c>
      <c r="F1291" s="51">
        <f>VLOOKUP(A1291,[2]云南省2025年面向选定高校招录优秀毕业生省级职位1108!$A$1:$F$1555,5,FALSE)</f>
        <v>2</v>
      </c>
      <c r="G1291" s="51">
        <f>VLOOKUP(A1291,[2]云南省2025年面向选定高校招录优秀毕业生省级职位1108!$A$1:$F$1555,6,FALSE)</f>
        <v>0</v>
      </c>
      <c r="H1291" s="51"/>
      <c r="I1291" s="76" t="s">
        <v>151</v>
      </c>
      <c r="J1291" s="76" t="s">
        <v>152</v>
      </c>
      <c r="K1291" s="75" t="s">
        <v>2980</v>
      </c>
      <c r="L1291" s="76" t="s">
        <v>38</v>
      </c>
      <c r="M1291" s="77"/>
      <c r="N1291" s="74"/>
      <c r="O1291" s="74"/>
      <c r="P1291" s="60" t="s">
        <v>287</v>
      </c>
    </row>
    <row r="1292" s="1" customFormat="1" ht="54" customHeight="1" spans="1:16">
      <c r="A1292" s="58">
        <v>3531289</v>
      </c>
      <c r="B1292" s="76" t="s">
        <v>2978</v>
      </c>
      <c r="C1292" s="76" t="s">
        <v>418</v>
      </c>
      <c r="D1292" s="60" t="s">
        <v>2981</v>
      </c>
      <c r="E1292" s="77">
        <v>1</v>
      </c>
      <c r="F1292" s="51">
        <f>VLOOKUP(A1292,[2]云南省2025年面向选定高校招录优秀毕业生省级职位1108!$A$1:$F$1555,5,FALSE)</f>
        <v>3</v>
      </c>
      <c r="G1292" s="51">
        <f>VLOOKUP(A1292,[2]云南省2025年面向选定高校招录优秀毕业生省级职位1108!$A$1:$F$1555,6,FALSE)</f>
        <v>1</v>
      </c>
      <c r="H1292" s="51"/>
      <c r="I1292" s="76" t="s">
        <v>151</v>
      </c>
      <c r="J1292" s="76" t="s">
        <v>152</v>
      </c>
      <c r="K1292" s="75" t="s">
        <v>2982</v>
      </c>
      <c r="L1292" s="76" t="s">
        <v>38</v>
      </c>
      <c r="M1292" s="77"/>
      <c r="N1292" s="74"/>
      <c r="O1292" s="74"/>
      <c r="P1292" s="60" t="s">
        <v>287</v>
      </c>
    </row>
    <row r="1293" s="1" customFormat="1" ht="54" customHeight="1" spans="1:16">
      <c r="A1293" s="58">
        <v>2531290</v>
      </c>
      <c r="B1293" s="76" t="s">
        <v>2983</v>
      </c>
      <c r="C1293" s="76" t="s">
        <v>282</v>
      </c>
      <c r="D1293" s="60" t="s">
        <v>2984</v>
      </c>
      <c r="E1293" s="77">
        <v>1</v>
      </c>
      <c r="F1293" s="51">
        <f>VLOOKUP(A1293,[2]云南省2025年面向选定高校招录优秀毕业生省级职位1108!$A$1:$F$1555,5,FALSE)</f>
        <v>1</v>
      </c>
      <c r="G1293" s="51">
        <f>VLOOKUP(A1293,[2]云南省2025年面向选定高校招录优秀毕业生省级职位1108!$A$1:$F$1555,6,FALSE)</f>
        <v>0</v>
      </c>
      <c r="H1293" s="51"/>
      <c r="I1293" s="76" t="s">
        <v>151</v>
      </c>
      <c r="J1293" s="76" t="s">
        <v>152</v>
      </c>
      <c r="K1293" s="75" t="s">
        <v>2985</v>
      </c>
      <c r="L1293" s="76" t="s">
        <v>38</v>
      </c>
      <c r="M1293" s="77"/>
      <c r="N1293" s="74"/>
      <c r="O1293" s="75" t="s">
        <v>71</v>
      </c>
      <c r="P1293" s="60" t="s">
        <v>287</v>
      </c>
    </row>
    <row r="1294" s="1" customFormat="1" ht="54" customHeight="1" spans="1:16">
      <c r="A1294" s="58">
        <v>3531291</v>
      </c>
      <c r="B1294" s="76" t="s">
        <v>2986</v>
      </c>
      <c r="C1294" s="76" t="s">
        <v>418</v>
      </c>
      <c r="D1294" s="60" t="s">
        <v>2987</v>
      </c>
      <c r="E1294" s="77">
        <v>1</v>
      </c>
      <c r="F1294" s="51">
        <f>VLOOKUP(A1294,[2]云南省2025年面向选定高校招录优秀毕业生省级职位1108!$A$1:$F$1555,5,FALSE)</f>
        <v>0</v>
      </c>
      <c r="G1294" s="51">
        <f>VLOOKUP(A1294,[2]云南省2025年面向选定高校招录优秀毕业生省级职位1108!$A$1:$F$1555,6,FALSE)</f>
        <v>0</v>
      </c>
      <c r="H1294" s="51"/>
      <c r="I1294" s="76" t="s">
        <v>151</v>
      </c>
      <c r="J1294" s="76" t="s">
        <v>152</v>
      </c>
      <c r="K1294" s="75" t="s">
        <v>2988</v>
      </c>
      <c r="L1294" s="76" t="s">
        <v>38</v>
      </c>
      <c r="M1294" s="77"/>
      <c r="N1294" s="74"/>
      <c r="O1294" s="74"/>
      <c r="P1294" s="60" t="s">
        <v>287</v>
      </c>
    </row>
    <row r="1295" s="1" customFormat="1" ht="54" customHeight="1" spans="1:16">
      <c r="A1295" s="58">
        <v>3531292</v>
      </c>
      <c r="B1295" s="76" t="s">
        <v>2989</v>
      </c>
      <c r="C1295" s="76" t="s">
        <v>418</v>
      </c>
      <c r="D1295" s="60" t="s">
        <v>2990</v>
      </c>
      <c r="E1295" s="77">
        <v>1</v>
      </c>
      <c r="F1295" s="51">
        <f>VLOOKUP(A1295,[2]云南省2025年面向选定高校招录优秀毕业生省级职位1108!$A$1:$F$1555,5,FALSE)</f>
        <v>0</v>
      </c>
      <c r="G1295" s="51">
        <f>VLOOKUP(A1295,[2]云南省2025年面向选定高校招录优秀毕业生省级职位1108!$A$1:$F$1555,6,FALSE)</f>
        <v>0</v>
      </c>
      <c r="H1295" s="51"/>
      <c r="I1295" s="76" t="s">
        <v>151</v>
      </c>
      <c r="J1295" s="76" t="s">
        <v>152</v>
      </c>
      <c r="K1295" s="75" t="s">
        <v>2991</v>
      </c>
      <c r="L1295" s="76" t="s">
        <v>38</v>
      </c>
      <c r="M1295" s="77"/>
      <c r="N1295" s="74"/>
      <c r="O1295" s="75" t="s">
        <v>71</v>
      </c>
      <c r="P1295" s="60" t="s">
        <v>287</v>
      </c>
    </row>
    <row r="1296" s="1" customFormat="1" ht="54" customHeight="1" spans="1:16">
      <c r="A1296" s="58">
        <v>3531293</v>
      </c>
      <c r="B1296" s="76" t="s">
        <v>2992</v>
      </c>
      <c r="C1296" s="76" t="s">
        <v>418</v>
      </c>
      <c r="D1296" s="60" t="s">
        <v>2993</v>
      </c>
      <c r="E1296" s="77">
        <v>2</v>
      </c>
      <c r="F1296" s="51">
        <f>VLOOKUP(A1296,[2]云南省2025年面向选定高校招录优秀毕业生省级职位1108!$A$1:$F$1555,5,FALSE)</f>
        <v>1</v>
      </c>
      <c r="G1296" s="51">
        <f>VLOOKUP(A1296,[2]云南省2025年面向选定高校招录优秀毕业生省级职位1108!$A$1:$F$1555,6,FALSE)</f>
        <v>1</v>
      </c>
      <c r="H1296" s="51"/>
      <c r="I1296" s="76" t="s">
        <v>151</v>
      </c>
      <c r="J1296" s="76" t="s">
        <v>152</v>
      </c>
      <c r="K1296" s="75" t="s">
        <v>37</v>
      </c>
      <c r="L1296" s="76" t="s">
        <v>38</v>
      </c>
      <c r="M1296" s="76" t="s">
        <v>23</v>
      </c>
      <c r="N1296" s="74"/>
      <c r="O1296" s="74"/>
      <c r="P1296" s="60" t="s">
        <v>39</v>
      </c>
    </row>
    <row r="1297" s="1" customFormat="1" ht="54" customHeight="1" spans="1:16">
      <c r="A1297" s="58">
        <v>3531294</v>
      </c>
      <c r="B1297" s="76" t="s">
        <v>2994</v>
      </c>
      <c r="C1297" s="76" t="s">
        <v>418</v>
      </c>
      <c r="D1297" s="60" t="s">
        <v>2995</v>
      </c>
      <c r="E1297" s="77">
        <v>1</v>
      </c>
      <c r="F1297" s="51">
        <f>VLOOKUP(A1297,[2]云南省2025年面向选定高校招录优秀毕业生省级职位1108!$A$1:$F$1555,5,FALSE)</f>
        <v>0</v>
      </c>
      <c r="G1297" s="51">
        <f>VLOOKUP(A1297,[2]云南省2025年面向选定高校招录优秀毕业生省级职位1108!$A$1:$F$1555,6,FALSE)</f>
        <v>0</v>
      </c>
      <c r="H1297" s="51"/>
      <c r="I1297" s="76" t="s">
        <v>151</v>
      </c>
      <c r="J1297" s="76" t="s">
        <v>152</v>
      </c>
      <c r="K1297" s="75" t="s">
        <v>37</v>
      </c>
      <c r="L1297" s="76" t="s">
        <v>38</v>
      </c>
      <c r="M1297" s="77"/>
      <c r="N1297" s="74"/>
      <c r="O1297" s="74"/>
      <c r="P1297" s="60" t="s">
        <v>39</v>
      </c>
    </row>
    <row r="1298" s="1" customFormat="1" ht="54" customHeight="1" spans="1:16">
      <c r="A1298" s="58">
        <v>3531295</v>
      </c>
      <c r="B1298" s="76" t="s">
        <v>2996</v>
      </c>
      <c r="C1298" s="76" t="s">
        <v>418</v>
      </c>
      <c r="D1298" s="60" t="s">
        <v>2997</v>
      </c>
      <c r="E1298" s="77">
        <v>4</v>
      </c>
      <c r="F1298" s="51">
        <f>VLOOKUP(A1298,[2]云南省2025年面向选定高校招录优秀毕业生省级职位1108!$A$1:$F$1555,5,FALSE)</f>
        <v>6</v>
      </c>
      <c r="G1298" s="51">
        <f>VLOOKUP(A1298,[2]云南省2025年面向选定高校招录优秀毕业生省级职位1108!$A$1:$F$1555,6,FALSE)</f>
        <v>1</v>
      </c>
      <c r="H1298" s="51"/>
      <c r="I1298" s="76" t="s">
        <v>151</v>
      </c>
      <c r="J1298" s="76" t="s">
        <v>152</v>
      </c>
      <c r="K1298" s="75" t="s">
        <v>37</v>
      </c>
      <c r="L1298" s="76" t="s">
        <v>38</v>
      </c>
      <c r="M1298" s="76" t="s">
        <v>23</v>
      </c>
      <c r="N1298" s="74"/>
      <c r="O1298" s="75" t="s">
        <v>2998</v>
      </c>
      <c r="P1298" s="60" t="s">
        <v>287</v>
      </c>
    </row>
    <row r="1299" s="1" customFormat="1" ht="54" customHeight="1" spans="1:16">
      <c r="A1299" s="58">
        <v>3531296</v>
      </c>
      <c r="B1299" s="76" t="s">
        <v>2999</v>
      </c>
      <c r="C1299" s="76" t="s">
        <v>418</v>
      </c>
      <c r="D1299" s="60" t="s">
        <v>3000</v>
      </c>
      <c r="E1299" s="77">
        <v>3</v>
      </c>
      <c r="F1299" s="51">
        <f>VLOOKUP(A1299,[2]云南省2025年面向选定高校招录优秀毕业生省级职位1108!$A$1:$F$1555,5,FALSE)</f>
        <v>8</v>
      </c>
      <c r="G1299" s="51">
        <f>VLOOKUP(A1299,[2]云南省2025年面向选定高校招录优秀毕业生省级职位1108!$A$1:$F$1555,6,FALSE)</f>
        <v>6</v>
      </c>
      <c r="H1299" s="51"/>
      <c r="I1299" s="76" t="s">
        <v>151</v>
      </c>
      <c r="J1299" s="76" t="s">
        <v>152</v>
      </c>
      <c r="K1299" s="75" t="s">
        <v>37</v>
      </c>
      <c r="L1299" s="76" t="s">
        <v>38</v>
      </c>
      <c r="M1299" s="77"/>
      <c r="N1299" s="74"/>
      <c r="O1299" s="74" t="s">
        <v>3001</v>
      </c>
      <c r="P1299" s="60" t="s">
        <v>287</v>
      </c>
    </row>
    <row r="1300" s="1" customFormat="1" ht="54" customHeight="1" spans="1:16">
      <c r="A1300" s="58">
        <v>3531297</v>
      </c>
      <c r="B1300" s="76" t="s">
        <v>3002</v>
      </c>
      <c r="C1300" s="76" t="s">
        <v>418</v>
      </c>
      <c r="D1300" s="60" t="s">
        <v>3003</v>
      </c>
      <c r="E1300" s="77">
        <v>2</v>
      </c>
      <c r="F1300" s="51">
        <f>VLOOKUP(A1300,[2]云南省2025年面向选定高校招录优秀毕业生省级职位1108!$A$1:$F$1555,5,FALSE)</f>
        <v>0</v>
      </c>
      <c r="G1300" s="51">
        <f>VLOOKUP(A1300,[2]云南省2025年面向选定高校招录优秀毕业生省级职位1108!$A$1:$F$1555,6,FALSE)</f>
        <v>0</v>
      </c>
      <c r="H1300" s="51"/>
      <c r="I1300" s="76" t="s">
        <v>151</v>
      </c>
      <c r="J1300" s="76" t="s">
        <v>152</v>
      </c>
      <c r="K1300" s="75" t="s">
        <v>43</v>
      </c>
      <c r="L1300" s="76" t="s">
        <v>38</v>
      </c>
      <c r="M1300" s="76" t="s">
        <v>23</v>
      </c>
      <c r="N1300" s="74"/>
      <c r="O1300" s="74"/>
      <c r="P1300" s="60" t="s">
        <v>287</v>
      </c>
    </row>
    <row r="1301" s="1" customFormat="1" ht="54" customHeight="1" spans="1:16">
      <c r="A1301" s="58">
        <v>3531298</v>
      </c>
      <c r="B1301" s="76" t="s">
        <v>3004</v>
      </c>
      <c r="C1301" s="76" t="s">
        <v>418</v>
      </c>
      <c r="D1301" s="60" t="s">
        <v>3005</v>
      </c>
      <c r="E1301" s="77">
        <v>1</v>
      </c>
      <c r="F1301" s="51">
        <f>VLOOKUP(A1301,[2]云南省2025年面向选定高校招录优秀毕业生省级职位1108!$A$1:$F$1555,5,FALSE)</f>
        <v>0</v>
      </c>
      <c r="G1301" s="51">
        <f>VLOOKUP(A1301,[2]云南省2025年面向选定高校招录优秀毕业生省级职位1108!$A$1:$F$1555,6,FALSE)</f>
        <v>0</v>
      </c>
      <c r="H1301" s="51"/>
      <c r="I1301" s="76" t="s">
        <v>151</v>
      </c>
      <c r="J1301" s="76" t="s">
        <v>152</v>
      </c>
      <c r="K1301" s="75" t="s">
        <v>3006</v>
      </c>
      <c r="L1301" s="76" t="s">
        <v>38</v>
      </c>
      <c r="M1301" s="77"/>
      <c r="N1301" s="74"/>
      <c r="O1301" s="74"/>
      <c r="P1301" s="60" t="s">
        <v>287</v>
      </c>
    </row>
    <row r="1302" s="1" customFormat="1" ht="54" customHeight="1" spans="1:16">
      <c r="A1302" s="58">
        <v>3531299</v>
      </c>
      <c r="B1302" s="76" t="s">
        <v>3007</v>
      </c>
      <c r="C1302" s="76" t="s">
        <v>418</v>
      </c>
      <c r="D1302" s="60" t="s">
        <v>3008</v>
      </c>
      <c r="E1302" s="77">
        <v>1</v>
      </c>
      <c r="F1302" s="51">
        <f>VLOOKUP(A1302,[2]云南省2025年面向选定高校招录优秀毕业生省级职位1108!$A$1:$F$1555,5,FALSE)</f>
        <v>2</v>
      </c>
      <c r="G1302" s="51">
        <f>VLOOKUP(A1302,[2]云南省2025年面向选定高校招录优秀毕业生省级职位1108!$A$1:$F$1555,6,FALSE)</f>
        <v>1</v>
      </c>
      <c r="H1302" s="51"/>
      <c r="I1302" s="76" t="s">
        <v>151</v>
      </c>
      <c r="J1302" s="76" t="s">
        <v>152</v>
      </c>
      <c r="K1302" s="75" t="s">
        <v>1635</v>
      </c>
      <c r="L1302" s="76" t="s">
        <v>38</v>
      </c>
      <c r="M1302" s="77"/>
      <c r="N1302" s="74"/>
      <c r="O1302" s="75" t="s">
        <v>71</v>
      </c>
      <c r="P1302" s="60" t="s">
        <v>287</v>
      </c>
    </row>
    <row r="1303" s="1" customFormat="1" ht="54" customHeight="1" spans="1:16">
      <c r="A1303" s="58">
        <v>3531300</v>
      </c>
      <c r="B1303" s="76" t="s">
        <v>3009</v>
      </c>
      <c r="C1303" s="76" t="s">
        <v>418</v>
      </c>
      <c r="D1303" s="60" t="s">
        <v>3010</v>
      </c>
      <c r="E1303" s="77">
        <v>1</v>
      </c>
      <c r="F1303" s="51">
        <f>VLOOKUP(A1303,[2]云南省2025年面向选定高校招录优秀毕业生省级职位1108!$A$1:$F$1555,5,FALSE)</f>
        <v>1</v>
      </c>
      <c r="G1303" s="51">
        <f>VLOOKUP(A1303,[2]云南省2025年面向选定高校招录优秀毕业生省级职位1108!$A$1:$F$1555,6,FALSE)</f>
        <v>1</v>
      </c>
      <c r="H1303" s="51">
        <f>F1303/E1303</f>
        <v>1</v>
      </c>
      <c r="I1303" s="76" t="s">
        <v>151</v>
      </c>
      <c r="J1303" s="76" t="s">
        <v>152</v>
      </c>
      <c r="K1303" s="75" t="s">
        <v>3011</v>
      </c>
      <c r="L1303" s="76" t="s">
        <v>38</v>
      </c>
      <c r="M1303" s="77"/>
      <c r="N1303" s="74"/>
      <c r="O1303" s="75" t="s">
        <v>71</v>
      </c>
      <c r="P1303" s="60" t="s">
        <v>287</v>
      </c>
    </row>
    <row r="1304" s="1" customFormat="1" ht="54" customHeight="1" spans="1:16">
      <c r="A1304" s="58">
        <v>3531301</v>
      </c>
      <c r="B1304" s="76" t="s">
        <v>3012</v>
      </c>
      <c r="C1304" s="76" t="s">
        <v>418</v>
      </c>
      <c r="D1304" s="60" t="s">
        <v>3013</v>
      </c>
      <c r="E1304" s="77">
        <v>1</v>
      </c>
      <c r="F1304" s="51">
        <f>VLOOKUP(A1304,[2]云南省2025年面向选定高校招录优秀毕业生省级职位1108!$A$1:$F$1555,5,FALSE)</f>
        <v>0</v>
      </c>
      <c r="G1304" s="51">
        <f>VLOOKUP(A1304,[2]云南省2025年面向选定高校招录优秀毕业生省级职位1108!$A$1:$F$1555,6,FALSE)</f>
        <v>0</v>
      </c>
      <c r="H1304" s="51"/>
      <c r="I1304" s="76" t="s">
        <v>151</v>
      </c>
      <c r="J1304" s="76" t="s">
        <v>152</v>
      </c>
      <c r="K1304" s="75" t="s">
        <v>37</v>
      </c>
      <c r="L1304" s="76" t="s">
        <v>38</v>
      </c>
      <c r="M1304" s="76" t="s">
        <v>23</v>
      </c>
      <c r="N1304" s="74"/>
      <c r="O1304" s="75" t="s">
        <v>71</v>
      </c>
      <c r="P1304" s="60" t="s">
        <v>287</v>
      </c>
    </row>
    <row r="1305" s="1" customFormat="1" ht="54" customHeight="1" spans="1:16">
      <c r="A1305" s="58">
        <v>3531302</v>
      </c>
      <c r="B1305" s="76" t="s">
        <v>3014</v>
      </c>
      <c r="C1305" s="76" t="s">
        <v>418</v>
      </c>
      <c r="D1305" s="60" t="s">
        <v>3015</v>
      </c>
      <c r="E1305" s="77">
        <v>1</v>
      </c>
      <c r="F1305" s="51">
        <f>VLOOKUP(A1305,[2]云南省2025年面向选定高校招录优秀毕业生省级职位1108!$A$1:$F$1555,5,FALSE)</f>
        <v>0</v>
      </c>
      <c r="G1305" s="51">
        <f>VLOOKUP(A1305,[2]云南省2025年面向选定高校招录优秀毕业生省级职位1108!$A$1:$F$1555,6,FALSE)</f>
        <v>0</v>
      </c>
      <c r="H1305" s="51"/>
      <c r="I1305" s="76" t="s">
        <v>151</v>
      </c>
      <c r="J1305" s="76" t="s">
        <v>152</v>
      </c>
      <c r="K1305" s="75" t="s">
        <v>37</v>
      </c>
      <c r="L1305" s="76" t="s">
        <v>38</v>
      </c>
      <c r="M1305" s="77"/>
      <c r="N1305" s="74"/>
      <c r="O1305" s="75" t="s">
        <v>71</v>
      </c>
      <c r="P1305" s="60" t="s">
        <v>287</v>
      </c>
    </row>
    <row r="1306" s="1" customFormat="1" ht="54" customHeight="1" spans="1:16">
      <c r="A1306" s="58">
        <v>3531303</v>
      </c>
      <c r="B1306" s="76" t="s">
        <v>3016</v>
      </c>
      <c r="C1306" s="76" t="s">
        <v>418</v>
      </c>
      <c r="D1306" s="60" t="s">
        <v>3017</v>
      </c>
      <c r="E1306" s="77">
        <v>6</v>
      </c>
      <c r="F1306" s="51">
        <f>VLOOKUP(A1306,[2]云南省2025年面向选定高校招录优秀毕业生省级职位1108!$A$1:$F$1555,5,FALSE)</f>
        <v>5</v>
      </c>
      <c r="G1306" s="51">
        <f>VLOOKUP(A1306,[2]云南省2025年面向选定高校招录优秀毕业生省级职位1108!$A$1:$F$1555,6,FALSE)</f>
        <v>5</v>
      </c>
      <c r="H1306" s="51"/>
      <c r="I1306" s="76" t="s">
        <v>151</v>
      </c>
      <c r="J1306" s="76" t="s">
        <v>152</v>
      </c>
      <c r="K1306" s="75" t="s">
        <v>37</v>
      </c>
      <c r="L1306" s="76" t="s">
        <v>38</v>
      </c>
      <c r="M1306" s="77"/>
      <c r="N1306" s="74"/>
      <c r="O1306" s="75" t="s">
        <v>3018</v>
      </c>
      <c r="P1306" s="60" t="s">
        <v>287</v>
      </c>
    </row>
    <row r="1307" s="1" customFormat="1" ht="54" customHeight="1" spans="1:16">
      <c r="A1307" s="58">
        <v>3531304</v>
      </c>
      <c r="B1307" s="76" t="s">
        <v>3019</v>
      </c>
      <c r="C1307" s="76" t="s">
        <v>418</v>
      </c>
      <c r="D1307" s="60" t="s">
        <v>3020</v>
      </c>
      <c r="E1307" s="77">
        <v>1</v>
      </c>
      <c r="F1307" s="51">
        <f>VLOOKUP(A1307,[2]云南省2025年面向选定高校招录优秀毕业生省级职位1108!$A$1:$F$1555,5,FALSE)</f>
        <v>0</v>
      </c>
      <c r="G1307" s="51">
        <f>VLOOKUP(A1307,[2]云南省2025年面向选定高校招录优秀毕业生省级职位1108!$A$1:$F$1555,6,FALSE)</f>
        <v>0</v>
      </c>
      <c r="H1307" s="51"/>
      <c r="I1307" s="76" t="s">
        <v>151</v>
      </c>
      <c r="J1307" s="76" t="s">
        <v>152</v>
      </c>
      <c r="K1307" s="75" t="s">
        <v>43</v>
      </c>
      <c r="L1307" s="76" t="s">
        <v>38</v>
      </c>
      <c r="M1307" s="76" t="s">
        <v>23</v>
      </c>
      <c r="N1307" s="74"/>
      <c r="O1307" s="74"/>
      <c r="P1307" s="60" t="s">
        <v>287</v>
      </c>
    </row>
    <row r="1308" s="1" customFormat="1" ht="54" customHeight="1" spans="1:16">
      <c r="A1308" s="58">
        <v>3531305</v>
      </c>
      <c r="B1308" s="76" t="s">
        <v>3021</v>
      </c>
      <c r="C1308" s="76" t="s">
        <v>418</v>
      </c>
      <c r="D1308" s="60" t="s">
        <v>3022</v>
      </c>
      <c r="E1308" s="77">
        <v>2</v>
      </c>
      <c r="F1308" s="51">
        <f>VLOOKUP(A1308,[2]云南省2025年面向选定高校招录优秀毕业生省级职位1108!$A$1:$F$1555,5,FALSE)</f>
        <v>1</v>
      </c>
      <c r="G1308" s="51">
        <f>VLOOKUP(A1308,[2]云南省2025年面向选定高校招录优秀毕业生省级职位1108!$A$1:$F$1555,6,FALSE)</f>
        <v>0</v>
      </c>
      <c r="H1308" s="51"/>
      <c r="I1308" s="76" t="s">
        <v>151</v>
      </c>
      <c r="J1308" s="76" t="s">
        <v>152</v>
      </c>
      <c r="K1308" s="75" t="s">
        <v>3023</v>
      </c>
      <c r="L1308" s="76" t="s">
        <v>38</v>
      </c>
      <c r="M1308" s="77"/>
      <c r="N1308" s="74"/>
      <c r="O1308" s="74"/>
      <c r="P1308" s="60" t="s">
        <v>287</v>
      </c>
    </row>
    <row r="1309" s="1" customFormat="1" ht="54" customHeight="1" spans="1:16">
      <c r="A1309" s="58">
        <v>3531306</v>
      </c>
      <c r="B1309" s="76" t="s">
        <v>3024</v>
      </c>
      <c r="C1309" s="76" t="s">
        <v>418</v>
      </c>
      <c r="D1309" s="60" t="s">
        <v>3025</v>
      </c>
      <c r="E1309" s="77">
        <v>1</v>
      </c>
      <c r="F1309" s="51">
        <f>VLOOKUP(A1309,[2]云南省2025年面向选定高校招录优秀毕业生省级职位1108!$A$1:$F$1555,5,FALSE)</f>
        <v>0</v>
      </c>
      <c r="G1309" s="51">
        <f>VLOOKUP(A1309,[2]云南省2025年面向选定高校招录优秀毕业生省级职位1108!$A$1:$F$1555,6,FALSE)</f>
        <v>0</v>
      </c>
      <c r="H1309" s="51"/>
      <c r="I1309" s="76" t="s">
        <v>19</v>
      </c>
      <c r="J1309" s="76" t="s">
        <v>20</v>
      </c>
      <c r="K1309" s="75" t="s">
        <v>37</v>
      </c>
      <c r="L1309" s="76" t="s">
        <v>38</v>
      </c>
      <c r="M1309" s="76" t="s">
        <v>23</v>
      </c>
      <c r="N1309" s="74"/>
      <c r="O1309" s="74"/>
      <c r="P1309" s="60" t="s">
        <v>287</v>
      </c>
    </row>
    <row r="1310" s="1" customFormat="1" ht="54" customHeight="1" spans="1:16">
      <c r="A1310" s="58">
        <v>3531307</v>
      </c>
      <c r="B1310" s="76" t="s">
        <v>3026</v>
      </c>
      <c r="C1310" s="76" t="s">
        <v>418</v>
      </c>
      <c r="D1310" s="60" t="s">
        <v>3027</v>
      </c>
      <c r="E1310" s="77">
        <v>5</v>
      </c>
      <c r="F1310" s="51">
        <f>VLOOKUP(A1310,[2]云南省2025年面向选定高校招录优秀毕业生省级职位1108!$A$1:$F$1555,5,FALSE)</f>
        <v>4</v>
      </c>
      <c r="G1310" s="51">
        <f>VLOOKUP(A1310,[2]云南省2025年面向选定高校招录优秀毕业生省级职位1108!$A$1:$F$1555,6,FALSE)</f>
        <v>3</v>
      </c>
      <c r="H1310" s="51"/>
      <c r="I1310" s="76" t="s">
        <v>151</v>
      </c>
      <c r="J1310" s="76" t="s">
        <v>152</v>
      </c>
      <c r="K1310" s="75" t="s">
        <v>37</v>
      </c>
      <c r="L1310" s="76" t="s">
        <v>38</v>
      </c>
      <c r="M1310" s="76" t="s">
        <v>23</v>
      </c>
      <c r="N1310" s="74"/>
      <c r="O1310" s="75" t="s">
        <v>3028</v>
      </c>
      <c r="P1310" s="60" t="s">
        <v>287</v>
      </c>
    </row>
    <row r="1311" s="1" customFormat="1" ht="54" customHeight="1" spans="1:16">
      <c r="A1311" s="58">
        <v>3531308</v>
      </c>
      <c r="B1311" s="76" t="s">
        <v>3029</v>
      </c>
      <c r="C1311" s="76" t="s">
        <v>418</v>
      </c>
      <c r="D1311" s="60" t="s">
        <v>3030</v>
      </c>
      <c r="E1311" s="72">
        <v>3</v>
      </c>
      <c r="F1311" s="51">
        <f>VLOOKUP(A1311,[2]云南省2025年面向选定高校招录优秀毕业生省级职位1108!$A$1:$F$1555,5,FALSE)</f>
        <v>3</v>
      </c>
      <c r="G1311" s="51">
        <f>VLOOKUP(A1311,[2]云南省2025年面向选定高校招录优秀毕业生省级职位1108!$A$1:$F$1555,6,FALSE)</f>
        <v>3</v>
      </c>
      <c r="H1311" s="51"/>
      <c r="I1311" s="76" t="s">
        <v>151</v>
      </c>
      <c r="J1311" s="76" t="s">
        <v>152</v>
      </c>
      <c r="K1311" s="75" t="s">
        <v>37</v>
      </c>
      <c r="L1311" s="76" t="s">
        <v>38</v>
      </c>
      <c r="M1311" s="77"/>
      <c r="N1311" s="74"/>
      <c r="O1311" s="75" t="s">
        <v>3031</v>
      </c>
      <c r="P1311" s="60" t="s">
        <v>287</v>
      </c>
    </row>
    <row r="1312" s="1" customFormat="1" ht="54" customHeight="1" spans="1:16">
      <c r="A1312" s="58">
        <v>3531309</v>
      </c>
      <c r="B1312" s="76" t="s">
        <v>3032</v>
      </c>
      <c r="C1312" s="76" t="s">
        <v>418</v>
      </c>
      <c r="D1312" s="60" t="s">
        <v>3033</v>
      </c>
      <c r="E1312" s="72">
        <v>1</v>
      </c>
      <c r="F1312" s="51">
        <f>VLOOKUP(A1312,[2]云南省2025年面向选定高校招录优秀毕业生省级职位1108!$A$1:$F$1555,5,FALSE)</f>
        <v>0</v>
      </c>
      <c r="G1312" s="51">
        <f>VLOOKUP(A1312,[2]云南省2025年面向选定高校招录优秀毕业生省级职位1108!$A$1:$F$1555,6,FALSE)</f>
        <v>0</v>
      </c>
      <c r="H1312" s="51"/>
      <c r="I1312" s="76" t="s">
        <v>151</v>
      </c>
      <c r="J1312" s="76" t="s">
        <v>152</v>
      </c>
      <c r="K1312" s="75" t="s">
        <v>37</v>
      </c>
      <c r="L1312" s="76" t="s">
        <v>38</v>
      </c>
      <c r="M1312" s="77"/>
      <c r="N1312" s="74"/>
      <c r="O1312" s="75" t="s">
        <v>271</v>
      </c>
      <c r="P1312" s="60" t="s">
        <v>287</v>
      </c>
    </row>
    <row r="1313" s="1" customFormat="1" ht="54" customHeight="1" spans="1:16">
      <c r="A1313" s="58">
        <v>3531310</v>
      </c>
      <c r="B1313" s="76" t="s">
        <v>3034</v>
      </c>
      <c r="C1313" s="76" t="s">
        <v>418</v>
      </c>
      <c r="D1313" s="60" t="s">
        <v>3035</v>
      </c>
      <c r="E1313" s="77">
        <v>3</v>
      </c>
      <c r="F1313" s="51">
        <f>VLOOKUP(A1313,[2]云南省2025年面向选定高校招录优秀毕业生省级职位1108!$A$1:$F$1555,5,FALSE)</f>
        <v>1</v>
      </c>
      <c r="G1313" s="51">
        <f>VLOOKUP(A1313,[2]云南省2025年面向选定高校招录优秀毕业生省级职位1108!$A$1:$F$1555,6,FALSE)</f>
        <v>0</v>
      </c>
      <c r="H1313" s="51"/>
      <c r="I1313" s="76" t="s">
        <v>151</v>
      </c>
      <c r="J1313" s="76" t="s">
        <v>152</v>
      </c>
      <c r="K1313" s="75" t="s">
        <v>37</v>
      </c>
      <c r="L1313" s="76" t="s">
        <v>38</v>
      </c>
      <c r="M1313" s="76" t="s">
        <v>23</v>
      </c>
      <c r="N1313" s="74"/>
      <c r="O1313" s="75" t="s">
        <v>3036</v>
      </c>
      <c r="P1313" s="60" t="s">
        <v>287</v>
      </c>
    </row>
    <row r="1314" s="1" customFormat="1" ht="54" customHeight="1" spans="1:16">
      <c r="A1314" s="58">
        <v>3531311</v>
      </c>
      <c r="B1314" s="76" t="s">
        <v>3037</v>
      </c>
      <c r="C1314" s="76" t="s">
        <v>418</v>
      </c>
      <c r="D1314" s="60" t="s">
        <v>3038</v>
      </c>
      <c r="E1314" s="77">
        <v>6</v>
      </c>
      <c r="F1314" s="51">
        <f>VLOOKUP(A1314,[2]云南省2025年面向选定高校招录优秀毕业生省级职位1108!$A$1:$F$1555,5,FALSE)</f>
        <v>4</v>
      </c>
      <c r="G1314" s="51">
        <f>VLOOKUP(A1314,[2]云南省2025年面向选定高校招录优秀毕业生省级职位1108!$A$1:$F$1555,6,FALSE)</f>
        <v>3</v>
      </c>
      <c r="H1314" s="51"/>
      <c r="I1314" s="76" t="s">
        <v>151</v>
      </c>
      <c r="J1314" s="76" t="s">
        <v>152</v>
      </c>
      <c r="K1314" s="75" t="s">
        <v>37</v>
      </c>
      <c r="L1314" s="76" t="s">
        <v>38</v>
      </c>
      <c r="M1314" s="77"/>
      <c r="N1314" s="74"/>
      <c r="O1314" s="75" t="s">
        <v>3039</v>
      </c>
      <c r="P1314" s="60" t="s">
        <v>287</v>
      </c>
    </row>
    <row r="1315" s="1" customFormat="1" ht="54" customHeight="1" spans="1:16">
      <c r="A1315" s="58">
        <v>3531312</v>
      </c>
      <c r="B1315" s="76" t="s">
        <v>3040</v>
      </c>
      <c r="C1315" s="76" t="s">
        <v>418</v>
      </c>
      <c r="D1315" s="60" t="s">
        <v>3041</v>
      </c>
      <c r="E1315" s="77">
        <v>1</v>
      </c>
      <c r="F1315" s="51">
        <f>VLOOKUP(A1315,[2]云南省2025年面向选定高校招录优秀毕业生省级职位1108!$A$1:$F$1555,5,FALSE)</f>
        <v>1</v>
      </c>
      <c r="G1315" s="51">
        <f>VLOOKUP(A1315,[2]云南省2025年面向选定高校招录优秀毕业生省级职位1108!$A$1:$F$1555,6,FALSE)</f>
        <v>1</v>
      </c>
      <c r="H1315" s="51"/>
      <c r="I1315" s="76" t="s">
        <v>151</v>
      </c>
      <c r="J1315" s="76" t="s">
        <v>152</v>
      </c>
      <c r="K1315" s="75" t="s">
        <v>37</v>
      </c>
      <c r="L1315" s="76" t="s">
        <v>38</v>
      </c>
      <c r="M1315" s="77"/>
      <c r="N1315" s="74" t="s">
        <v>310</v>
      </c>
      <c r="O1315" s="74"/>
      <c r="P1315" s="60" t="s">
        <v>287</v>
      </c>
    </row>
    <row r="1316" s="1" customFormat="1" ht="54" customHeight="1" spans="1:16">
      <c r="A1316" s="58">
        <v>4531313</v>
      </c>
      <c r="B1316" s="76" t="s">
        <v>3042</v>
      </c>
      <c r="C1316" s="76" t="s">
        <v>461</v>
      </c>
      <c r="D1316" s="60" t="s">
        <v>3043</v>
      </c>
      <c r="E1316" s="77">
        <v>3</v>
      </c>
      <c r="F1316" s="51">
        <f>VLOOKUP(A1316,[2]云南省2025年面向选定高校招录优秀毕业生省级职位1108!$A$1:$F$1555,5,FALSE)</f>
        <v>8</v>
      </c>
      <c r="G1316" s="51">
        <f>VLOOKUP(A1316,[2]云南省2025年面向选定高校招录优秀毕业生省级职位1108!$A$1:$F$1555,6,FALSE)</f>
        <v>5</v>
      </c>
      <c r="H1316" s="51"/>
      <c r="I1316" s="76" t="s">
        <v>151</v>
      </c>
      <c r="J1316" s="76" t="s">
        <v>152</v>
      </c>
      <c r="K1316" s="75" t="s">
        <v>37</v>
      </c>
      <c r="L1316" s="76" t="s">
        <v>22</v>
      </c>
      <c r="M1316" s="77"/>
      <c r="N1316" s="74"/>
      <c r="O1316" s="74" t="s">
        <v>3044</v>
      </c>
      <c r="P1316" s="77" t="s">
        <v>464</v>
      </c>
    </row>
    <row r="1317" s="1" customFormat="1" ht="54" customHeight="1" spans="1:16">
      <c r="A1317" s="58">
        <v>4531314</v>
      </c>
      <c r="B1317" s="76" t="s">
        <v>3045</v>
      </c>
      <c r="C1317" s="76" t="s">
        <v>461</v>
      </c>
      <c r="D1317" s="60" t="s">
        <v>3046</v>
      </c>
      <c r="E1317" s="77">
        <v>3</v>
      </c>
      <c r="F1317" s="51">
        <f>VLOOKUP(A1317,[2]云南省2025年面向选定高校招录优秀毕业生省级职位1108!$A$1:$F$1555,5,FALSE)</f>
        <v>4</v>
      </c>
      <c r="G1317" s="51">
        <f>VLOOKUP(A1317,[2]云南省2025年面向选定高校招录优秀毕业生省级职位1108!$A$1:$F$1555,6,FALSE)</f>
        <v>2</v>
      </c>
      <c r="H1317" s="51"/>
      <c r="I1317" s="76" t="s">
        <v>151</v>
      </c>
      <c r="J1317" s="76" t="s">
        <v>152</v>
      </c>
      <c r="K1317" s="75" t="s">
        <v>37</v>
      </c>
      <c r="L1317" s="76" t="s">
        <v>28</v>
      </c>
      <c r="M1317" s="77"/>
      <c r="N1317" s="74"/>
      <c r="O1317" s="74" t="s">
        <v>3044</v>
      </c>
      <c r="P1317" s="77" t="s">
        <v>464</v>
      </c>
    </row>
    <row r="1318" s="1" customFormat="1" ht="54" customHeight="1" spans="1:16">
      <c r="A1318" s="58">
        <v>2531315</v>
      </c>
      <c r="B1318" s="76" t="s">
        <v>3047</v>
      </c>
      <c r="C1318" s="76" t="s">
        <v>282</v>
      </c>
      <c r="D1318" s="60" t="s">
        <v>3048</v>
      </c>
      <c r="E1318" s="77">
        <v>1</v>
      </c>
      <c r="F1318" s="51">
        <f>VLOOKUP(A1318,[2]云南省2025年面向选定高校招录优秀毕业生省级职位1108!$A$1:$F$1555,5,FALSE)</f>
        <v>15</v>
      </c>
      <c r="G1318" s="51">
        <f>VLOOKUP(A1318,[2]云南省2025年面向选定高校招录优秀毕业生省级职位1108!$A$1:$F$1555,6,FALSE)</f>
        <v>6</v>
      </c>
      <c r="H1318" s="51"/>
      <c r="I1318" s="76" t="s">
        <v>151</v>
      </c>
      <c r="J1318" s="76" t="s">
        <v>152</v>
      </c>
      <c r="K1318" s="75" t="s">
        <v>37</v>
      </c>
      <c r="L1318" s="76" t="s">
        <v>38</v>
      </c>
      <c r="M1318" s="77"/>
      <c r="N1318" s="74"/>
      <c r="O1318" s="75" t="s">
        <v>71</v>
      </c>
      <c r="P1318" s="60" t="s">
        <v>287</v>
      </c>
    </row>
    <row r="1319" s="1" customFormat="1" ht="54" customHeight="1" spans="1:16">
      <c r="A1319" s="58">
        <v>2531316</v>
      </c>
      <c r="B1319" s="76" t="s">
        <v>3049</v>
      </c>
      <c r="C1319" s="76" t="s">
        <v>282</v>
      </c>
      <c r="D1319" s="60" t="s">
        <v>3050</v>
      </c>
      <c r="E1319" s="77">
        <v>1</v>
      </c>
      <c r="F1319" s="51">
        <f>VLOOKUP(A1319,[2]云南省2025年面向选定高校招录优秀毕业生省级职位1108!$A$1:$F$1555,5,FALSE)</f>
        <v>2</v>
      </c>
      <c r="G1319" s="51">
        <f>VLOOKUP(A1319,[2]云南省2025年面向选定高校招录优秀毕业生省级职位1108!$A$1:$F$1555,6,FALSE)</f>
        <v>1</v>
      </c>
      <c r="H1319" s="51"/>
      <c r="I1319" s="76" t="s">
        <v>19</v>
      </c>
      <c r="J1319" s="76" t="s">
        <v>20</v>
      </c>
      <c r="K1319" s="75" t="s">
        <v>327</v>
      </c>
      <c r="L1319" s="76" t="s">
        <v>38</v>
      </c>
      <c r="M1319" s="77"/>
      <c r="N1319" s="74"/>
      <c r="O1319" s="74"/>
      <c r="P1319" s="60" t="s">
        <v>287</v>
      </c>
    </row>
    <row r="1320" s="1" customFormat="1" ht="54" customHeight="1" spans="1:16">
      <c r="A1320" s="58">
        <v>2531317</v>
      </c>
      <c r="B1320" s="76" t="s">
        <v>3051</v>
      </c>
      <c r="C1320" s="76" t="s">
        <v>282</v>
      </c>
      <c r="D1320" s="60" t="s">
        <v>3052</v>
      </c>
      <c r="E1320" s="77">
        <v>1</v>
      </c>
      <c r="F1320" s="51">
        <f>VLOOKUP(A1320,[2]云南省2025年面向选定高校招录优秀毕业生省级职位1108!$A$1:$F$1555,5,FALSE)</f>
        <v>1</v>
      </c>
      <c r="G1320" s="51">
        <f>VLOOKUP(A1320,[2]云南省2025年面向选定高校招录优秀毕业生省级职位1108!$A$1:$F$1555,6,FALSE)</f>
        <v>1</v>
      </c>
      <c r="H1320" s="51"/>
      <c r="I1320" s="76" t="s">
        <v>19</v>
      </c>
      <c r="J1320" s="76" t="s">
        <v>20</v>
      </c>
      <c r="K1320" s="75" t="s">
        <v>3053</v>
      </c>
      <c r="L1320" s="76" t="s">
        <v>22</v>
      </c>
      <c r="M1320" s="77"/>
      <c r="N1320" s="74" t="s">
        <v>310</v>
      </c>
      <c r="O1320" s="74"/>
      <c r="P1320" s="60" t="s">
        <v>287</v>
      </c>
    </row>
    <row r="1321" s="1" customFormat="1" ht="54" customHeight="1" spans="1:16">
      <c r="A1321" s="58">
        <v>2531318</v>
      </c>
      <c r="B1321" s="76" t="s">
        <v>3054</v>
      </c>
      <c r="C1321" s="76" t="s">
        <v>282</v>
      </c>
      <c r="D1321" s="60" t="s">
        <v>3055</v>
      </c>
      <c r="E1321" s="77">
        <v>1</v>
      </c>
      <c r="F1321" s="51">
        <f>VLOOKUP(A1321,[2]云南省2025年面向选定高校招录优秀毕业生省级职位1108!$A$1:$F$1555,5,FALSE)</f>
        <v>6</v>
      </c>
      <c r="G1321" s="51">
        <f>VLOOKUP(A1321,[2]云南省2025年面向选定高校招录优秀毕业生省级职位1108!$A$1:$F$1555,6,FALSE)</f>
        <v>2</v>
      </c>
      <c r="H1321" s="51"/>
      <c r="I1321" s="76" t="s">
        <v>151</v>
      </c>
      <c r="J1321" s="76" t="s">
        <v>152</v>
      </c>
      <c r="K1321" s="75" t="s">
        <v>3056</v>
      </c>
      <c r="L1321" s="76" t="s">
        <v>38</v>
      </c>
      <c r="M1321" s="77"/>
      <c r="N1321" s="74"/>
      <c r="O1321" s="75" t="s">
        <v>71</v>
      </c>
      <c r="P1321" s="60" t="s">
        <v>287</v>
      </c>
    </row>
    <row r="1322" s="1" customFormat="1" ht="54" customHeight="1" spans="1:16">
      <c r="A1322" s="58">
        <v>3531319</v>
      </c>
      <c r="B1322" s="76" t="s">
        <v>3057</v>
      </c>
      <c r="C1322" s="76" t="s">
        <v>418</v>
      </c>
      <c r="D1322" s="60" t="s">
        <v>3058</v>
      </c>
      <c r="E1322" s="77">
        <v>1</v>
      </c>
      <c r="F1322" s="51">
        <f>VLOOKUP(A1322,[2]云南省2025年面向选定高校招录优秀毕业生省级职位1108!$A$1:$F$1555,5,FALSE)</f>
        <v>15</v>
      </c>
      <c r="G1322" s="51">
        <f>VLOOKUP(A1322,[2]云南省2025年面向选定高校招录优秀毕业生省级职位1108!$A$1:$F$1555,6,FALSE)</f>
        <v>8</v>
      </c>
      <c r="H1322" s="51"/>
      <c r="I1322" s="76" t="s">
        <v>19</v>
      </c>
      <c r="J1322" s="76" t="s">
        <v>20</v>
      </c>
      <c r="K1322" s="75" t="s">
        <v>3059</v>
      </c>
      <c r="L1322" s="76" t="s">
        <v>38</v>
      </c>
      <c r="M1322" s="77"/>
      <c r="N1322" s="74"/>
      <c r="O1322" s="74"/>
      <c r="P1322" s="60" t="s">
        <v>287</v>
      </c>
    </row>
    <row r="1323" s="1" customFormat="1" ht="54" customHeight="1" spans="1:16">
      <c r="A1323" s="58">
        <v>3531320</v>
      </c>
      <c r="B1323" s="76" t="s">
        <v>3057</v>
      </c>
      <c r="C1323" s="76" t="s">
        <v>418</v>
      </c>
      <c r="D1323" s="60" t="s">
        <v>3060</v>
      </c>
      <c r="E1323" s="77">
        <v>1</v>
      </c>
      <c r="F1323" s="51">
        <f>VLOOKUP(A1323,[2]云南省2025年面向选定高校招录优秀毕业生省级职位1108!$A$1:$F$1555,5,FALSE)</f>
        <v>13</v>
      </c>
      <c r="G1323" s="51">
        <f>VLOOKUP(A1323,[2]云南省2025年面向选定高校招录优秀毕业生省级职位1108!$A$1:$F$1555,6,FALSE)</f>
        <v>3</v>
      </c>
      <c r="H1323" s="51">
        <f>F1323/E1323</f>
        <v>13</v>
      </c>
      <c r="I1323" s="76" t="s">
        <v>19</v>
      </c>
      <c r="J1323" s="76" t="s">
        <v>20</v>
      </c>
      <c r="K1323" s="75" t="s">
        <v>3061</v>
      </c>
      <c r="L1323" s="76" t="s">
        <v>38</v>
      </c>
      <c r="M1323" s="77"/>
      <c r="N1323" s="74"/>
      <c r="O1323" s="74"/>
      <c r="P1323" s="60" t="s">
        <v>287</v>
      </c>
    </row>
    <row r="1324" s="1" customFormat="1" ht="54" customHeight="1" spans="1:16">
      <c r="A1324" s="58">
        <v>3531321</v>
      </c>
      <c r="B1324" s="76" t="s">
        <v>3062</v>
      </c>
      <c r="C1324" s="76" t="s">
        <v>418</v>
      </c>
      <c r="D1324" s="60" t="s">
        <v>3063</v>
      </c>
      <c r="E1324" s="77">
        <v>1</v>
      </c>
      <c r="F1324" s="51">
        <f>VLOOKUP(A1324,[2]云南省2025年面向选定高校招录优秀毕业生省级职位1108!$A$1:$F$1555,5,FALSE)</f>
        <v>0</v>
      </c>
      <c r="G1324" s="51">
        <f>VLOOKUP(A1324,[2]云南省2025年面向选定高校招录优秀毕业生省级职位1108!$A$1:$F$1555,6,FALSE)</f>
        <v>0</v>
      </c>
      <c r="H1324" s="51"/>
      <c r="I1324" s="76" t="s">
        <v>151</v>
      </c>
      <c r="J1324" s="76" t="s">
        <v>152</v>
      </c>
      <c r="K1324" s="75" t="s">
        <v>43</v>
      </c>
      <c r="L1324" s="76" t="s">
        <v>38</v>
      </c>
      <c r="M1324" s="76" t="s">
        <v>23</v>
      </c>
      <c r="N1324" s="75" t="s">
        <v>24</v>
      </c>
      <c r="O1324" s="74"/>
      <c r="P1324" s="60" t="s">
        <v>321</v>
      </c>
    </row>
    <row r="1325" s="1" customFormat="1" ht="54" customHeight="1" spans="1:16">
      <c r="A1325" s="58">
        <v>3531322</v>
      </c>
      <c r="B1325" s="76" t="s">
        <v>3064</v>
      </c>
      <c r="C1325" s="76" t="s">
        <v>418</v>
      </c>
      <c r="D1325" s="60" t="s">
        <v>3065</v>
      </c>
      <c r="E1325" s="77">
        <v>1</v>
      </c>
      <c r="F1325" s="51">
        <f>VLOOKUP(A1325,[2]云南省2025年面向选定高校招录优秀毕业生省级职位1108!$A$1:$F$1555,5,FALSE)</f>
        <v>3</v>
      </c>
      <c r="G1325" s="51">
        <f>VLOOKUP(A1325,[2]云南省2025年面向选定高校招录优秀毕业生省级职位1108!$A$1:$F$1555,6,FALSE)</f>
        <v>0</v>
      </c>
      <c r="H1325" s="51"/>
      <c r="I1325" s="76" t="s">
        <v>151</v>
      </c>
      <c r="J1325" s="76" t="s">
        <v>152</v>
      </c>
      <c r="K1325" s="75" t="s">
        <v>3066</v>
      </c>
      <c r="L1325" s="76" t="s">
        <v>38</v>
      </c>
      <c r="M1325" s="77"/>
      <c r="N1325" s="74"/>
      <c r="O1325" s="75" t="s">
        <v>71</v>
      </c>
      <c r="P1325" s="60" t="s">
        <v>287</v>
      </c>
    </row>
    <row r="1326" s="1" customFormat="1" ht="54" customHeight="1" spans="1:16">
      <c r="A1326" s="58">
        <v>3531323</v>
      </c>
      <c r="B1326" s="76" t="s">
        <v>3067</v>
      </c>
      <c r="C1326" s="76" t="s">
        <v>418</v>
      </c>
      <c r="D1326" s="60" t="s">
        <v>3068</v>
      </c>
      <c r="E1326" s="77">
        <v>1</v>
      </c>
      <c r="F1326" s="51">
        <f>VLOOKUP(A1326,[2]云南省2025年面向选定高校招录优秀毕业生省级职位1108!$A$1:$F$1555,5,FALSE)</f>
        <v>1</v>
      </c>
      <c r="G1326" s="51">
        <f>VLOOKUP(A1326,[2]云南省2025年面向选定高校招录优秀毕业生省级职位1108!$A$1:$F$1555,6,FALSE)</f>
        <v>0</v>
      </c>
      <c r="H1326" s="51"/>
      <c r="I1326" s="76" t="s">
        <v>151</v>
      </c>
      <c r="J1326" s="76" t="s">
        <v>152</v>
      </c>
      <c r="K1326" s="75" t="s">
        <v>555</v>
      </c>
      <c r="L1326" s="76" t="s">
        <v>38</v>
      </c>
      <c r="M1326" s="77"/>
      <c r="N1326" s="74"/>
      <c r="O1326" s="75" t="s">
        <v>71</v>
      </c>
      <c r="P1326" s="60" t="s">
        <v>287</v>
      </c>
    </row>
    <row r="1327" s="1" customFormat="1" ht="54" customHeight="1" spans="1:16">
      <c r="A1327" s="58">
        <v>3531324</v>
      </c>
      <c r="B1327" s="76" t="s">
        <v>3069</v>
      </c>
      <c r="C1327" s="76" t="s">
        <v>418</v>
      </c>
      <c r="D1327" s="60" t="s">
        <v>3070</v>
      </c>
      <c r="E1327" s="77">
        <v>1</v>
      </c>
      <c r="F1327" s="51">
        <f>VLOOKUP(A1327,[2]云南省2025年面向选定高校招录优秀毕业生省级职位1108!$A$1:$F$1555,5,FALSE)</f>
        <v>7</v>
      </c>
      <c r="G1327" s="51">
        <f>VLOOKUP(A1327,[2]云南省2025年面向选定高校招录优秀毕业生省级职位1108!$A$1:$F$1555,6,FALSE)</f>
        <v>2</v>
      </c>
      <c r="H1327" s="51"/>
      <c r="I1327" s="76" t="s">
        <v>151</v>
      </c>
      <c r="J1327" s="76" t="s">
        <v>152</v>
      </c>
      <c r="K1327" s="75" t="s">
        <v>2137</v>
      </c>
      <c r="L1327" s="76" t="s">
        <v>38</v>
      </c>
      <c r="M1327" s="77"/>
      <c r="N1327" s="74"/>
      <c r="O1327" s="74"/>
      <c r="P1327" s="60" t="s">
        <v>287</v>
      </c>
    </row>
    <row r="1328" s="1" customFormat="1" ht="54" customHeight="1" spans="1:16">
      <c r="A1328" s="58">
        <v>3531325</v>
      </c>
      <c r="B1328" s="76" t="s">
        <v>3071</v>
      </c>
      <c r="C1328" s="76" t="s">
        <v>418</v>
      </c>
      <c r="D1328" s="60" t="s">
        <v>3072</v>
      </c>
      <c r="E1328" s="77">
        <v>1</v>
      </c>
      <c r="F1328" s="51">
        <f>VLOOKUP(A1328,[2]云南省2025年面向选定高校招录优秀毕业生省级职位1108!$A$1:$F$1555,5,FALSE)</f>
        <v>4</v>
      </c>
      <c r="G1328" s="51">
        <f>VLOOKUP(A1328,[2]云南省2025年面向选定高校招录优秀毕业生省级职位1108!$A$1:$F$1555,6,FALSE)</f>
        <v>3</v>
      </c>
      <c r="H1328" s="51"/>
      <c r="I1328" s="76" t="s">
        <v>19</v>
      </c>
      <c r="J1328" s="76" t="s">
        <v>20</v>
      </c>
      <c r="K1328" s="75" t="s">
        <v>37</v>
      </c>
      <c r="L1328" s="76" t="s">
        <v>38</v>
      </c>
      <c r="M1328" s="76" t="s">
        <v>23</v>
      </c>
      <c r="N1328" s="74"/>
      <c r="O1328" s="74"/>
      <c r="P1328" s="60" t="s">
        <v>287</v>
      </c>
    </row>
    <row r="1329" s="1" customFormat="1" ht="54" customHeight="1" spans="1:16">
      <c r="A1329" s="58">
        <v>3531326</v>
      </c>
      <c r="B1329" s="76" t="s">
        <v>3073</v>
      </c>
      <c r="C1329" s="76" t="s">
        <v>418</v>
      </c>
      <c r="D1329" s="60" t="s">
        <v>3074</v>
      </c>
      <c r="E1329" s="77">
        <v>1</v>
      </c>
      <c r="F1329" s="51">
        <f>VLOOKUP(A1329,[2]云南省2025年面向选定高校招录优秀毕业生省级职位1108!$A$1:$F$1555,5,FALSE)</f>
        <v>0</v>
      </c>
      <c r="G1329" s="51">
        <f>VLOOKUP(A1329,[2]云南省2025年面向选定高校招录优秀毕业生省级职位1108!$A$1:$F$1555,6,FALSE)</f>
        <v>0</v>
      </c>
      <c r="H1329" s="51"/>
      <c r="I1329" s="76" t="s">
        <v>151</v>
      </c>
      <c r="J1329" s="76" t="s">
        <v>152</v>
      </c>
      <c r="K1329" s="75" t="s">
        <v>43</v>
      </c>
      <c r="L1329" s="76" t="s">
        <v>38</v>
      </c>
      <c r="M1329" s="77"/>
      <c r="N1329" s="75" t="s">
        <v>24</v>
      </c>
      <c r="O1329" s="74"/>
      <c r="P1329" s="60" t="s">
        <v>321</v>
      </c>
    </row>
    <row r="1330" s="1" customFormat="1" ht="54" customHeight="1" spans="1:16">
      <c r="A1330" s="58">
        <v>3531327</v>
      </c>
      <c r="B1330" s="76" t="s">
        <v>3075</v>
      </c>
      <c r="C1330" s="76" t="s">
        <v>418</v>
      </c>
      <c r="D1330" s="60" t="s">
        <v>3076</v>
      </c>
      <c r="E1330" s="77">
        <v>1</v>
      </c>
      <c r="F1330" s="51">
        <f>VLOOKUP(A1330,[2]云南省2025年面向选定高校招录优秀毕业生省级职位1108!$A$1:$F$1555,5,FALSE)</f>
        <v>0</v>
      </c>
      <c r="G1330" s="51">
        <f>VLOOKUP(A1330,[2]云南省2025年面向选定高校招录优秀毕业生省级职位1108!$A$1:$F$1555,6,FALSE)</f>
        <v>0</v>
      </c>
      <c r="H1330" s="51"/>
      <c r="I1330" s="76" t="s">
        <v>151</v>
      </c>
      <c r="J1330" s="76" t="s">
        <v>152</v>
      </c>
      <c r="K1330" s="75" t="s">
        <v>43</v>
      </c>
      <c r="L1330" s="76" t="s">
        <v>38</v>
      </c>
      <c r="M1330" s="76" t="s">
        <v>23</v>
      </c>
      <c r="N1330" s="75" t="s">
        <v>24</v>
      </c>
      <c r="O1330" s="74"/>
      <c r="P1330" s="60" t="s">
        <v>321</v>
      </c>
    </row>
    <row r="1331" s="1" customFormat="1" ht="54" customHeight="1" spans="1:16">
      <c r="A1331" s="58">
        <v>3531328</v>
      </c>
      <c r="B1331" s="76" t="s">
        <v>3077</v>
      </c>
      <c r="C1331" s="76" t="s">
        <v>418</v>
      </c>
      <c r="D1331" s="60" t="s">
        <v>3078</v>
      </c>
      <c r="E1331" s="77">
        <v>1</v>
      </c>
      <c r="F1331" s="51">
        <f>VLOOKUP(A1331,[2]云南省2025年面向选定高校招录优秀毕业生省级职位1108!$A$1:$F$1555,5,FALSE)</f>
        <v>1</v>
      </c>
      <c r="G1331" s="51">
        <f>VLOOKUP(A1331,[2]云南省2025年面向选定高校招录优秀毕业生省级职位1108!$A$1:$F$1555,6,FALSE)</f>
        <v>0</v>
      </c>
      <c r="H1331" s="51">
        <f>F1331/E1331</f>
        <v>1</v>
      </c>
      <c r="I1331" s="76" t="s">
        <v>151</v>
      </c>
      <c r="J1331" s="76" t="s">
        <v>152</v>
      </c>
      <c r="K1331" s="75" t="s">
        <v>3079</v>
      </c>
      <c r="L1331" s="76" t="s">
        <v>38</v>
      </c>
      <c r="M1331" s="77"/>
      <c r="N1331" s="74"/>
      <c r="O1331" s="74"/>
      <c r="P1331" s="60" t="s">
        <v>287</v>
      </c>
    </row>
    <row r="1332" s="1" customFormat="1" ht="54" customHeight="1" spans="1:16">
      <c r="A1332" s="58">
        <v>3531329</v>
      </c>
      <c r="B1332" s="76" t="s">
        <v>3080</v>
      </c>
      <c r="C1332" s="76" t="s">
        <v>418</v>
      </c>
      <c r="D1332" s="60" t="s">
        <v>3081</v>
      </c>
      <c r="E1332" s="77">
        <v>1</v>
      </c>
      <c r="F1332" s="51">
        <f>VLOOKUP(A1332,[2]云南省2025年面向选定高校招录优秀毕业生省级职位1108!$A$1:$F$1555,5,FALSE)</f>
        <v>1</v>
      </c>
      <c r="G1332" s="51">
        <f>VLOOKUP(A1332,[2]云南省2025年面向选定高校招录优秀毕业生省级职位1108!$A$1:$F$1555,6,FALSE)</f>
        <v>0</v>
      </c>
      <c r="H1332" s="51"/>
      <c r="I1332" s="76" t="s">
        <v>151</v>
      </c>
      <c r="J1332" s="76" t="s">
        <v>152</v>
      </c>
      <c r="K1332" s="75" t="s">
        <v>43</v>
      </c>
      <c r="L1332" s="76" t="s">
        <v>38</v>
      </c>
      <c r="M1332" s="77"/>
      <c r="N1332" s="75" t="s">
        <v>24</v>
      </c>
      <c r="O1332" s="74"/>
      <c r="P1332" s="60" t="s">
        <v>321</v>
      </c>
    </row>
    <row r="1333" s="1" customFormat="1" ht="54" customHeight="1" spans="1:16">
      <c r="A1333" s="58">
        <v>3531330</v>
      </c>
      <c r="B1333" s="76" t="s">
        <v>3082</v>
      </c>
      <c r="C1333" s="76" t="s">
        <v>418</v>
      </c>
      <c r="D1333" s="60" t="s">
        <v>3083</v>
      </c>
      <c r="E1333" s="77">
        <v>1</v>
      </c>
      <c r="F1333" s="51">
        <f>VLOOKUP(A1333,[2]云南省2025年面向选定高校招录优秀毕业生省级职位1108!$A$1:$F$1555,5,FALSE)</f>
        <v>1</v>
      </c>
      <c r="G1333" s="51">
        <f>VLOOKUP(A1333,[2]云南省2025年面向选定高校招录优秀毕业生省级职位1108!$A$1:$F$1555,6,FALSE)</f>
        <v>0</v>
      </c>
      <c r="H1333" s="51"/>
      <c r="I1333" s="76" t="s">
        <v>151</v>
      </c>
      <c r="J1333" s="76" t="s">
        <v>152</v>
      </c>
      <c r="K1333" s="75" t="s">
        <v>3084</v>
      </c>
      <c r="L1333" s="76" t="s">
        <v>22</v>
      </c>
      <c r="M1333" s="77"/>
      <c r="N1333" s="67"/>
      <c r="O1333" s="74"/>
      <c r="P1333" s="60" t="s">
        <v>287</v>
      </c>
    </row>
    <row r="1334" s="1" customFormat="1" ht="54" customHeight="1" spans="1:16">
      <c r="A1334" s="58">
        <v>3531331</v>
      </c>
      <c r="B1334" s="76" t="s">
        <v>3082</v>
      </c>
      <c r="C1334" s="76" t="s">
        <v>418</v>
      </c>
      <c r="D1334" s="60" t="s">
        <v>3085</v>
      </c>
      <c r="E1334" s="77">
        <v>1</v>
      </c>
      <c r="F1334" s="51">
        <f>VLOOKUP(A1334,[2]云南省2025年面向选定高校招录优秀毕业生省级职位1108!$A$1:$F$1555,5,FALSE)</f>
        <v>0</v>
      </c>
      <c r="G1334" s="51">
        <f>VLOOKUP(A1334,[2]云南省2025年面向选定高校招录优秀毕业生省级职位1108!$A$1:$F$1555,6,FALSE)</f>
        <v>0</v>
      </c>
      <c r="H1334" s="51"/>
      <c r="I1334" s="76" t="s">
        <v>151</v>
      </c>
      <c r="J1334" s="76" t="s">
        <v>152</v>
      </c>
      <c r="K1334" s="75" t="s">
        <v>3084</v>
      </c>
      <c r="L1334" s="76" t="s">
        <v>28</v>
      </c>
      <c r="M1334" s="77"/>
      <c r="N1334" s="67"/>
      <c r="O1334" s="74"/>
      <c r="P1334" s="60" t="s">
        <v>287</v>
      </c>
    </row>
    <row r="1335" s="1" customFormat="1" ht="54" customHeight="1" spans="1:16">
      <c r="A1335" s="58">
        <v>3531332</v>
      </c>
      <c r="B1335" s="76" t="s">
        <v>3086</v>
      </c>
      <c r="C1335" s="76" t="s">
        <v>418</v>
      </c>
      <c r="D1335" s="60" t="s">
        <v>3087</v>
      </c>
      <c r="E1335" s="77">
        <v>1</v>
      </c>
      <c r="F1335" s="51">
        <f>VLOOKUP(A1335,[2]云南省2025年面向选定高校招录优秀毕业生省级职位1108!$A$1:$F$1555,5,FALSE)</f>
        <v>0</v>
      </c>
      <c r="G1335" s="51">
        <f>VLOOKUP(A1335,[2]云南省2025年面向选定高校招录优秀毕业生省级职位1108!$A$1:$F$1555,6,FALSE)</f>
        <v>0</v>
      </c>
      <c r="H1335" s="51"/>
      <c r="I1335" s="76" t="s">
        <v>151</v>
      </c>
      <c r="J1335" s="76" t="s">
        <v>152</v>
      </c>
      <c r="K1335" s="75" t="s">
        <v>1894</v>
      </c>
      <c r="L1335" s="76" t="s">
        <v>38</v>
      </c>
      <c r="M1335" s="77"/>
      <c r="N1335" s="74"/>
      <c r="O1335" s="75" t="s">
        <v>71</v>
      </c>
      <c r="P1335" s="60" t="s">
        <v>287</v>
      </c>
    </row>
    <row r="1336" s="1" customFormat="1" ht="54" customHeight="1" spans="1:16">
      <c r="A1336" s="58">
        <v>4531333</v>
      </c>
      <c r="B1336" s="76" t="s">
        <v>3088</v>
      </c>
      <c r="C1336" s="76" t="s">
        <v>461</v>
      </c>
      <c r="D1336" s="60" t="s">
        <v>3089</v>
      </c>
      <c r="E1336" s="77">
        <v>6</v>
      </c>
      <c r="F1336" s="51">
        <f>VLOOKUP(A1336,[2]云南省2025年面向选定高校招录优秀毕业生省级职位1108!$A$1:$F$1555,5,FALSE)</f>
        <v>33</v>
      </c>
      <c r="G1336" s="51">
        <f>VLOOKUP(A1336,[2]云南省2025年面向选定高校招录优秀毕业生省级职位1108!$A$1:$F$1555,6,FALSE)</f>
        <v>18</v>
      </c>
      <c r="H1336" s="51"/>
      <c r="I1336" s="76" t="s">
        <v>151</v>
      </c>
      <c r="J1336" s="76" t="s">
        <v>152</v>
      </c>
      <c r="K1336" s="75" t="s">
        <v>37</v>
      </c>
      <c r="L1336" s="76" t="s">
        <v>38</v>
      </c>
      <c r="M1336" s="77"/>
      <c r="N1336" s="74"/>
      <c r="O1336" s="74" t="s">
        <v>3090</v>
      </c>
      <c r="P1336" s="77" t="s">
        <v>464</v>
      </c>
    </row>
    <row r="1337" s="1" customFormat="1" ht="54" customHeight="1" spans="1:16">
      <c r="A1337" s="58">
        <v>2531334</v>
      </c>
      <c r="B1337" s="76" t="s">
        <v>3091</v>
      </c>
      <c r="C1337" s="76" t="s">
        <v>282</v>
      </c>
      <c r="D1337" s="60" t="s">
        <v>3092</v>
      </c>
      <c r="E1337" s="77">
        <v>1</v>
      </c>
      <c r="F1337" s="51">
        <f>VLOOKUP(A1337,[2]云南省2025年面向选定高校招录优秀毕业生省级职位1108!$A$1:$F$1555,5,FALSE)</f>
        <v>3</v>
      </c>
      <c r="G1337" s="51">
        <f>VLOOKUP(A1337,[2]云南省2025年面向选定高校招录优秀毕业生省级职位1108!$A$1:$F$1555,6,FALSE)</f>
        <v>0</v>
      </c>
      <c r="H1337" s="51"/>
      <c r="I1337" s="75" t="s">
        <v>19</v>
      </c>
      <c r="J1337" s="75" t="s">
        <v>20</v>
      </c>
      <c r="K1337" s="75" t="s">
        <v>3093</v>
      </c>
      <c r="L1337" s="76" t="s">
        <v>38</v>
      </c>
      <c r="M1337" s="77"/>
      <c r="N1337" s="74"/>
      <c r="O1337" s="74"/>
      <c r="P1337" s="60" t="s">
        <v>287</v>
      </c>
    </row>
    <row r="1338" s="1" customFormat="1" ht="54" customHeight="1" spans="1:16">
      <c r="A1338" s="58">
        <v>2531335</v>
      </c>
      <c r="B1338" s="76" t="s">
        <v>3094</v>
      </c>
      <c r="C1338" s="76" t="s">
        <v>282</v>
      </c>
      <c r="D1338" s="60" t="s">
        <v>3095</v>
      </c>
      <c r="E1338" s="77">
        <v>1</v>
      </c>
      <c r="F1338" s="51">
        <f>VLOOKUP(A1338,[2]云南省2025年面向选定高校招录优秀毕业生省级职位1108!$A$1:$F$1555,5,FALSE)</f>
        <v>3</v>
      </c>
      <c r="G1338" s="51">
        <f>VLOOKUP(A1338,[2]云南省2025年面向选定高校招录优秀毕业生省级职位1108!$A$1:$F$1555,6,FALSE)</f>
        <v>2</v>
      </c>
      <c r="H1338" s="51"/>
      <c r="I1338" s="75" t="s">
        <v>151</v>
      </c>
      <c r="J1338" s="75" t="s">
        <v>152</v>
      </c>
      <c r="K1338" s="75" t="s">
        <v>37</v>
      </c>
      <c r="L1338" s="76" t="s">
        <v>38</v>
      </c>
      <c r="M1338" s="77"/>
      <c r="N1338" s="74"/>
      <c r="O1338" s="74"/>
      <c r="P1338" s="60" t="s">
        <v>39</v>
      </c>
    </row>
    <row r="1339" s="1" customFormat="1" ht="54" customHeight="1" spans="1:16">
      <c r="A1339" s="58">
        <v>2531336</v>
      </c>
      <c r="B1339" s="76" t="s">
        <v>3096</v>
      </c>
      <c r="C1339" s="76" t="s">
        <v>282</v>
      </c>
      <c r="D1339" s="60" t="s">
        <v>3097</v>
      </c>
      <c r="E1339" s="77">
        <v>1</v>
      </c>
      <c r="F1339" s="51">
        <f>VLOOKUP(A1339,[2]云南省2025年面向选定高校招录优秀毕业生省级职位1108!$A$1:$F$1555,5,FALSE)</f>
        <v>1</v>
      </c>
      <c r="G1339" s="51">
        <f>VLOOKUP(A1339,[2]云南省2025年面向选定高校招录优秀毕业生省级职位1108!$A$1:$F$1555,6,FALSE)</f>
        <v>1</v>
      </c>
      <c r="H1339" s="51"/>
      <c r="I1339" s="75" t="s">
        <v>151</v>
      </c>
      <c r="J1339" s="75" t="s">
        <v>152</v>
      </c>
      <c r="K1339" s="75" t="s">
        <v>37</v>
      </c>
      <c r="L1339" s="76" t="s">
        <v>38</v>
      </c>
      <c r="M1339" s="77"/>
      <c r="N1339" s="74"/>
      <c r="O1339" s="74"/>
      <c r="P1339" s="60" t="s">
        <v>39</v>
      </c>
    </row>
    <row r="1340" s="1" customFormat="1" ht="54" customHeight="1" spans="1:16">
      <c r="A1340" s="58">
        <v>2531337</v>
      </c>
      <c r="B1340" s="76" t="s">
        <v>3098</v>
      </c>
      <c r="C1340" s="76" t="s">
        <v>282</v>
      </c>
      <c r="D1340" s="60" t="s">
        <v>3099</v>
      </c>
      <c r="E1340" s="77">
        <v>1</v>
      </c>
      <c r="F1340" s="51">
        <f>VLOOKUP(A1340,[2]云南省2025年面向选定高校招录优秀毕业生省级职位1108!$A$1:$F$1555,5,FALSE)</f>
        <v>1</v>
      </c>
      <c r="G1340" s="51">
        <f>VLOOKUP(A1340,[2]云南省2025年面向选定高校招录优秀毕业生省级职位1108!$A$1:$F$1555,6,FALSE)</f>
        <v>0</v>
      </c>
      <c r="H1340" s="51"/>
      <c r="I1340" s="75" t="s">
        <v>19</v>
      </c>
      <c r="J1340" s="75" t="s">
        <v>20</v>
      </c>
      <c r="K1340" s="75" t="s">
        <v>43</v>
      </c>
      <c r="L1340" s="76" t="s">
        <v>38</v>
      </c>
      <c r="M1340" s="76" t="s">
        <v>23</v>
      </c>
      <c r="N1340" s="74"/>
      <c r="O1340" s="75" t="s">
        <v>71</v>
      </c>
      <c r="P1340" s="60" t="s">
        <v>287</v>
      </c>
    </row>
    <row r="1341" s="1" customFormat="1" ht="54" customHeight="1" spans="1:16">
      <c r="A1341" s="58">
        <v>2531338</v>
      </c>
      <c r="B1341" s="76" t="s">
        <v>3100</v>
      </c>
      <c r="C1341" s="76" t="s">
        <v>282</v>
      </c>
      <c r="D1341" s="60" t="s">
        <v>3101</v>
      </c>
      <c r="E1341" s="77">
        <v>1</v>
      </c>
      <c r="F1341" s="51">
        <f>VLOOKUP(A1341,[2]云南省2025年面向选定高校招录优秀毕业生省级职位1108!$A$1:$F$1555,5,FALSE)</f>
        <v>16</v>
      </c>
      <c r="G1341" s="51">
        <f>VLOOKUP(A1341,[2]云南省2025年面向选定高校招录优秀毕业生省级职位1108!$A$1:$F$1555,6,FALSE)</f>
        <v>12</v>
      </c>
      <c r="H1341" s="51"/>
      <c r="I1341" s="75" t="s">
        <v>19</v>
      </c>
      <c r="J1341" s="75" t="s">
        <v>20</v>
      </c>
      <c r="K1341" s="75" t="s">
        <v>3102</v>
      </c>
      <c r="L1341" s="76" t="s">
        <v>38</v>
      </c>
      <c r="M1341" s="77"/>
      <c r="N1341" s="64" t="s">
        <v>148</v>
      </c>
      <c r="O1341" s="74"/>
      <c r="P1341" s="60" t="s">
        <v>287</v>
      </c>
    </row>
    <row r="1342" s="1" customFormat="1" ht="54" customHeight="1" spans="1:16">
      <c r="A1342" s="58">
        <v>2531339</v>
      </c>
      <c r="B1342" s="76" t="s">
        <v>3103</v>
      </c>
      <c r="C1342" s="76" t="s">
        <v>282</v>
      </c>
      <c r="D1342" s="60" t="s">
        <v>3104</v>
      </c>
      <c r="E1342" s="77">
        <v>1</v>
      </c>
      <c r="F1342" s="51">
        <f>VLOOKUP(A1342,[2]云南省2025年面向选定高校招录优秀毕业生省级职位1108!$A$1:$F$1555,5,FALSE)</f>
        <v>3</v>
      </c>
      <c r="G1342" s="51">
        <f>VLOOKUP(A1342,[2]云南省2025年面向选定高校招录优秀毕业生省级职位1108!$A$1:$F$1555,6,FALSE)</f>
        <v>3</v>
      </c>
      <c r="H1342" s="51"/>
      <c r="I1342" s="75" t="s">
        <v>19</v>
      </c>
      <c r="J1342" s="75" t="s">
        <v>20</v>
      </c>
      <c r="K1342" s="75" t="s">
        <v>3105</v>
      </c>
      <c r="L1342" s="76" t="s">
        <v>22</v>
      </c>
      <c r="M1342" s="77"/>
      <c r="N1342" s="74"/>
      <c r="O1342" s="74"/>
      <c r="P1342" s="60" t="s">
        <v>287</v>
      </c>
    </row>
    <row r="1343" s="1" customFormat="1" ht="54" customHeight="1" spans="1:16">
      <c r="A1343" s="58">
        <v>2531340</v>
      </c>
      <c r="B1343" s="76" t="s">
        <v>3103</v>
      </c>
      <c r="C1343" s="76" t="s">
        <v>282</v>
      </c>
      <c r="D1343" s="60" t="s">
        <v>3106</v>
      </c>
      <c r="E1343" s="77">
        <v>1</v>
      </c>
      <c r="F1343" s="51">
        <f>VLOOKUP(A1343,[2]云南省2025年面向选定高校招录优秀毕业生省级职位1108!$A$1:$F$1555,5,FALSE)</f>
        <v>0</v>
      </c>
      <c r="G1343" s="51">
        <f>VLOOKUP(A1343,[2]云南省2025年面向选定高校招录优秀毕业生省级职位1108!$A$1:$F$1555,6,FALSE)</f>
        <v>0</v>
      </c>
      <c r="H1343" s="51"/>
      <c r="I1343" s="75" t="s">
        <v>19</v>
      </c>
      <c r="J1343" s="75" t="s">
        <v>20</v>
      </c>
      <c r="K1343" s="75" t="s">
        <v>3105</v>
      </c>
      <c r="L1343" s="76" t="s">
        <v>28</v>
      </c>
      <c r="M1343" s="77"/>
      <c r="N1343" s="74"/>
      <c r="O1343" s="74"/>
      <c r="P1343" s="60" t="s">
        <v>287</v>
      </c>
    </row>
    <row r="1344" s="1" customFormat="1" ht="54" customHeight="1" spans="1:16">
      <c r="A1344" s="58">
        <v>2531341</v>
      </c>
      <c r="B1344" s="76" t="s">
        <v>3107</v>
      </c>
      <c r="C1344" s="76" t="s">
        <v>282</v>
      </c>
      <c r="D1344" s="60" t="s">
        <v>3108</v>
      </c>
      <c r="E1344" s="77">
        <v>1</v>
      </c>
      <c r="F1344" s="51">
        <f>VLOOKUP(A1344,[2]云南省2025年面向选定高校招录优秀毕业生省级职位1108!$A$1:$F$1555,5,FALSE)</f>
        <v>0</v>
      </c>
      <c r="G1344" s="51">
        <f>VLOOKUP(A1344,[2]云南省2025年面向选定高校招录优秀毕业生省级职位1108!$A$1:$F$1555,6,FALSE)</f>
        <v>0</v>
      </c>
      <c r="H1344" s="51"/>
      <c r="I1344" s="75" t="s">
        <v>19</v>
      </c>
      <c r="J1344" s="75" t="s">
        <v>20</v>
      </c>
      <c r="K1344" s="75" t="s">
        <v>37</v>
      </c>
      <c r="L1344" s="76" t="s">
        <v>38</v>
      </c>
      <c r="M1344" s="77"/>
      <c r="N1344" s="74"/>
      <c r="O1344" s="74"/>
      <c r="P1344" s="60" t="s">
        <v>39</v>
      </c>
    </row>
    <row r="1345" s="1" customFormat="1" ht="54" customHeight="1" spans="1:16">
      <c r="A1345" s="58">
        <v>2531342</v>
      </c>
      <c r="B1345" s="76" t="s">
        <v>3109</v>
      </c>
      <c r="C1345" s="76" t="s">
        <v>282</v>
      </c>
      <c r="D1345" s="60" t="s">
        <v>3110</v>
      </c>
      <c r="E1345" s="77">
        <v>1</v>
      </c>
      <c r="F1345" s="51">
        <f>VLOOKUP(A1345,[2]云南省2025年面向选定高校招录优秀毕业生省级职位1108!$A$1:$F$1555,5,FALSE)</f>
        <v>1</v>
      </c>
      <c r="G1345" s="51">
        <f>VLOOKUP(A1345,[2]云南省2025年面向选定高校招录优秀毕业生省级职位1108!$A$1:$F$1555,6,FALSE)</f>
        <v>1</v>
      </c>
      <c r="H1345" s="51"/>
      <c r="I1345" s="75" t="s">
        <v>151</v>
      </c>
      <c r="J1345" s="75" t="s">
        <v>152</v>
      </c>
      <c r="K1345" s="75" t="s">
        <v>37</v>
      </c>
      <c r="L1345" s="76" t="s">
        <v>38</v>
      </c>
      <c r="M1345" s="77"/>
      <c r="N1345" s="74"/>
      <c r="O1345" s="74"/>
      <c r="P1345" s="60" t="s">
        <v>39</v>
      </c>
    </row>
    <row r="1346" s="1" customFormat="1" ht="54" customHeight="1" spans="1:16">
      <c r="A1346" s="58">
        <v>2531343</v>
      </c>
      <c r="B1346" s="76" t="s">
        <v>3111</v>
      </c>
      <c r="C1346" s="76" t="s">
        <v>282</v>
      </c>
      <c r="D1346" s="60" t="s">
        <v>3112</v>
      </c>
      <c r="E1346" s="77">
        <v>2</v>
      </c>
      <c r="F1346" s="51">
        <f>VLOOKUP(A1346,[2]云南省2025年面向选定高校招录优秀毕业生省级职位1108!$A$1:$F$1555,5,FALSE)</f>
        <v>8</v>
      </c>
      <c r="G1346" s="51">
        <f>VLOOKUP(A1346,[2]云南省2025年面向选定高校招录优秀毕业生省级职位1108!$A$1:$F$1555,6,FALSE)</f>
        <v>6</v>
      </c>
      <c r="H1346" s="51"/>
      <c r="I1346" s="75" t="s">
        <v>19</v>
      </c>
      <c r="J1346" s="75" t="s">
        <v>20</v>
      </c>
      <c r="K1346" s="75" t="s">
        <v>37</v>
      </c>
      <c r="L1346" s="76" t="s">
        <v>38</v>
      </c>
      <c r="M1346" s="77"/>
      <c r="N1346" s="74"/>
      <c r="O1346" s="75" t="s">
        <v>3113</v>
      </c>
      <c r="P1346" s="60" t="s">
        <v>287</v>
      </c>
    </row>
    <row r="1347" s="1" customFormat="1" ht="54" customHeight="1" spans="1:16">
      <c r="A1347" s="58">
        <v>2531344</v>
      </c>
      <c r="B1347" s="76" t="s">
        <v>3114</v>
      </c>
      <c r="C1347" s="76" t="s">
        <v>282</v>
      </c>
      <c r="D1347" s="60" t="s">
        <v>3115</v>
      </c>
      <c r="E1347" s="77">
        <v>2</v>
      </c>
      <c r="F1347" s="51">
        <f>VLOOKUP(A1347,[2]云南省2025年面向选定高校招录优秀毕业生省级职位1108!$A$1:$F$1555,5,FALSE)</f>
        <v>6</v>
      </c>
      <c r="G1347" s="51">
        <f>VLOOKUP(A1347,[2]云南省2025年面向选定高校招录优秀毕业生省级职位1108!$A$1:$F$1555,6,FALSE)</f>
        <v>3</v>
      </c>
      <c r="H1347" s="51"/>
      <c r="I1347" s="75" t="s">
        <v>151</v>
      </c>
      <c r="J1347" s="75" t="s">
        <v>152</v>
      </c>
      <c r="K1347" s="75" t="s">
        <v>37</v>
      </c>
      <c r="L1347" s="76" t="s">
        <v>38</v>
      </c>
      <c r="M1347" s="77"/>
      <c r="N1347" s="74"/>
      <c r="O1347" s="74" t="s">
        <v>3116</v>
      </c>
      <c r="P1347" s="60" t="s">
        <v>287</v>
      </c>
    </row>
    <row r="1348" s="1" customFormat="1" ht="54" customHeight="1" spans="1:16">
      <c r="A1348" s="58">
        <v>2531345</v>
      </c>
      <c r="B1348" s="76" t="s">
        <v>3117</v>
      </c>
      <c r="C1348" s="76" t="s">
        <v>282</v>
      </c>
      <c r="D1348" s="60" t="s">
        <v>3118</v>
      </c>
      <c r="E1348" s="77">
        <v>2</v>
      </c>
      <c r="F1348" s="51">
        <f>VLOOKUP(A1348,[2]云南省2025年面向选定高校招录优秀毕业生省级职位1108!$A$1:$F$1555,5,FALSE)</f>
        <v>7</v>
      </c>
      <c r="G1348" s="51">
        <f>VLOOKUP(A1348,[2]云南省2025年面向选定高校招录优秀毕业生省级职位1108!$A$1:$F$1555,6,FALSE)</f>
        <v>5</v>
      </c>
      <c r="H1348" s="51"/>
      <c r="I1348" s="75" t="s">
        <v>19</v>
      </c>
      <c r="J1348" s="75" t="s">
        <v>20</v>
      </c>
      <c r="K1348" s="75" t="s">
        <v>37</v>
      </c>
      <c r="L1348" s="76" t="s">
        <v>22</v>
      </c>
      <c r="M1348" s="77"/>
      <c r="N1348" s="74"/>
      <c r="O1348" s="74" t="s">
        <v>3119</v>
      </c>
      <c r="P1348" s="60" t="s">
        <v>287</v>
      </c>
    </row>
    <row r="1349" s="1" customFormat="1" ht="54" customHeight="1" spans="1:16">
      <c r="A1349" s="58">
        <v>2531346</v>
      </c>
      <c r="B1349" s="76" t="s">
        <v>3120</v>
      </c>
      <c r="C1349" s="76" t="s">
        <v>282</v>
      </c>
      <c r="D1349" s="60" t="s">
        <v>3121</v>
      </c>
      <c r="E1349" s="77">
        <v>2</v>
      </c>
      <c r="F1349" s="51">
        <f>VLOOKUP(A1349,[2]云南省2025年面向选定高校招录优秀毕业生省级职位1108!$A$1:$F$1555,5,FALSE)</f>
        <v>5</v>
      </c>
      <c r="G1349" s="51">
        <f>VLOOKUP(A1349,[2]云南省2025年面向选定高校招录优秀毕业生省级职位1108!$A$1:$F$1555,6,FALSE)</f>
        <v>3</v>
      </c>
      <c r="H1349" s="51"/>
      <c r="I1349" s="75" t="s">
        <v>19</v>
      </c>
      <c r="J1349" s="75" t="s">
        <v>20</v>
      </c>
      <c r="K1349" s="75" t="s">
        <v>37</v>
      </c>
      <c r="L1349" s="76" t="s">
        <v>28</v>
      </c>
      <c r="M1349" s="77"/>
      <c r="N1349" s="74"/>
      <c r="O1349" s="74" t="s">
        <v>3119</v>
      </c>
      <c r="P1349" s="60" t="s">
        <v>287</v>
      </c>
    </row>
    <row r="1350" s="1" customFormat="1" ht="54" customHeight="1" spans="1:16">
      <c r="A1350" s="58">
        <v>2531347</v>
      </c>
      <c r="B1350" s="76" t="s">
        <v>3122</v>
      </c>
      <c r="C1350" s="76" t="s">
        <v>282</v>
      </c>
      <c r="D1350" s="60" t="s">
        <v>3123</v>
      </c>
      <c r="E1350" s="77">
        <v>1</v>
      </c>
      <c r="F1350" s="51">
        <f>VLOOKUP(A1350,[2]云南省2025年面向选定高校招录优秀毕业生省级职位1108!$A$1:$F$1555,5,FALSE)</f>
        <v>0</v>
      </c>
      <c r="G1350" s="51">
        <f>VLOOKUP(A1350,[2]云南省2025年面向选定高校招录优秀毕业生省级职位1108!$A$1:$F$1555,6,FALSE)</f>
        <v>0</v>
      </c>
      <c r="H1350" s="51"/>
      <c r="I1350" s="75" t="s">
        <v>19</v>
      </c>
      <c r="J1350" s="75" t="s">
        <v>20</v>
      </c>
      <c r="K1350" s="75" t="s">
        <v>3124</v>
      </c>
      <c r="L1350" s="76" t="s">
        <v>38</v>
      </c>
      <c r="M1350" s="77"/>
      <c r="N1350" s="74"/>
      <c r="O1350" s="75" t="s">
        <v>71</v>
      </c>
      <c r="P1350" s="60" t="s">
        <v>287</v>
      </c>
    </row>
    <row r="1351" s="1" customFormat="1" ht="54" customHeight="1" spans="1:16">
      <c r="A1351" s="58">
        <v>2531348</v>
      </c>
      <c r="B1351" s="76" t="s">
        <v>3125</v>
      </c>
      <c r="C1351" s="76" t="s">
        <v>282</v>
      </c>
      <c r="D1351" s="60" t="s">
        <v>3126</v>
      </c>
      <c r="E1351" s="77">
        <v>1</v>
      </c>
      <c r="F1351" s="51">
        <f>VLOOKUP(A1351,[2]云南省2025年面向选定高校招录优秀毕业生省级职位1108!$A$1:$F$1555,5,FALSE)</f>
        <v>1</v>
      </c>
      <c r="G1351" s="51">
        <f>VLOOKUP(A1351,[2]云南省2025年面向选定高校招录优秀毕业生省级职位1108!$A$1:$F$1555,6,FALSE)</f>
        <v>0</v>
      </c>
      <c r="H1351" s="51"/>
      <c r="I1351" s="75" t="s">
        <v>19</v>
      </c>
      <c r="J1351" s="75" t="s">
        <v>20</v>
      </c>
      <c r="K1351" s="75" t="s">
        <v>3127</v>
      </c>
      <c r="L1351" s="76" t="s">
        <v>22</v>
      </c>
      <c r="M1351" s="77"/>
      <c r="N1351" s="74"/>
      <c r="O1351" s="75" t="s">
        <v>71</v>
      </c>
      <c r="P1351" s="60" t="s">
        <v>287</v>
      </c>
    </row>
    <row r="1352" s="1" customFormat="1" ht="54" customHeight="1" spans="1:16">
      <c r="A1352" s="58">
        <v>2531349</v>
      </c>
      <c r="B1352" s="76" t="s">
        <v>3125</v>
      </c>
      <c r="C1352" s="76" t="s">
        <v>282</v>
      </c>
      <c r="D1352" s="60" t="s">
        <v>3128</v>
      </c>
      <c r="E1352" s="77">
        <v>1</v>
      </c>
      <c r="F1352" s="51">
        <f>VLOOKUP(A1352,[2]云南省2025年面向选定高校招录优秀毕业生省级职位1108!$A$1:$F$1555,5,FALSE)</f>
        <v>0</v>
      </c>
      <c r="G1352" s="51">
        <f>VLOOKUP(A1352,[2]云南省2025年面向选定高校招录优秀毕业生省级职位1108!$A$1:$F$1555,6,FALSE)</f>
        <v>0</v>
      </c>
      <c r="H1352" s="51"/>
      <c r="I1352" s="75" t="s">
        <v>19</v>
      </c>
      <c r="J1352" s="75" t="s">
        <v>20</v>
      </c>
      <c r="K1352" s="75" t="s">
        <v>3127</v>
      </c>
      <c r="L1352" s="76" t="s">
        <v>28</v>
      </c>
      <c r="M1352" s="77"/>
      <c r="N1352" s="74"/>
      <c r="O1352" s="75" t="s">
        <v>71</v>
      </c>
      <c r="P1352" s="60" t="s">
        <v>287</v>
      </c>
    </row>
    <row r="1353" s="1" customFormat="1" ht="54" customHeight="1" spans="1:16">
      <c r="A1353" s="58">
        <v>2531350</v>
      </c>
      <c r="B1353" s="76" t="s">
        <v>3129</v>
      </c>
      <c r="C1353" s="76" t="s">
        <v>282</v>
      </c>
      <c r="D1353" s="60" t="s">
        <v>3130</v>
      </c>
      <c r="E1353" s="77">
        <v>1</v>
      </c>
      <c r="F1353" s="51">
        <f>VLOOKUP(A1353,[2]云南省2025年面向选定高校招录优秀毕业生省级职位1108!$A$1:$F$1555,5,FALSE)</f>
        <v>4</v>
      </c>
      <c r="G1353" s="51">
        <f>VLOOKUP(A1353,[2]云南省2025年面向选定高校招录优秀毕业生省级职位1108!$A$1:$F$1555,6,FALSE)</f>
        <v>1</v>
      </c>
      <c r="H1353" s="51"/>
      <c r="I1353" s="75" t="s">
        <v>19</v>
      </c>
      <c r="J1353" s="75" t="s">
        <v>20</v>
      </c>
      <c r="K1353" s="75" t="s">
        <v>3131</v>
      </c>
      <c r="L1353" s="76" t="s">
        <v>38</v>
      </c>
      <c r="M1353" s="77"/>
      <c r="N1353" s="74"/>
      <c r="O1353" s="75" t="s">
        <v>71</v>
      </c>
      <c r="P1353" s="60" t="s">
        <v>287</v>
      </c>
    </row>
    <row r="1354" s="1" customFormat="1" ht="54" customHeight="1" spans="1:16">
      <c r="A1354" s="58">
        <v>2531351</v>
      </c>
      <c r="B1354" s="76" t="s">
        <v>3132</v>
      </c>
      <c r="C1354" s="76" t="s">
        <v>282</v>
      </c>
      <c r="D1354" s="60" t="s">
        <v>3133</v>
      </c>
      <c r="E1354" s="77">
        <v>1</v>
      </c>
      <c r="F1354" s="51">
        <f>VLOOKUP(A1354,[2]云南省2025年面向选定高校招录优秀毕业生省级职位1108!$A$1:$F$1555,5,FALSE)</f>
        <v>1</v>
      </c>
      <c r="G1354" s="51">
        <f>VLOOKUP(A1354,[2]云南省2025年面向选定高校招录优秀毕业生省级职位1108!$A$1:$F$1555,6,FALSE)</f>
        <v>1</v>
      </c>
      <c r="H1354" s="51"/>
      <c r="I1354" s="75" t="s">
        <v>151</v>
      </c>
      <c r="J1354" s="75" t="s">
        <v>152</v>
      </c>
      <c r="K1354" s="75" t="s">
        <v>3134</v>
      </c>
      <c r="L1354" s="76" t="s">
        <v>38</v>
      </c>
      <c r="M1354" s="77"/>
      <c r="N1354" s="74"/>
      <c r="O1354" s="75" t="s">
        <v>71</v>
      </c>
      <c r="P1354" s="60" t="s">
        <v>287</v>
      </c>
    </row>
    <row r="1355" s="1" customFormat="1" ht="54" customHeight="1" spans="1:16">
      <c r="A1355" s="58">
        <v>2531352</v>
      </c>
      <c r="B1355" s="76" t="s">
        <v>3135</v>
      </c>
      <c r="C1355" s="76" t="s">
        <v>282</v>
      </c>
      <c r="D1355" s="60" t="s">
        <v>3136</v>
      </c>
      <c r="E1355" s="77">
        <v>4</v>
      </c>
      <c r="F1355" s="51">
        <f>VLOOKUP(A1355,[2]云南省2025年面向选定高校招录优秀毕业生省级职位1108!$A$1:$F$1555,5,FALSE)</f>
        <v>5</v>
      </c>
      <c r="G1355" s="51">
        <f>VLOOKUP(A1355,[2]云南省2025年面向选定高校招录优秀毕业生省级职位1108!$A$1:$F$1555,6,FALSE)</f>
        <v>1</v>
      </c>
      <c r="H1355" s="51"/>
      <c r="I1355" s="75" t="s">
        <v>19</v>
      </c>
      <c r="J1355" s="75" t="s">
        <v>20</v>
      </c>
      <c r="K1355" s="75" t="s">
        <v>37</v>
      </c>
      <c r="L1355" s="76" t="s">
        <v>38</v>
      </c>
      <c r="M1355" s="77"/>
      <c r="N1355" s="74"/>
      <c r="O1355" s="74" t="s">
        <v>3137</v>
      </c>
      <c r="P1355" s="60" t="s">
        <v>287</v>
      </c>
    </row>
    <row r="1356" s="1" customFormat="1" ht="54" customHeight="1" spans="1:16">
      <c r="A1356" s="58">
        <v>3531353</v>
      </c>
      <c r="B1356" s="76" t="s">
        <v>3138</v>
      </c>
      <c r="C1356" s="76" t="s">
        <v>418</v>
      </c>
      <c r="D1356" s="60" t="s">
        <v>3139</v>
      </c>
      <c r="E1356" s="77">
        <v>1</v>
      </c>
      <c r="F1356" s="51">
        <f>VLOOKUP(A1356,[2]云南省2025年面向选定高校招录优秀毕业生省级职位1108!$A$1:$F$1555,5,FALSE)</f>
        <v>1</v>
      </c>
      <c r="G1356" s="51">
        <f>VLOOKUP(A1356,[2]云南省2025年面向选定高校招录优秀毕业生省级职位1108!$A$1:$F$1555,6,FALSE)</f>
        <v>1</v>
      </c>
      <c r="H1356" s="51"/>
      <c r="I1356" s="75" t="s">
        <v>151</v>
      </c>
      <c r="J1356" s="75" t="s">
        <v>152</v>
      </c>
      <c r="K1356" s="75" t="s">
        <v>37</v>
      </c>
      <c r="L1356" s="76" t="s">
        <v>38</v>
      </c>
      <c r="M1356" s="77"/>
      <c r="N1356" s="74"/>
      <c r="O1356" s="74"/>
      <c r="P1356" s="60" t="s">
        <v>39</v>
      </c>
    </row>
    <row r="1357" s="1" customFormat="1" ht="54" customHeight="1" spans="1:16">
      <c r="A1357" s="58">
        <v>3531354</v>
      </c>
      <c r="B1357" s="76" t="s">
        <v>3140</v>
      </c>
      <c r="C1357" s="76" t="s">
        <v>418</v>
      </c>
      <c r="D1357" s="60" t="s">
        <v>3141</v>
      </c>
      <c r="E1357" s="77">
        <v>3</v>
      </c>
      <c r="F1357" s="51">
        <f>VLOOKUP(A1357,[2]云南省2025年面向选定高校招录优秀毕业生省级职位1108!$A$1:$F$1555,5,FALSE)</f>
        <v>11</v>
      </c>
      <c r="G1357" s="51">
        <f>VLOOKUP(A1357,[2]云南省2025年面向选定高校招录优秀毕业生省级职位1108!$A$1:$F$1555,6,FALSE)</f>
        <v>8</v>
      </c>
      <c r="H1357" s="51"/>
      <c r="I1357" s="75" t="s">
        <v>151</v>
      </c>
      <c r="J1357" s="75" t="s">
        <v>152</v>
      </c>
      <c r="K1357" s="75" t="s">
        <v>37</v>
      </c>
      <c r="L1357" s="76" t="s">
        <v>38</v>
      </c>
      <c r="M1357" s="77"/>
      <c r="N1357" s="74"/>
      <c r="O1357" s="75" t="s">
        <v>3142</v>
      </c>
      <c r="P1357" s="60" t="s">
        <v>287</v>
      </c>
    </row>
    <row r="1358" s="1" customFormat="1" ht="54" customHeight="1" spans="1:16">
      <c r="A1358" s="58">
        <v>3531355</v>
      </c>
      <c r="B1358" s="76" t="s">
        <v>3143</v>
      </c>
      <c r="C1358" s="76" t="s">
        <v>418</v>
      </c>
      <c r="D1358" s="60" t="s">
        <v>3144</v>
      </c>
      <c r="E1358" s="77">
        <v>3</v>
      </c>
      <c r="F1358" s="51">
        <f>VLOOKUP(A1358,[2]云南省2025年面向选定高校招录优秀毕业生省级职位1108!$A$1:$F$1555,5,FALSE)</f>
        <v>9</v>
      </c>
      <c r="G1358" s="51">
        <f>VLOOKUP(A1358,[2]云南省2025年面向选定高校招录优秀毕业生省级职位1108!$A$1:$F$1555,6,FALSE)</f>
        <v>9</v>
      </c>
      <c r="H1358" s="51"/>
      <c r="I1358" s="75" t="s">
        <v>151</v>
      </c>
      <c r="J1358" s="75" t="s">
        <v>152</v>
      </c>
      <c r="K1358" s="75" t="s">
        <v>37</v>
      </c>
      <c r="L1358" s="76" t="s">
        <v>38</v>
      </c>
      <c r="M1358" s="77"/>
      <c r="N1358" s="74"/>
      <c r="O1358" s="75" t="s">
        <v>3145</v>
      </c>
      <c r="P1358" s="60" t="s">
        <v>287</v>
      </c>
    </row>
    <row r="1359" s="1" customFormat="1" ht="54" customHeight="1" spans="1:16">
      <c r="A1359" s="58">
        <v>3531356</v>
      </c>
      <c r="B1359" s="76" t="s">
        <v>3146</v>
      </c>
      <c r="C1359" s="76" t="s">
        <v>418</v>
      </c>
      <c r="D1359" s="60" t="s">
        <v>3147</v>
      </c>
      <c r="E1359" s="77">
        <v>2</v>
      </c>
      <c r="F1359" s="51">
        <f>VLOOKUP(A1359,[2]云南省2025年面向选定高校招录优秀毕业生省级职位1108!$A$1:$F$1555,5,FALSE)</f>
        <v>1</v>
      </c>
      <c r="G1359" s="51">
        <f>VLOOKUP(A1359,[2]云南省2025年面向选定高校招录优秀毕业生省级职位1108!$A$1:$F$1555,6,FALSE)</f>
        <v>1</v>
      </c>
      <c r="H1359" s="51"/>
      <c r="I1359" s="75" t="s">
        <v>151</v>
      </c>
      <c r="J1359" s="75" t="s">
        <v>152</v>
      </c>
      <c r="K1359" s="75" t="s">
        <v>37</v>
      </c>
      <c r="L1359" s="76" t="s">
        <v>38</v>
      </c>
      <c r="M1359" s="77"/>
      <c r="N1359" s="74"/>
      <c r="O1359" s="74" t="s">
        <v>3148</v>
      </c>
      <c r="P1359" s="60" t="s">
        <v>287</v>
      </c>
    </row>
    <row r="1360" s="1" customFormat="1" ht="54" customHeight="1" spans="1:16">
      <c r="A1360" s="58">
        <v>3531357</v>
      </c>
      <c r="B1360" s="76" t="s">
        <v>3149</v>
      </c>
      <c r="C1360" s="76" t="s">
        <v>418</v>
      </c>
      <c r="D1360" s="60" t="s">
        <v>3150</v>
      </c>
      <c r="E1360" s="77">
        <v>2</v>
      </c>
      <c r="F1360" s="51">
        <f>VLOOKUP(A1360,[2]云南省2025年面向选定高校招录优秀毕业生省级职位1108!$A$1:$F$1555,5,FALSE)</f>
        <v>5</v>
      </c>
      <c r="G1360" s="51">
        <f>VLOOKUP(A1360,[2]云南省2025年面向选定高校招录优秀毕业生省级职位1108!$A$1:$F$1555,6,FALSE)</f>
        <v>4</v>
      </c>
      <c r="H1360" s="51"/>
      <c r="I1360" s="75" t="s">
        <v>151</v>
      </c>
      <c r="J1360" s="75" t="s">
        <v>152</v>
      </c>
      <c r="K1360" s="75" t="s">
        <v>37</v>
      </c>
      <c r="L1360" s="76" t="s">
        <v>38</v>
      </c>
      <c r="M1360" s="77"/>
      <c r="N1360" s="74"/>
      <c r="O1360" s="74"/>
      <c r="P1360" s="60" t="s">
        <v>287</v>
      </c>
    </row>
    <row r="1361" s="1" customFormat="1" ht="54" customHeight="1" spans="1:16">
      <c r="A1361" s="58">
        <v>3531358</v>
      </c>
      <c r="B1361" s="76" t="s">
        <v>3151</v>
      </c>
      <c r="C1361" s="76" t="s">
        <v>418</v>
      </c>
      <c r="D1361" s="60" t="s">
        <v>3152</v>
      </c>
      <c r="E1361" s="77">
        <v>1</v>
      </c>
      <c r="F1361" s="51">
        <f>VLOOKUP(A1361,[2]云南省2025年面向选定高校招录优秀毕业生省级职位1108!$A$1:$F$1555,5,FALSE)</f>
        <v>2</v>
      </c>
      <c r="G1361" s="51">
        <f>VLOOKUP(A1361,[2]云南省2025年面向选定高校招录优秀毕业生省级职位1108!$A$1:$F$1555,6,FALSE)</f>
        <v>1</v>
      </c>
      <c r="H1361" s="51"/>
      <c r="I1361" s="75" t="s">
        <v>151</v>
      </c>
      <c r="J1361" s="75" t="s">
        <v>152</v>
      </c>
      <c r="K1361" s="75" t="s">
        <v>37</v>
      </c>
      <c r="L1361" s="76" t="s">
        <v>22</v>
      </c>
      <c r="M1361" s="77"/>
      <c r="N1361" s="74"/>
      <c r="O1361" s="74"/>
      <c r="P1361" s="60" t="s">
        <v>287</v>
      </c>
    </row>
    <row r="1362" s="1" customFormat="1" ht="54" customHeight="1" spans="1:16">
      <c r="A1362" s="58">
        <v>3531359</v>
      </c>
      <c r="B1362" s="76" t="s">
        <v>3151</v>
      </c>
      <c r="C1362" s="76" t="s">
        <v>418</v>
      </c>
      <c r="D1362" s="60" t="s">
        <v>3153</v>
      </c>
      <c r="E1362" s="77">
        <v>1</v>
      </c>
      <c r="F1362" s="51">
        <f>VLOOKUP(A1362,[2]云南省2025年面向选定高校招录优秀毕业生省级职位1108!$A$1:$F$1555,5,FALSE)</f>
        <v>3</v>
      </c>
      <c r="G1362" s="51">
        <f>VLOOKUP(A1362,[2]云南省2025年面向选定高校招录优秀毕业生省级职位1108!$A$1:$F$1555,6,FALSE)</f>
        <v>2</v>
      </c>
      <c r="H1362" s="51"/>
      <c r="I1362" s="75" t="s">
        <v>151</v>
      </c>
      <c r="J1362" s="75" t="s">
        <v>152</v>
      </c>
      <c r="K1362" s="75" t="s">
        <v>37</v>
      </c>
      <c r="L1362" s="76" t="s">
        <v>28</v>
      </c>
      <c r="M1362" s="77"/>
      <c r="N1362" s="74"/>
      <c r="O1362" s="74"/>
      <c r="P1362" s="60" t="s">
        <v>287</v>
      </c>
    </row>
    <row r="1363" s="1" customFormat="1" ht="54" customHeight="1" spans="1:16">
      <c r="A1363" s="58">
        <v>3531360</v>
      </c>
      <c r="B1363" s="76" t="s">
        <v>3154</v>
      </c>
      <c r="C1363" s="76" t="s">
        <v>418</v>
      </c>
      <c r="D1363" s="60" t="s">
        <v>3155</v>
      </c>
      <c r="E1363" s="77">
        <v>1</v>
      </c>
      <c r="F1363" s="51">
        <f>VLOOKUP(A1363,[2]云南省2025年面向选定高校招录优秀毕业生省级职位1108!$A$1:$F$1555,5,FALSE)</f>
        <v>6</v>
      </c>
      <c r="G1363" s="51">
        <f>VLOOKUP(A1363,[2]云南省2025年面向选定高校招录优秀毕业生省级职位1108!$A$1:$F$1555,6,FALSE)</f>
        <v>1</v>
      </c>
      <c r="H1363" s="51"/>
      <c r="I1363" s="75" t="s">
        <v>151</v>
      </c>
      <c r="J1363" s="75" t="s">
        <v>152</v>
      </c>
      <c r="K1363" s="75" t="s">
        <v>37</v>
      </c>
      <c r="L1363" s="76" t="s">
        <v>38</v>
      </c>
      <c r="M1363" s="77"/>
      <c r="N1363" s="74"/>
      <c r="O1363" s="74"/>
      <c r="P1363" s="60" t="s">
        <v>287</v>
      </c>
    </row>
    <row r="1364" s="1" customFormat="1" ht="54" customHeight="1" spans="1:16">
      <c r="A1364" s="58">
        <v>3531361</v>
      </c>
      <c r="B1364" s="76" t="s">
        <v>3156</v>
      </c>
      <c r="C1364" s="76" t="s">
        <v>418</v>
      </c>
      <c r="D1364" s="60" t="s">
        <v>3157</v>
      </c>
      <c r="E1364" s="77">
        <v>1</v>
      </c>
      <c r="F1364" s="51">
        <f>VLOOKUP(A1364,[2]云南省2025年面向选定高校招录优秀毕业生省级职位1108!$A$1:$F$1555,5,FALSE)</f>
        <v>1</v>
      </c>
      <c r="G1364" s="51">
        <f>VLOOKUP(A1364,[2]云南省2025年面向选定高校招录优秀毕业生省级职位1108!$A$1:$F$1555,6,FALSE)</f>
        <v>1</v>
      </c>
      <c r="H1364" s="51"/>
      <c r="I1364" s="75" t="s">
        <v>151</v>
      </c>
      <c r="J1364" s="75" t="s">
        <v>152</v>
      </c>
      <c r="K1364" s="75" t="s">
        <v>37</v>
      </c>
      <c r="L1364" s="76" t="s">
        <v>38</v>
      </c>
      <c r="M1364" s="77"/>
      <c r="N1364" s="74"/>
      <c r="O1364" s="75" t="s">
        <v>71</v>
      </c>
      <c r="P1364" s="60" t="s">
        <v>287</v>
      </c>
    </row>
    <row r="1365" s="1" customFormat="1" ht="54" customHeight="1" spans="1:16">
      <c r="A1365" s="58">
        <v>3531362</v>
      </c>
      <c r="B1365" s="76" t="s">
        <v>3158</v>
      </c>
      <c r="C1365" s="76" t="s">
        <v>418</v>
      </c>
      <c r="D1365" s="60" t="s">
        <v>3159</v>
      </c>
      <c r="E1365" s="77">
        <v>1</v>
      </c>
      <c r="F1365" s="51">
        <f>VLOOKUP(A1365,[2]云南省2025年面向选定高校招录优秀毕业生省级职位1108!$A$1:$F$1555,5,FALSE)</f>
        <v>1</v>
      </c>
      <c r="G1365" s="51">
        <f>VLOOKUP(A1365,[2]云南省2025年面向选定高校招录优秀毕业生省级职位1108!$A$1:$F$1555,6,FALSE)</f>
        <v>1</v>
      </c>
      <c r="H1365" s="51"/>
      <c r="I1365" s="75" t="s">
        <v>151</v>
      </c>
      <c r="J1365" s="75" t="s">
        <v>152</v>
      </c>
      <c r="K1365" s="75" t="s">
        <v>3160</v>
      </c>
      <c r="L1365" s="76" t="s">
        <v>22</v>
      </c>
      <c r="M1365" s="77"/>
      <c r="N1365" s="74"/>
      <c r="O1365" s="74"/>
      <c r="P1365" s="60" t="s">
        <v>287</v>
      </c>
    </row>
    <row r="1366" s="1" customFormat="1" ht="54" customHeight="1" spans="1:16">
      <c r="A1366" s="58">
        <v>3531363</v>
      </c>
      <c r="B1366" s="76" t="s">
        <v>3158</v>
      </c>
      <c r="C1366" s="76" t="s">
        <v>418</v>
      </c>
      <c r="D1366" s="60" t="s">
        <v>3161</v>
      </c>
      <c r="E1366" s="77">
        <v>1</v>
      </c>
      <c r="F1366" s="51">
        <f>VLOOKUP(A1366,[2]云南省2025年面向选定高校招录优秀毕业生省级职位1108!$A$1:$F$1555,5,FALSE)</f>
        <v>1</v>
      </c>
      <c r="G1366" s="51">
        <f>VLOOKUP(A1366,[2]云南省2025年面向选定高校招录优秀毕业生省级职位1108!$A$1:$F$1555,6,FALSE)</f>
        <v>1</v>
      </c>
      <c r="H1366" s="51">
        <f>F1366/E1366</f>
        <v>1</v>
      </c>
      <c r="I1366" s="75" t="s">
        <v>151</v>
      </c>
      <c r="J1366" s="75" t="s">
        <v>152</v>
      </c>
      <c r="K1366" s="75" t="s">
        <v>3160</v>
      </c>
      <c r="L1366" s="76" t="s">
        <v>28</v>
      </c>
      <c r="M1366" s="77"/>
      <c r="N1366" s="74"/>
      <c r="O1366" s="74"/>
      <c r="P1366" s="60" t="s">
        <v>287</v>
      </c>
    </row>
    <row r="1367" s="1" customFormat="1" ht="54" customHeight="1" spans="1:16">
      <c r="A1367" s="58">
        <v>3531364</v>
      </c>
      <c r="B1367" s="76" t="s">
        <v>3162</v>
      </c>
      <c r="C1367" s="76" t="s">
        <v>418</v>
      </c>
      <c r="D1367" s="60" t="s">
        <v>3163</v>
      </c>
      <c r="E1367" s="77">
        <v>1</v>
      </c>
      <c r="F1367" s="51">
        <f>VLOOKUP(A1367,[2]云南省2025年面向选定高校招录优秀毕业生省级职位1108!$A$1:$F$1555,5,FALSE)</f>
        <v>1</v>
      </c>
      <c r="G1367" s="51">
        <f>VLOOKUP(A1367,[2]云南省2025年面向选定高校招录优秀毕业生省级职位1108!$A$1:$F$1555,6,FALSE)</f>
        <v>1</v>
      </c>
      <c r="H1367" s="51"/>
      <c r="I1367" s="75" t="s">
        <v>151</v>
      </c>
      <c r="J1367" s="75" t="s">
        <v>152</v>
      </c>
      <c r="K1367" s="75" t="s">
        <v>37</v>
      </c>
      <c r="L1367" s="76" t="s">
        <v>38</v>
      </c>
      <c r="M1367" s="77"/>
      <c r="N1367" s="74"/>
      <c r="O1367" s="74"/>
      <c r="P1367" s="60" t="s">
        <v>287</v>
      </c>
    </row>
    <row r="1368" s="1" customFormat="1" ht="54" customHeight="1" spans="1:16">
      <c r="A1368" s="58">
        <v>3531365</v>
      </c>
      <c r="B1368" s="76" t="s">
        <v>3164</v>
      </c>
      <c r="C1368" s="76" t="s">
        <v>418</v>
      </c>
      <c r="D1368" s="60" t="s">
        <v>3165</v>
      </c>
      <c r="E1368" s="77">
        <v>1</v>
      </c>
      <c r="F1368" s="51">
        <f>VLOOKUP(A1368,[2]云南省2025年面向选定高校招录优秀毕业生省级职位1108!$A$1:$F$1555,5,FALSE)</f>
        <v>2</v>
      </c>
      <c r="G1368" s="51">
        <f>VLOOKUP(A1368,[2]云南省2025年面向选定高校招录优秀毕业生省级职位1108!$A$1:$F$1555,6,FALSE)</f>
        <v>1</v>
      </c>
      <c r="H1368" s="51"/>
      <c r="I1368" s="75" t="s">
        <v>151</v>
      </c>
      <c r="J1368" s="75" t="s">
        <v>152</v>
      </c>
      <c r="K1368" s="75" t="s">
        <v>3166</v>
      </c>
      <c r="L1368" s="76" t="s">
        <v>22</v>
      </c>
      <c r="M1368" s="77"/>
      <c r="N1368" s="74"/>
      <c r="O1368" s="74"/>
      <c r="P1368" s="60" t="s">
        <v>287</v>
      </c>
    </row>
    <row r="1369" s="1" customFormat="1" ht="54" customHeight="1" spans="1:16">
      <c r="A1369" s="58">
        <v>3531366</v>
      </c>
      <c r="B1369" s="76" t="s">
        <v>3164</v>
      </c>
      <c r="C1369" s="76" t="s">
        <v>418</v>
      </c>
      <c r="D1369" s="60" t="s">
        <v>3167</v>
      </c>
      <c r="E1369" s="77">
        <v>1</v>
      </c>
      <c r="F1369" s="51">
        <f>VLOOKUP(A1369,[2]云南省2025年面向选定高校招录优秀毕业生省级职位1108!$A$1:$F$1555,5,FALSE)</f>
        <v>3</v>
      </c>
      <c r="G1369" s="51">
        <f>VLOOKUP(A1369,[2]云南省2025年面向选定高校招录优秀毕业生省级职位1108!$A$1:$F$1555,6,FALSE)</f>
        <v>3</v>
      </c>
      <c r="H1369" s="51">
        <f>F1369/E1369</f>
        <v>3</v>
      </c>
      <c r="I1369" s="75" t="s">
        <v>151</v>
      </c>
      <c r="J1369" s="75" t="s">
        <v>152</v>
      </c>
      <c r="K1369" s="75" t="s">
        <v>3166</v>
      </c>
      <c r="L1369" s="76" t="s">
        <v>28</v>
      </c>
      <c r="M1369" s="77"/>
      <c r="N1369" s="74"/>
      <c r="O1369" s="74"/>
      <c r="P1369" s="60" t="s">
        <v>287</v>
      </c>
    </row>
    <row r="1370" s="1" customFormat="1" ht="54" customHeight="1" spans="1:16">
      <c r="A1370" s="58">
        <v>3531367</v>
      </c>
      <c r="B1370" s="76" t="s">
        <v>3164</v>
      </c>
      <c r="C1370" s="76" t="s">
        <v>418</v>
      </c>
      <c r="D1370" s="60" t="s">
        <v>3168</v>
      </c>
      <c r="E1370" s="77">
        <v>1</v>
      </c>
      <c r="F1370" s="51">
        <f>VLOOKUP(A1370,[2]云南省2025年面向选定高校招录优秀毕业生省级职位1108!$A$1:$F$1555,5,FALSE)</f>
        <v>0</v>
      </c>
      <c r="G1370" s="51">
        <f>VLOOKUP(A1370,[2]云南省2025年面向选定高校招录优秀毕业生省级职位1108!$A$1:$F$1555,6,FALSE)</f>
        <v>0</v>
      </c>
      <c r="H1370" s="51">
        <f>F1370/E1370</f>
        <v>0</v>
      </c>
      <c r="I1370" s="75" t="s">
        <v>151</v>
      </c>
      <c r="J1370" s="75" t="s">
        <v>152</v>
      </c>
      <c r="K1370" s="75" t="s">
        <v>3166</v>
      </c>
      <c r="L1370" s="76" t="s">
        <v>38</v>
      </c>
      <c r="M1370" s="77"/>
      <c r="N1370" s="74"/>
      <c r="O1370" s="74"/>
      <c r="P1370" s="60" t="s">
        <v>287</v>
      </c>
    </row>
    <row r="1371" s="1" customFormat="1" ht="54" customHeight="1" spans="1:16">
      <c r="A1371" s="58">
        <v>3531368</v>
      </c>
      <c r="B1371" s="76" t="s">
        <v>3169</v>
      </c>
      <c r="C1371" s="76" t="s">
        <v>418</v>
      </c>
      <c r="D1371" s="60" t="s">
        <v>3170</v>
      </c>
      <c r="E1371" s="72">
        <v>4</v>
      </c>
      <c r="F1371" s="51">
        <f>VLOOKUP(A1371,[2]云南省2025年面向选定高校招录优秀毕业生省级职位1108!$A$1:$F$1555,5,FALSE)</f>
        <v>8</v>
      </c>
      <c r="G1371" s="51">
        <f>VLOOKUP(A1371,[2]云南省2025年面向选定高校招录优秀毕业生省级职位1108!$A$1:$F$1555,6,FALSE)</f>
        <v>4</v>
      </c>
      <c r="H1371" s="51"/>
      <c r="I1371" s="75" t="s">
        <v>151</v>
      </c>
      <c r="J1371" s="75" t="s">
        <v>152</v>
      </c>
      <c r="K1371" s="75" t="s">
        <v>37</v>
      </c>
      <c r="L1371" s="76" t="s">
        <v>38</v>
      </c>
      <c r="M1371" s="77"/>
      <c r="N1371" s="74"/>
      <c r="O1371" s="75" t="s">
        <v>3171</v>
      </c>
      <c r="P1371" s="60" t="s">
        <v>287</v>
      </c>
    </row>
    <row r="1372" s="1" customFormat="1" ht="54" customHeight="1" spans="1:16">
      <c r="A1372" s="58">
        <v>3531369</v>
      </c>
      <c r="B1372" s="76" t="s">
        <v>3172</v>
      </c>
      <c r="C1372" s="76" t="s">
        <v>418</v>
      </c>
      <c r="D1372" s="60" t="s">
        <v>3173</v>
      </c>
      <c r="E1372" s="77">
        <v>2</v>
      </c>
      <c r="F1372" s="51">
        <f>VLOOKUP(A1372,[2]云南省2025年面向选定高校招录优秀毕业生省级职位1108!$A$1:$F$1555,5,FALSE)</f>
        <v>6</v>
      </c>
      <c r="G1372" s="51">
        <f>VLOOKUP(A1372,[2]云南省2025年面向选定高校招录优秀毕业生省级职位1108!$A$1:$F$1555,6,FALSE)</f>
        <v>3</v>
      </c>
      <c r="H1372" s="51"/>
      <c r="I1372" s="75" t="s">
        <v>151</v>
      </c>
      <c r="J1372" s="75" t="s">
        <v>152</v>
      </c>
      <c r="K1372" s="75" t="s">
        <v>37</v>
      </c>
      <c r="L1372" s="76" t="s">
        <v>22</v>
      </c>
      <c r="M1372" s="77"/>
      <c r="N1372" s="74"/>
      <c r="O1372" s="75" t="s">
        <v>3174</v>
      </c>
      <c r="P1372" s="60" t="s">
        <v>287</v>
      </c>
    </row>
    <row r="1373" s="1" customFormat="1" ht="54" customHeight="1" spans="1:16">
      <c r="A1373" s="58">
        <v>3531370</v>
      </c>
      <c r="B1373" s="76" t="s">
        <v>3175</v>
      </c>
      <c r="C1373" s="76" t="s">
        <v>418</v>
      </c>
      <c r="D1373" s="60" t="s">
        <v>3176</v>
      </c>
      <c r="E1373" s="77">
        <v>2</v>
      </c>
      <c r="F1373" s="51">
        <f>VLOOKUP(A1373,[2]云南省2025年面向选定高校招录优秀毕业生省级职位1108!$A$1:$F$1555,5,FALSE)</f>
        <v>7</v>
      </c>
      <c r="G1373" s="51">
        <f>VLOOKUP(A1373,[2]云南省2025年面向选定高校招录优秀毕业生省级职位1108!$A$1:$F$1555,6,FALSE)</f>
        <v>7</v>
      </c>
      <c r="H1373" s="51"/>
      <c r="I1373" s="75" t="s">
        <v>151</v>
      </c>
      <c r="J1373" s="75" t="s">
        <v>152</v>
      </c>
      <c r="K1373" s="75" t="s">
        <v>37</v>
      </c>
      <c r="L1373" s="76" t="s">
        <v>28</v>
      </c>
      <c r="M1373" s="77"/>
      <c r="N1373" s="74"/>
      <c r="O1373" s="75" t="s">
        <v>3174</v>
      </c>
      <c r="P1373" s="60" t="s">
        <v>287</v>
      </c>
    </row>
    <row r="1374" s="1" customFormat="1" ht="54" customHeight="1" spans="1:16">
      <c r="A1374" s="58">
        <v>3531371</v>
      </c>
      <c r="B1374" s="76" t="s">
        <v>3177</v>
      </c>
      <c r="C1374" s="76" t="s">
        <v>418</v>
      </c>
      <c r="D1374" s="60" t="s">
        <v>3178</v>
      </c>
      <c r="E1374" s="72">
        <v>1</v>
      </c>
      <c r="F1374" s="51">
        <f>VLOOKUP(A1374,[2]云南省2025年面向选定高校招录优秀毕业生省级职位1108!$A$1:$F$1555,5,FALSE)</f>
        <v>0</v>
      </c>
      <c r="G1374" s="51">
        <f>VLOOKUP(A1374,[2]云南省2025年面向选定高校招录优秀毕业生省级职位1108!$A$1:$F$1555,6,FALSE)</f>
        <v>0</v>
      </c>
      <c r="H1374" s="51"/>
      <c r="I1374" s="75" t="s">
        <v>151</v>
      </c>
      <c r="J1374" s="75" t="s">
        <v>152</v>
      </c>
      <c r="K1374" s="75" t="s">
        <v>3179</v>
      </c>
      <c r="L1374" s="76" t="s">
        <v>38</v>
      </c>
      <c r="M1374" s="77"/>
      <c r="N1374" s="74"/>
      <c r="O1374" s="74"/>
      <c r="P1374" s="60" t="s">
        <v>287</v>
      </c>
    </row>
    <row r="1375" s="1" customFormat="1" ht="54" customHeight="1" spans="1:16">
      <c r="A1375" s="58">
        <v>3531372</v>
      </c>
      <c r="B1375" s="76" t="s">
        <v>3180</v>
      </c>
      <c r="C1375" s="76" t="s">
        <v>418</v>
      </c>
      <c r="D1375" s="60" t="s">
        <v>3181</v>
      </c>
      <c r="E1375" s="72">
        <v>1</v>
      </c>
      <c r="F1375" s="51">
        <f>VLOOKUP(A1375,[2]云南省2025年面向选定高校招录优秀毕业生省级职位1108!$A$1:$F$1555,5,FALSE)</f>
        <v>1</v>
      </c>
      <c r="G1375" s="51">
        <f>VLOOKUP(A1375,[2]云南省2025年面向选定高校招录优秀毕业生省级职位1108!$A$1:$F$1555,6,FALSE)</f>
        <v>1</v>
      </c>
      <c r="H1375" s="51"/>
      <c r="I1375" s="75" t="s">
        <v>151</v>
      </c>
      <c r="J1375" s="75" t="s">
        <v>152</v>
      </c>
      <c r="K1375" s="75" t="s">
        <v>3182</v>
      </c>
      <c r="L1375" s="76" t="s">
        <v>38</v>
      </c>
      <c r="M1375" s="77"/>
      <c r="N1375" s="74"/>
      <c r="O1375" s="74"/>
      <c r="P1375" s="60" t="s">
        <v>287</v>
      </c>
    </row>
    <row r="1376" s="1" customFormat="1" ht="54" customHeight="1" spans="1:16">
      <c r="A1376" s="58">
        <v>3531373</v>
      </c>
      <c r="B1376" s="76" t="s">
        <v>3183</v>
      </c>
      <c r="C1376" s="76" t="s">
        <v>418</v>
      </c>
      <c r="D1376" s="60" t="s">
        <v>3184</v>
      </c>
      <c r="E1376" s="72">
        <v>1</v>
      </c>
      <c r="F1376" s="51">
        <f>VLOOKUP(A1376,[2]云南省2025年面向选定高校招录优秀毕业生省级职位1108!$A$1:$F$1555,5,FALSE)</f>
        <v>2</v>
      </c>
      <c r="G1376" s="51">
        <f>VLOOKUP(A1376,[2]云南省2025年面向选定高校招录优秀毕业生省级职位1108!$A$1:$F$1555,6,FALSE)</f>
        <v>1</v>
      </c>
      <c r="H1376" s="51">
        <f>F1376/E1376</f>
        <v>2</v>
      </c>
      <c r="I1376" s="75" t="s">
        <v>151</v>
      </c>
      <c r="J1376" s="75" t="s">
        <v>152</v>
      </c>
      <c r="K1376" s="75" t="s">
        <v>3185</v>
      </c>
      <c r="L1376" s="76" t="s">
        <v>38</v>
      </c>
      <c r="M1376" s="77"/>
      <c r="N1376" s="74"/>
      <c r="O1376" s="74"/>
      <c r="P1376" s="60" t="s">
        <v>287</v>
      </c>
    </row>
    <row r="1377" s="1" customFormat="1" ht="54" customHeight="1" spans="1:16">
      <c r="A1377" s="58">
        <v>3531374</v>
      </c>
      <c r="B1377" s="76" t="s">
        <v>3186</v>
      </c>
      <c r="C1377" s="76" t="s">
        <v>418</v>
      </c>
      <c r="D1377" s="60" t="s">
        <v>3187</v>
      </c>
      <c r="E1377" s="72">
        <v>1</v>
      </c>
      <c r="F1377" s="51">
        <f>VLOOKUP(A1377,[2]云南省2025年面向选定高校招录优秀毕业生省级职位1108!$A$1:$F$1555,5,FALSE)</f>
        <v>1</v>
      </c>
      <c r="G1377" s="51">
        <f>VLOOKUP(A1377,[2]云南省2025年面向选定高校招录优秀毕业生省级职位1108!$A$1:$F$1555,6,FALSE)</f>
        <v>1</v>
      </c>
      <c r="H1377" s="51"/>
      <c r="I1377" s="75" t="s">
        <v>151</v>
      </c>
      <c r="J1377" s="75" t="s">
        <v>152</v>
      </c>
      <c r="K1377" s="75" t="s">
        <v>3188</v>
      </c>
      <c r="L1377" s="76" t="s">
        <v>38</v>
      </c>
      <c r="M1377" s="77"/>
      <c r="N1377" s="74"/>
      <c r="O1377" s="74"/>
      <c r="P1377" s="60" t="s">
        <v>287</v>
      </c>
    </row>
    <row r="1378" s="1" customFormat="1" ht="54" customHeight="1" spans="1:16">
      <c r="A1378" s="58">
        <v>3531375</v>
      </c>
      <c r="B1378" s="76" t="s">
        <v>3189</v>
      </c>
      <c r="C1378" s="76" t="s">
        <v>418</v>
      </c>
      <c r="D1378" s="60" t="s">
        <v>3190</v>
      </c>
      <c r="E1378" s="72">
        <v>1</v>
      </c>
      <c r="F1378" s="51">
        <f>VLOOKUP(A1378,[2]云南省2025年面向选定高校招录优秀毕业生省级职位1108!$A$1:$F$1555,5,FALSE)</f>
        <v>1</v>
      </c>
      <c r="G1378" s="51">
        <f>VLOOKUP(A1378,[2]云南省2025年面向选定高校招录优秀毕业生省级职位1108!$A$1:$F$1555,6,FALSE)</f>
        <v>0</v>
      </c>
      <c r="H1378" s="51"/>
      <c r="I1378" s="75" t="s">
        <v>151</v>
      </c>
      <c r="J1378" s="75" t="s">
        <v>152</v>
      </c>
      <c r="K1378" s="75" t="s">
        <v>3191</v>
      </c>
      <c r="L1378" s="76" t="s">
        <v>38</v>
      </c>
      <c r="M1378" s="77"/>
      <c r="N1378" s="74"/>
      <c r="O1378" s="74"/>
      <c r="P1378" s="60" t="s">
        <v>287</v>
      </c>
    </row>
    <row r="1379" s="1" customFormat="1" ht="54" customHeight="1" spans="1:16">
      <c r="A1379" s="58">
        <v>3531376</v>
      </c>
      <c r="B1379" s="76" t="s">
        <v>3192</v>
      </c>
      <c r="C1379" s="76" t="s">
        <v>418</v>
      </c>
      <c r="D1379" s="60" t="s">
        <v>3193</v>
      </c>
      <c r="E1379" s="72">
        <v>3</v>
      </c>
      <c r="F1379" s="51">
        <f>VLOOKUP(A1379,[2]云南省2025年面向选定高校招录优秀毕业生省级职位1108!$A$1:$F$1555,5,FALSE)</f>
        <v>3</v>
      </c>
      <c r="G1379" s="51">
        <f>VLOOKUP(A1379,[2]云南省2025年面向选定高校招录优秀毕业生省级职位1108!$A$1:$F$1555,6,FALSE)</f>
        <v>3</v>
      </c>
      <c r="H1379" s="51"/>
      <c r="I1379" s="75" t="s">
        <v>151</v>
      </c>
      <c r="J1379" s="75" t="s">
        <v>152</v>
      </c>
      <c r="K1379" s="75" t="s">
        <v>37</v>
      </c>
      <c r="L1379" s="76" t="s">
        <v>22</v>
      </c>
      <c r="M1379" s="77"/>
      <c r="N1379" s="74"/>
      <c r="O1379" s="75" t="s">
        <v>3194</v>
      </c>
      <c r="P1379" s="60" t="s">
        <v>287</v>
      </c>
    </row>
    <row r="1380" s="1" customFormat="1" ht="54" customHeight="1" spans="1:16">
      <c r="A1380" s="58">
        <v>3531377</v>
      </c>
      <c r="B1380" s="76" t="s">
        <v>3195</v>
      </c>
      <c r="C1380" s="76" t="s">
        <v>418</v>
      </c>
      <c r="D1380" s="60" t="s">
        <v>3196</v>
      </c>
      <c r="E1380" s="72">
        <v>3</v>
      </c>
      <c r="F1380" s="51">
        <f>VLOOKUP(A1380,[2]云南省2025年面向选定高校招录优秀毕业生省级职位1108!$A$1:$F$1555,5,FALSE)</f>
        <v>4</v>
      </c>
      <c r="G1380" s="51">
        <f>VLOOKUP(A1380,[2]云南省2025年面向选定高校招录优秀毕业生省级职位1108!$A$1:$F$1555,6,FALSE)</f>
        <v>3</v>
      </c>
      <c r="H1380" s="51"/>
      <c r="I1380" s="75" t="s">
        <v>151</v>
      </c>
      <c r="J1380" s="75" t="s">
        <v>152</v>
      </c>
      <c r="K1380" s="75" t="s">
        <v>37</v>
      </c>
      <c r="L1380" s="76" t="s">
        <v>28</v>
      </c>
      <c r="M1380" s="77"/>
      <c r="N1380" s="74"/>
      <c r="O1380" s="75" t="s">
        <v>3194</v>
      </c>
      <c r="P1380" s="60" t="s">
        <v>287</v>
      </c>
    </row>
    <row r="1381" s="1" customFormat="1" ht="54" customHeight="1" spans="1:16">
      <c r="A1381" s="58">
        <v>3531378</v>
      </c>
      <c r="B1381" s="76" t="s">
        <v>3197</v>
      </c>
      <c r="C1381" s="76" t="s">
        <v>418</v>
      </c>
      <c r="D1381" s="60" t="s">
        <v>3198</v>
      </c>
      <c r="E1381" s="72">
        <v>4</v>
      </c>
      <c r="F1381" s="51">
        <f>VLOOKUP(A1381,[2]云南省2025年面向选定高校招录优秀毕业生省级职位1108!$A$1:$F$1555,5,FALSE)</f>
        <v>5</v>
      </c>
      <c r="G1381" s="51">
        <f>VLOOKUP(A1381,[2]云南省2025年面向选定高校招录优秀毕业生省级职位1108!$A$1:$F$1555,6,FALSE)</f>
        <v>2</v>
      </c>
      <c r="H1381" s="51"/>
      <c r="I1381" s="75" t="s">
        <v>151</v>
      </c>
      <c r="J1381" s="75" t="s">
        <v>152</v>
      </c>
      <c r="K1381" s="75" t="s">
        <v>37</v>
      </c>
      <c r="L1381" s="76" t="s">
        <v>22</v>
      </c>
      <c r="M1381" s="77"/>
      <c r="N1381" s="74"/>
      <c r="O1381" s="75" t="s">
        <v>3199</v>
      </c>
      <c r="P1381" s="60" t="s">
        <v>287</v>
      </c>
    </row>
    <row r="1382" s="1" customFormat="1" ht="54" customHeight="1" spans="1:16">
      <c r="A1382" s="58">
        <v>3531379</v>
      </c>
      <c r="B1382" s="76" t="s">
        <v>3200</v>
      </c>
      <c r="C1382" s="76" t="s">
        <v>418</v>
      </c>
      <c r="D1382" s="60" t="s">
        <v>3201</v>
      </c>
      <c r="E1382" s="72">
        <v>4</v>
      </c>
      <c r="F1382" s="51">
        <f>VLOOKUP(A1382,[2]云南省2025年面向选定高校招录优秀毕业生省级职位1108!$A$1:$F$1555,5,FALSE)</f>
        <v>2</v>
      </c>
      <c r="G1382" s="51">
        <f>VLOOKUP(A1382,[2]云南省2025年面向选定高校招录优秀毕业生省级职位1108!$A$1:$F$1555,6,FALSE)</f>
        <v>1</v>
      </c>
      <c r="H1382" s="51"/>
      <c r="I1382" s="75" t="s">
        <v>151</v>
      </c>
      <c r="J1382" s="75" t="s">
        <v>152</v>
      </c>
      <c r="K1382" s="75" t="s">
        <v>37</v>
      </c>
      <c r="L1382" s="76" t="s">
        <v>28</v>
      </c>
      <c r="M1382" s="77"/>
      <c r="N1382" s="74"/>
      <c r="O1382" s="75" t="s">
        <v>3199</v>
      </c>
      <c r="P1382" s="60" t="s">
        <v>287</v>
      </c>
    </row>
    <row r="1383" s="1" customFormat="1" ht="54" customHeight="1" spans="1:16">
      <c r="A1383" s="58">
        <v>3531380</v>
      </c>
      <c r="B1383" s="76" t="s">
        <v>3202</v>
      </c>
      <c r="C1383" s="76" t="s">
        <v>418</v>
      </c>
      <c r="D1383" s="60" t="s">
        <v>3203</v>
      </c>
      <c r="E1383" s="72">
        <v>1</v>
      </c>
      <c r="F1383" s="51">
        <f>VLOOKUP(A1383,[2]云南省2025年面向选定高校招录优秀毕业生省级职位1108!$A$1:$F$1555,5,FALSE)</f>
        <v>2</v>
      </c>
      <c r="G1383" s="51">
        <f>VLOOKUP(A1383,[2]云南省2025年面向选定高校招录优秀毕业生省级职位1108!$A$1:$F$1555,6,FALSE)</f>
        <v>2</v>
      </c>
      <c r="H1383" s="51"/>
      <c r="I1383" s="75" t="s">
        <v>151</v>
      </c>
      <c r="J1383" s="75" t="s">
        <v>152</v>
      </c>
      <c r="K1383" s="75" t="s">
        <v>3204</v>
      </c>
      <c r="L1383" s="76" t="s">
        <v>22</v>
      </c>
      <c r="M1383" s="77"/>
      <c r="N1383" s="74"/>
      <c r="O1383" s="74"/>
      <c r="P1383" s="60" t="s">
        <v>287</v>
      </c>
    </row>
    <row r="1384" s="1" customFormat="1" ht="54" customHeight="1" spans="1:16">
      <c r="A1384" s="58">
        <v>3531381</v>
      </c>
      <c r="B1384" s="76" t="s">
        <v>3202</v>
      </c>
      <c r="C1384" s="76" t="s">
        <v>418</v>
      </c>
      <c r="D1384" s="60" t="s">
        <v>3205</v>
      </c>
      <c r="E1384" s="72">
        <v>1</v>
      </c>
      <c r="F1384" s="51">
        <f>VLOOKUP(A1384,[2]云南省2025年面向选定高校招录优秀毕业生省级职位1108!$A$1:$F$1555,5,FALSE)</f>
        <v>1</v>
      </c>
      <c r="G1384" s="51">
        <f>VLOOKUP(A1384,[2]云南省2025年面向选定高校招录优秀毕业生省级职位1108!$A$1:$F$1555,6,FALSE)</f>
        <v>1</v>
      </c>
      <c r="H1384" s="51">
        <f>F1384/E1384</f>
        <v>1</v>
      </c>
      <c r="I1384" s="75" t="s">
        <v>151</v>
      </c>
      <c r="J1384" s="75" t="s">
        <v>152</v>
      </c>
      <c r="K1384" s="75" t="s">
        <v>3204</v>
      </c>
      <c r="L1384" s="76" t="s">
        <v>28</v>
      </c>
      <c r="M1384" s="77"/>
      <c r="N1384" s="74"/>
      <c r="O1384" s="74"/>
      <c r="P1384" s="60" t="s">
        <v>287</v>
      </c>
    </row>
    <row r="1385" s="1" customFormat="1" ht="54" customHeight="1" spans="1:16">
      <c r="A1385" s="58">
        <v>3531382</v>
      </c>
      <c r="B1385" s="76" t="s">
        <v>3202</v>
      </c>
      <c r="C1385" s="76" t="s">
        <v>418</v>
      </c>
      <c r="D1385" s="60" t="s">
        <v>3206</v>
      </c>
      <c r="E1385" s="72">
        <v>1</v>
      </c>
      <c r="F1385" s="51">
        <f>VLOOKUP(A1385,[2]云南省2025年面向选定高校招录优秀毕业生省级职位1108!$A$1:$F$1555,5,FALSE)</f>
        <v>1</v>
      </c>
      <c r="G1385" s="51">
        <f>VLOOKUP(A1385,[2]云南省2025年面向选定高校招录优秀毕业生省级职位1108!$A$1:$F$1555,6,FALSE)</f>
        <v>0</v>
      </c>
      <c r="H1385" s="51"/>
      <c r="I1385" s="75" t="s">
        <v>151</v>
      </c>
      <c r="J1385" s="75" t="s">
        <v>152</v>
      </c>
      <c r="K1385" s="75" t="s">
        <v>43</v>
      </c>
      <c r="L1385" s="76" t="s">
        <v>22</v>
      </c>
      <c r="M1385" s="77"/>
      <c r="N1385" s="74"/>
      <c r="O1385" s="74"/>
      <c r="P1385" s="60" t="s">
        <v>287</v>
      </c>
    </row>
    <row r="1386" s="1" customFormat="1" ht="54" customHeight="1" spans="1:16">
      <c r="A1386" s="58">
        <v>3531383</v>
      </c>
      <c r="B1386" s="76" t="s">
        <v>3202</v>
      </c>
      <c r="C1386" s="76" t="s">
        <v>418</v>
      </c>
      <c r="D1386" s="60" t="s">
        <v>3207</v>
      </c>
      <c r="E1386" s="72">
        <v>1</v>
      </c>
      <c r="F1386" s="51">
        <f>VLOOKUP(A1386,[2]云南省2025年面向选定高校招录优秀毕业生省级职位1108!$A$1:$F$1555,5,FALSE)</f>
        <v>0</v>
      </c>
      <c r="G1386" s="51">
        <f>VLOOKUP(A1386,[2]云南省2025年面向选定高校招录优秀毕业生省级职位1108!$A$1:$F$1555,6,FALSE)</f>
        <v>0</v>
      </c>
      <c r="H1386" s="51"/>
      <c r="I1386" s="75" t="s">
        <v>151</v>
      </c>
      <c r="J1386" s="75" t="s">
        <v>152</v>
      </c>
      <c r="K1386" s="75" t="s">
        <v>43</v>
      </c>
      <c r="L1386" s="76" t="s">
        <v>28</v>
      </c>
      <c r="M1386" s="77"/>
      <c r="N1386" s="74"/>
      <c r="O1386" s="74"/>
      <c r="P1386" s="60" t="s">
        <v>287</v>
      </c>
    </row>
    <row r="1387" s="1" customFormat="1" ht="54" customHeight="1" spans="1:16">
      <c r="A1387" s="58">
        <v>3531384</v>
      </c>
      <c r="B1387" s="76" t="s">
        <v>3208</v>
      </c>
      <c r="C1387" s="76" t="s">
        <v>418</v>
      </c>
      <c r="D1387" s="60" t="s">
        <v>3209</v>
      </c>
      <c r="E1387" s="72">
        <v>1</v>
      </c>
      <c r="F1387" s="51">
        <f>VLOOKUP(A1387,[2]云南省2025年面向选定高校招录优秀毕业生省级职位1108!$A$1:$F$1555,5,FALSE)</f>
        <v>2</v>
      </c>
      <c r="G1387" s="51">
        <f>VLOOKUP(A1387,[2]云南省2025年面向选定高校招录优秀毕业生省级职位1108!$A$1:$F$1555,6,FALSE)</f>
        <v>1</v>
      </c>
      <c r="H1387" s="51"/>
      <c r="I1387" s="75" t="s">
        <v>151</v>
      </c>
      <c r="J1387" s="75" t="s">
        <v>152</v>
      </c>
      <c r="K1387" s="75" t="s">
        <v>512</v>
      </c>
      <c r="L1387" s="76" t="s">
        <v>38</v>
      </c>
      <c r="M1387" s="77"/>
      <c r="N1387" s="74"/>
      <c r="O1387" s="74"/>
      <c r="P1387" s="60" t="s">
        <v>287</v>
      </c>
    </row>
    <row r="1388" s="1" customFormat="1" ht="54" customHeight="1" spans="1:16">
      <c r="A1388" s="58">
        <v>3531385</v>
      </c>
      <c r="B1388" s="76" t="s">
        <v>3210</v>
      </c>
      <c r="C1388" s="76" t="s">
        <v>418</v>
      </c>
      <c r="D1388" s="60" t="s">
        <v>3211</v>
      </c>
      <c r="E1388" s="72">
        <v>2</v>
      </c>
      <c r="F1388" s="51">
        <f>VLOOKUP(A1388,[2]云南省2025年面向选定高校招录优秀毕业生省级职位1108!$A$1:$F$1555,5,FALSE)</f>
        <v>5</v>
      </c>
      <c r="G1388" s="51">
        <f>VLOOKUP(A1388,[2]云南省2025年面向选定高校招录优秀毕业生省级职位1108!$A$1:$F$1555,6,FALSE)</f>
        <v>3</v>
      </c>
      <c r="H1388" s="51"/>
      <c r="I1388" s="75" t="s">
        <v>151</v>
      </c>
      <c r="J1388" s="75" t="s">
        <v>152</v>
      </c>
      <c r="K1388" s="75" t="s">
        <v>37</v>
      </c>
      <c r="L1388" s="76" t="s">
        <v>22</v>
      </c>
      <c r="M1388" s="77"/>
      <c r="N1388" s="74"/>
      <c r="O1388" s="75" t="s">
        <v>3212</v>
      </c>
      <c r="P1388" s="60" t="s">
        <v>287</v>
      </c>
    </row>
    <row r="1389" s="1" customFormat="1" ht="54" customHeight="1" spans="1:16">
      <c r="A1389" s="58">
        <v>3531386</v>
      </c>
      <c r="B1389" s="76" t="s">
        <v>3213</v>
      </c>
      <c r="C1389" s="76" t="s">
        <v>418</v>
      </c>
      <c r="D1389" s="60" t="s">
        <v>3214</v>
      </c>
      <c r="E1389" s="72">
        <v>2</v>
      </c>
      <c r="F1389" s="51">
        <f>VLOOKUP(A1389,[2]云南省2025年面向选定高校招录优秀毕业生省级职位1108!$A$1:$F$1555,5,FALSE)</f>
        <v>0</v>
      </c>
      <c r="G1389" s="51">
        <f>VLOOKUP(A1389,[2]云南省2025年面向选定高校招录优秀毕业生省级职位1108!$A$1:$F$1555,6,FALSE)</f>
        <v>0</v>
      </c>
      <c r="H1389" s="51"/>
      <c r="I1389" s="75" t="s">
        <v>151</v>
      </c>
      <c r="J1389" s="75" t="s">
        <v>152</v>
      </c>
      <c r="K1389" s="75" t="s">
        <v>37</v>
      </c>
      <c r="L1389" s="76" t="s">
        <v>28</v>
      </c>
      <c r="M1389" s="77"/>
      <c r="N1389" s="74"/>
      <c r="O1389" s="75" t="s">
        <v>3212</v>
      </c>
      <c r="P1389" s="60" t="s">
        <v>287</v>
      </c>
    </row>
    <row r="1390" s="1" customFormat="1" ht="54" customHeight="1" spans="1:16">
      <c r="A1390" s="58">
        <v>3531387</v>
      </c>
      <c r="B1390" s="76" t="s">
        <v>3215</v>
      </c>
      <c r="C1390" s="76" t="s">
        <v>418</v>
      </c>
      <c r="D1390" s="60" t="s">
        <v>3216</v>
      </c>
      <c r="E1390" s="72">
        <v>4</v>
      </c>
      <c r="F1390" s="51">
        <f>VLOOKUP(A1390,[2]云南省2025年面向选定高校招录优秀毕业生省级职位1108!$A$1:$F$1555,5,FALSE)</f>
        <v>4</v>
      </c>
      <c r="G1390" s="51">
        <f>VLOOKUP(A1390,[2]云南省2025年面向选定高校招录优秀毕业生省级职位1108!$A$1:$F$1555,6,FALSE)</f>
        <v>4</v>
      </c>
      <c r="H1390" s="51"/>
      <c r="I1390" s="75" t="s">
        <v>151</v>
      </c>
      <c r="J1390" s="75" t="s">
        <v>152</v>
      </c>
      <c r="K1390" s="75" t="s">
        <v>37</v>
      </c>
      <c r="L1390" s="76" t="s">
        <v>38</v>
      </c>
      <c r="M1390" s="77"/>
      <c r="N1390" s="74"/>
      <c r="O1390" s="75" t="s">
        <v>3217</v>
      </c>
      <c r="P1390" s="60" t="s">
        <v>287</v>
      </c>
    </row>
    <row r="1391" s="1" customFormat="1" ht="54" customHeight="1" spans="1:16">
      <c r="A1391" s="58">
        <v>3531388</v>
      </c>
      <c r="B1391" s="76" t="s">
        <v>3218</v>
      </c>
      <c r="C1391" s="76" t="s">
        <v>418</v>
      </c>
      <c r="D1391" s="60" t="s">
        <v>3219</v>
      </c>
      <c r="E1391" s="72">
        <v>1</v>
      </c>
      <c r="F1391" s="51">
        <f>VLOOKUP(A1391,[2]云南省2025年面向选定高校招录优秀毕业生省级职位1108!$A$1:$F$1555,5,FALSE)</f>
        <v>2</v>
      </c>
      <c r="G1391" s="51">
        <f>VLOOKUP(A1391,[2]云南省2025年面向选定高校招录优秀毕业生省级职位1108!$A$1:$F$1555,6,FALSE)</f>
        <v>1</v>
      </c>
      <c r="H1391" s="51"/>
      <c r="I1391" s="75" t="s">
        <v>151</v>
      </c>
      <c r="J1391" s="75" t="s">
        <v>152</v>
      </c>
      <c r="K1391" s="75" t="s">
        <v>3220</v>
      </c>
      <c r="L1391" s="76" t="s">
        <v>38</v>
      </c>
      <c r="M1391" s="77"/>
      <c r="N1391" s="74"/>
      <c r="O1391" s="74"/>
      <c r="P1391" s="60" t="s">
        <v>287</v>
      </c>
    </row>
    <row r="1392" s="1" customFormat="1" ht="54" customHeight="1" spans="1:16">
      <c r="A1392" s="58">
        <v>3531389</v>
      </c>
      <c r="B1392" s="76" t="s">
        <v>3221</v>
      </c>
      <c r="C1392" s="76" t="s">
        <v>418</v>
      </c>
      <c r="D1392" s="60" t="s">
        <v>3222</v>
      </c>
      <c r="E1392" s="72">
        <v>1</v>
      </c>
      <c r="F1392" s="51">
        <f>VLOOKUP(A1392,[2]云南省2025年面向选定高校招录优秀毕业生省级职位1108!$A$1:$F$1555,5,FALSE)</f>
        <v>0</v>
      </c>
      <c r="G1392" s="51">
        <f>VLOOKUP(A1392,[2]云南省2025年面向选定高校招录优秀毕业生省级职位1108!$A$1:$F$1555,6,FALSE)</f>
        <v>0</v>
      </c>
      <c r="H1392" s="51"/>
      <c r="I1392" s="75" t="s">
        <v>151</v>
      </c>
      <c r="J1392" s="75" t="s">
        <v>152</v>
      </c>
      <c r="K1392" s="75" t="s">
        <v>309</v>
      </c>
      <c r="L1392" s="76" t="s">
        <v>38</v>
      </c>
      <c r="M1392" s="77"/>
      <c r="N1392" s="74"/>
      <c r="O1392" s="74"/>
      <c r="P1392" s="60" t="s">
        <v>287</v>
      </c>
    </row>
    <row r="1393" s="1" customFormat="1" ht="54" customHeight="1" spans="1:16">
      <c r="A1393" s="58">
        <v>3531390</v>
      </c>
      <c r="B1393" s="76" t="s">
        <v>3223</v>
      </c>
      <c r="C1393" s="76" t="s">
        <v>418</v>
      </c>
      <c r="D1393" s="60" t="s">
        <v>3224</v>
      </c>
      <c r="E1393" s="72">
        <v>1</v>
      </c>
      <c r="F1393" s="51">
        <f>VLOOKUP(A1393,[2]云南省2025年面向选定高校招录优秀毕业生省级职位1108!$A$1:$F$1555,5,FALSE)</f>
        <v>6</v>
      </c>
      <c r="G1393" s="51">
        <f>VLOOKUP(A1393,[2]云南省2025年面向选定高校招录优秀毕业生省级职位1108!$A$1:$F$1555,6,FALSE)</f>
        <v>4</v>
      </c>
      <c r="H1393" s="51"/>
      <c r="I1393" s="75" t="s">
        <v>151</v>
      </c>
      <c r="J1393" s="75" t="s">
        <v>152</v>
      </c>
      <c r="K1393" s="75" t="s">
        <v>711</v>
      </c>
      <c r="L1393" s="76" t="s">
        <v>22</v>
      </c>
      <c r="M1393" s="77"/>
      <c r="N1393" s="74"/>
      <c r="O1393" s="74"/>
      <c r="P1393" s="60" t="s">
        <v>287</v>
      </c>
    </row>
    <row r="1394" s="1" customFormat="1" ht="54" customHeight="1" spans="1:16">
      <c r="A1394" s="58">
        <v>3531391</v>
      </c>
      <c r="B1394" s="76" t="s">
        <v>3223</v>
      </c>
      <c r="C1394" s="76" t="s">
        <v>418</v>
      </c>
      <c r="D1394" s="60" t="s">
        <v>3225</v>
      </c>
      <c r="E1394" s="72">
        <v>1</v>
      </c>
      <c r="F1394" s="51">
        <f>VLOOKUP(A1394,[2]云南省2025年面向选定高校招录优秀毕业生省级职位1108!$A$1:$F$1555,5,FALSE)</f>
        <v>0</v>
      </c>
      <c r="G1394" s="51">
        <f>VLOOKUP(A1394,[2]云南省2025年面向选定高校招录优秀毕业生省级职位1108!$A$1:$F$1555,6,FALSE)</f>
        <v>0</v>
      </c>
      <c r="H1394" s="51"/>
      <c r="I1394" s="75" t="s">
        <v>151</v>
      </c>
      <c r="J1394" s="75" t="s">
        <v>152</v>
      </c>
      <c r="K1394" s="75" t="s">
        <v>711</v>
      </c>
      <c r="L1394" s="76" t="s">
        <v>28</v>
      </c>
      <c r="M1394" s="77"/>
      <c r="N1394" s="74"/>
      <c r="O1394" s="74"/>
      <c r="P1394" s="60" t="s">
        <v>287</v>
      </c>
    </row>
    <row r="1395" s="1" customFormat="1" ht="54" customHeight="1" spans="1:16">
      <c r="A1395" s="58">
        <v>3531392</v>
      </c>
      <c r="B1395" s="76" t="s">
        <v>3226</v>
      </c>
      <c r="C1395" s="76" t="s">
        <v>418</v>
      </c>
      <c r="D1395" s="60" t="s">
        <v>3227</v>
      </c>
      <c r="E1395" s="72">
        <v>5</v>
      </c>
      <c r="F1395" s="51">
        <f>VLOOKUP(A1395,[2]云南省2025年面向选定高校招录优秀毕业生省级职位1108!$A$1:$F$1555,5,FALSE)</f>
        <v>4</v>
      </c>
      <c r="G1395" s="51">
        <f>VLOOKUP(A1395,[2]云南省2025年面向选定高校招录优秀毕业生省级职位1108!$A$1:$F$1555,6,FALSE)</f>
        <v>2</v>
      </c>
      <c r="H1395" s="51"/>
      <c r="I1395" s="75" t="s">
        <v>151</v>
      </c>
      <c r="J1395" s="75" t="s">
        <v>152</v>
      </c>
      <c r="K1395" s="75" t="s">
        <v>37</v>
      </c>
      <c r="L1395" s="76" t="s">
        <v>38</v>
      </c>
      <c r="M1395" s="77"/>
      <c r="N1395" s="74"/>
      <c r="O1395" s="75" t="s">
        <v>3228</v>
      </c>
      <c r="P1395" s="60" t="s">
        <v>287</v>
      </c>
    </row>
    <row r="1396" s="1" customFormat="1" ht="54" customHeight="1" spans="1:16">
      <c r="A1396" s="58">
        <v>3531393</v>
      </c>
      <c r="B1396" s="76" t="s">
        <v>3229</v>
      </c>
      <c r="C1396" s="76" t="s">
        <v>418</v>
      </c>
      <c r="D1396" s="60" t="s">
        <v>3230</v>
      </c>
      <c r="E1396" s="72">
        <v>4</v>
      </c>
      <c r="F1396" s="51">
        <f>VLOOKUP(A1396,[2]云南省2025年面向选定高校招录优秀毕业生省级职位1108!$A$1:$F$1555,5,FALSE)</f>
        <v>6</v>
      </c>
      <c r="G1396" s="51">
        <f>VLOOKUP(A1396,[2]云南省2025年面向选定高校招录优秀毕业生省级职位1108!$A$1:$F$1555,6,FALSE)</f>
        <v>3</v>
      </c>
      <c r="H1396" s="51"/>
      <c r="I1396" s="75" t="s">
        <v>151</v>
      </c>
      <c r="J1396" s="75" t="s">
        <v>152</v>
      </c>
      <c r="K1396" s="75" t="s">
        <v>37</v>
      </c>
      <c r="L1396" s="76" t="s">
        <v>22</v>
      </c>
      <c r="M1396" s="77"/>
      <c r="N1396" s="74"/>
      <c r="O1396" s="75" t="s">
        <v>3231</v>
      </c>
      <c r="P1396" s="60" t="s">
        <v>287</v>
      </c>
    </row>
    <row r="1397" s="1" customFormat="1" ht="54" customHeight="1" spans="1:16">
      <c r="A1397" s="58">
        <v>3531394</v>
      </c>
      <c r="B1397" s="76" t="s">
        <v>3232</v>
      </c>
      <c r="C1397" s="76" t="s">
        <v>418</v>
      </c>
      <c r="D1397" s="60" t="s">
        <v>3233</v>
      </c>
      <c r="E1397" s="72">
        <v>4</v>
      </c>
      <c r="F1397" s="51">
        <f>VLOOKUP(A1397,[2]云南省2025年面向选定高校招录优秀毕业生省级职位1108!$A$1:$F$1555,5,FALSE)</f>
        <v>4</v>
      </c>
      <c r="G1397" s="51">
        <f>VLOOKUP(A1397,[2]云南省2025年面向选定高校招录优秀毕业生省级职位1108!$A$1:$F$1555,6,FALSE)</f>
        <v>3</v>
      </c>
      <c r="H1397" s="51"/>
      <c r="I1397" s="75" t="s">
        <v>151</v>
      </c>
      <c r="J1397" s="75" t="s">
        <v>152</v>
      </c>
      <c r="K1397" s="75" t="s">
        <v>37</v>
      </c>
      <c r="L1397" s="76" t="s">
        <v>28</v>
      </c>
      <c r="M1397" s="77"/>
      <c r="N1397" s="74"/>
      <c r="O1397" s="75" t="s">
        <v>3231</v>
      </c>
      <c r="P1397" s="60" t="s">
        <v>287</v>
      </c>
    </row>
    <row r="1398" s="1" customFormat="1" ht="54" customHeight="1" spans="1:16">
      <c r="A1398" s="58">
        <v>3531395</v>
      </c>
      <c r="B1398" s="76" t="s">
        <v>3234</v>
      </c>
      <c r="C1398" s="76" t="s">
        <v>418</v>
      </c>
      <c r="D1398" s="60" t="s">
        <v>3235</v>
      </c>
      <c r="E1398" s="72">
        <v>2</v>
      </c>
      <c r="F1398" s="51">
        <f>VLOOKUP(A1398,[2]云南省2025年面向选定高校招录优秀毕业生省级职位1108!$A$1:$F$1555,5,FALSE)</f>
        <v>0</v>
      </c>
      <c r="G1398" s="51">
        <f>VLOOKUP(A1398,[2]云南省2025年面向选定高校招录优秀毕业生省级职位1108!$A$1:$F$1555,6,FALSE)</f>
        <v>0</v>
      </c>
      <c r="H1398" s="51"/>
      <c r="I1398" s="75" t="s">
        <v>151</v>
      </c>
      <c r="J1398" s="75" t="s">
        <v>152</v>
      </c>
      <c r="K1398" s="75" t="s">
        <v>37</v>
      </c>
      <c r="L1398" s="76" t="s">
        <v>38</v>
      </c>
      <c r="M1398" s="77"/>
      <c r="N1398" s="74"/>
      <c r="O1398" s="75" t="s">
        <v>3236</v>
      </c>
      <c r="P1398" s="60" t="s">
        <v>287</v>
      </c>
    </row>
    <row r="1399" s="1" customFormat="1" ht="54" customHeight="1" spans="1:16">
      <c r="A1399" s="58">
        <v>3531396</v>
      </c>
      <c r="B1399" s="76" t="s">
        <v>3237</v>
      </c>
      <c r="C1399" s="76" t="s">
        <v>418</v>
      </c>
      <c r="D1399" s="60" t="s">
        <v>3238</v>
      </c>
      <c r="E1399" s="72">
        <v>2</v>
      </c>
      <c r="F1399" s="51">
        <f>VLOOKUP(A1399,[2]云南省2025年面向选定高校招录优秀毕业生省级职位1108!$A$1:$F$1555,5,FALSE)</f>
        <v>0</v>
      </c>
      <c r="G1399" s="51">
        <f>VLOOKUP(A1399,[2]云南省2025年面向选定高校招录优秀毕业生省级职位1108!$A$1:$F$1555,6,FALSE)</f>
        <v>0</v>
      </c>
      <c r="H1399" s="51"/>
      <c r="I1399" s="75" t="s">
        <v>151</v>
      </c>
      <c r="J1399" s="75" t="s">
        <v>152</v>
      </c>
      <c r="K1399" s="75" t="s">
        <v>37</v>
      </c>
      <c r="L1399" s="76" t="s">
        <v>38</v>
      </c>
      <c r="M1399" s="77"/>
      <c r="N1399" s="74"/>
      <c r="O1399" s="75" t="s">
        <v>3239</v>
      </c>
      <c r="P1399" s="60" t="s">
        <v>287</v>
      </c>
    </row>
    <row r="1400" s="1" customFormat="1" ht="54" customHeight="1" spans="1:16">
      <c r="A1400" s="58">
        <v>3531397</v>
      </c>
      <c r="B1400" s="76" t="s">
        <v>3240</v>
      </c>
      <c r="C1400" s="76" t="s">
        <v>418</v>
      </c>
      <c r="D1400" s="60" t="s">
        <v>3241</v>
      </c>
      <c r="E1400" s="72">
        <v>1</v>
      </c>
      <c r="F1400" s="51">
        <f>VLOOKUP(A1400,[2]云南省2025年面向选定高校招录优秀毕业生省级职位1108!$A$1:$F$1555,5,FALSE)</f>
        <v>1</v>
      </c>
      <c r="G1400" s="51">
        <f>VLOOKUP(A1400,[2]云南省2025年面向选定高校招录优秀毕业生省级职位1108!$A$1:$F$1555,6,FALSE)</f>
        <v>0</v>
      </c>
      <c r="H1400" s="51"/>
      <c r="I1400" s="75" t="s">
        <v>151</v>
      </c>
      <c r="J1400" s="75" t="s">
        <v>152</v>
      </c>
      <c r="K1400" s="75" t="s">
        <v>37</v>
      </c>
      <c r="L1400" s="76" t="s">
        <v>22</v>
      </c>
      <c r="M1400" s="77"/>
      <c r="N1400" s="74"/>
      <c r="O1400" s="74"/>
      <c r="P1400" s="60" t="s">
        <v>287</v>
      </c>
    </row>
    <row r="1401" s="1" customFormat="1" ht="54" customHeight="1" spans="1:16">
      <c r="A1401" s="58">
        <v>3531398</v>
      </c>
      <c r="B1401" s="76" t="s">
        <v>3240</v>
      </c>
      <c r="C1401" s="76" t="s">
        <v>418</v>
      </c>
      <c r="D1401" s="60" t="s">
        <v>3242</v>
      </c>
      <c r="E1401" s="72">
        <v>1</v>
      </c>
      <c r="F1401" s="51">
        <f>VLOOKUP(A1401,[2]云南省2025年面向选定高校招录优秀毕业生省级职位1108!$A$1:$F$1555,5,FALSE)</f>
        <v>2</v>
      </c>
      <c r="G1401" s="51">
        <f>VLOOKUP(A1401,[2]云南省2025年面向选定高校招录优秀毕业生省级职位1108!$A$1:$F$1555,6,FALSE)</f>
        <v>0</v>
      </c>
      <c r="H1401" s="51"/>
      <c r="I1401" s="75" t="s">
        <v>151</v>
      </c>
      <c r="J1401" s="75" t="s">
        <v>152</v>
      </c>
      <c r="K1401" s="75" t="s">
        <v>37</v>
      </c>
      <c r="L1401" s="76" t="s">
        <v>28</v>
      </c>
      <c r="M1401" s="77"/>
      <c r="N1401" s="74"/>
      <c r="O1401" s="74"/>
      <c r="P1401" s="60" t="s">
        <v>287</v>
      </c>
    </row>
    <row r="1402" s="1" customFormat="1" ht="54" customHeight="1" spans="1:16">
      <c r="A1402" s="58">
        <v>3531399</v>
      </c>
      <c r="B1402" s="76" t="s">
        <v>3243</v>
      </c>
      <c r="C1402" s="76" t="s">
        <v>418</v>
      </c>
      <c r="D1402" s="60" t="s">
        <v>3244</v>
      </c>
      <c r="E1402" s="72">
        <v>4</v>
      </c>
      <c r="F1402" s="51">
        <f>VLOOKUP(A1402,[2]云南省2025年面向选定高校招录优秀毕业生省级职位1108!$A$1:$F$1555,5,FALSE)</f>
        <v>7</v>
      </c>
      <c r="G1402" s="51">
        <f>VLOOKUP(A1402,[2]云南省2025年面向选定高校招录优秀毕业生省级职位1108!$A$1:$F$1555,6,FALSE)</f>
        <v>5</v>
      </c>
      <c r="H1402" s="51"/>
      <c r="I1402" s="75" t="s">
        <v>151</v>
      </c>
      <c r="J1402" s="75" t="s">
        <v>152</v>
      </c>
      <c r="K1402" s="75" t="s">
        <v>37</v>
      </c>
      <c r="L1402" s="76" t="s">
        <v>38</v>
      </c>
      <c r="M1402" s="77"/>
      <c r="N1402" s="74"/>
      <c r="O1402" s="75" t="s">
        <v>3245</v>
      </c>
      <c r="P1402" s="60" t="s">
        <v>287</v>
      </c>
    </row>
    <row r="1403" s="1" customFormat="1" ht="54" customHeight="1" spans="1:16">
      <c r="A1403" s="58">
        <v>4531400</v>
      </c>
      <c r="B1403" s="76" t="s">
        <v>3246</v>
      </c>
      <c r="C1403" s="76" t="s">
        <v>461</v>
      </c>
      <c r="D1403" s="60" t="s">
        <v>3247</v>
      </c>
      <c r="E1403" s="72">
        <v>3</v>
      </c>
      <c r="F1403" s="51">
        <f>VLOOKUP(A1403,[2]云南省2025年面向选定高校招录优秀毕业生省级职位1108!$A$1:$F$1555,5,FALSE)</f>
        <v>12</v>
      </c>
      <c r="G1403" s="51">
        <f>VLOOKUP(A1403,[2]云南省2025年面向选定高校招录优秀毕业生省级职位1108!$A$1:$F$1555,6,FALSE)</f>
        <v>5</v>
      </c>
      <c r="H1403" s="51"/>
      <c r="I1403" s="76" t="s">
        <v>151</v>
      </c>
      <c r="J1403" s="76" t="s">
        <v>152</v>
      </c>
      <c r="K1403" s="75" t="s">
        <v>37</v>
      </c>
      <c r="L1403" s="76" t="s">
        <v>22</v>
      </c>
      <c r="M1403" s="77"/>
      <c r="N1403" s="74"/>
      <c r="O1403" s="74" t="s">
        <v>3248</v>
      </c>
      <c r="P1403" s="77" t="s">
        <v>464</v>
      </c>
    </row>
    <row r="1404" s="1" customFormat="1" ht="54" customHeight="1" spans="1:16">
      <c r="A1404" s="58">
        <v>4531401</v>
      </c>
      <c r="B1404" s="76" t="s">
        <v>3249</v>
      </c>
      <c r="C1404" s="76" t="s">
        <v>461</v>
      </c>
      <c r="D1404" s="60" t="s">
        <v>3250</v>
      </c>
      <c r="E1404" s="77">
        <v>3</v>
      </c>
      <c r="F1404" s="51">
        <f>VLOOKUP(A1404,[2]云南省2025年面向选定高校招录优秀毕业生省级职位1108!$A$1:$F$1555,5,FALSE)</f>
        <v>12</v>
      </c>
      <c r="G1404" s="51">
        <f>VLOOKUP(A1404,[2]云南省2025年面向选定高校招录优秀毕业生省级职位1108!$A$1:$F$1555,6,FALSE)</f>
        <v>5</v>
      </c>
      <c r="H1404" s="51"/>
      <c r="I1404" s="76" t="s">
        <v>151</v>
      </c>
      <c r="J1404" s="76" t="s">
        <v>152</v>
      </c>
      <c r="K1404" s="75" t="s">
        <v>37</v>
      </c>
      <c r="L1404" s="76" t="s">
        <v>28</v>
      </c>
      <c r="M1404" s="77"/>
      <c r="N1404" s="74"/>
      <c r="O1404" s="74" t="s">
        <v>3248</v>
      </c>
      <c r="P1404" s="77" t="s">
        <v>464</v>
      </c>
    </row>
    <row r="1405" s="1" customFormat="1" ht="54" customHeight="1" spans="1:16">
      <c r="A1405" s="58">
        <v>2531402</v>
      </c>
      <c r="B1405" s="59" t="s">
        <v>3251</v>
      </c>
      <c r="C1405" s="59" t="s">
        <v>282</v>
      </c>
      <c r="D1405" s="60" t="s">
        <v>3252</v>
      </c>
      <c r="E1405" s="60">
        <v>2</v>
      </c>
      <c r="F1405" s="51">
        <f>VLOOKUP(A1405,[2]云南省2025年面向选定高校招录优秀毕业生省级职位1108!$A$1:$F$1555,5,FALSE)</f>
        <v>6</v>
      </c>
      <c r="G1405" s="51">
        <f>VLOOKUP(A1405,[2]云南省2025年面向选定高校招录优秀毕业生省级职位1108!$A$1:$F$1555,6,FALSE)</f>
        <v>6</v>
      </c>
      <c r="H1405" s="51"/>
      <c r="I1405" s="59" t="s">
        <v>90</v>
      </c>
      <c r="J1405" s="59" t="s">
        <v>91</v>
      </c>
      <c r="K1405" s="64" t="s">
        <v>43</v>
      </c>
      <c r="L1405" s="59" t="s">
        <v>38</v>
      </c>
      <c r="M1405" s="60"/>
      <c r="N1405" s="64" t="s">
        <v>24</v>
      </c>
      <c r="O1405" s="66"/>
      <c r="P1405" s="60" t="s">
        <v>321</v>
      </c>
    </row>
    <row r="1406" s="1" customFormat="1" ht="54" customHeight="1" spans="1:16">
      <c r="A1406" s="58">
        <v>2531403</v>
      </c>
      <c r="B1406" s="59" t="s">
        <v>3251</v>
      </c>
      <c r="C1406" s="59" t="s">
        <v>282</v>
      </c>
      <c r="D1406" s="60" t="s">
        <v>3253</v>
      </c>
      <c r="E1406" s="60">
        <v>1</v>
      </c>
      <c r="F1406" s="51">
        <f>VLOOKUP(A1406,[2]云南省2025年面向选定高校招录优秀毕业生省级职位1108!$A$1:$F$1555,5,FALSE)</f>
        <v>32</v>
      </c>
      <c r="G1406" s="51">
        <f>VLOOKUP(A1406,[2]云南省2025年面向选定高校招录优秀毕业生省级职位1108!$A$1:$F$1555,6,FALSE)</f>
        <v>25</v>
      </c>
      <c r="H1406" s="51"/>
      <c r="I1406" s="59" t="s">
        <v>19</v>
      </c>
      <c r="J1406" s="59" t="s">
        <v>20</v>
      </c>
      <c r="K1406" s="64" t="s">
        <v>245</v>
      </c>
      <c r="L1406" s="59" t="s">
        <v>22</v>
      </c>
      <c r="M1406" s="60"/>
      <c r="N1406" s="64" t="s">
        <v>24</v>
      </c>
      <c r="O1406" s="66"/>
      <c r="P1406" s="60" t="s">
        <v>321</v>
      </c>
    </row>
    <row r="1407" s="1" customFormat="1" ht="54" customHeight="1" spans="1:16">
      <c r="A1407" s="58">
        <v>2531404</v>
      </c>
      <c r="B1407" s="59" t="s">
        <v>3251</v>
      </c>
      <c r="C1407" s="59" t="s">
        <v>282</v>
      </c>
      <c r="D1407" s="60" t="s">
        <v>3254</v>
      </c>
      <c r="E1407" s="60">
        <v>1</v>
      </c>
      <c r="F1407" s="51">
        <f>VLOOKUP(A1407,[2]云南省2025年面向选定高校招录优秀毕业生省级职位1108!$A$1:$F$1555,5,FALSE)</f>
        <v>39</v>
      </c>
      <c r="G1407" s="51">
        <f>VLOOKUP(A1407,[2]云南省2025年面向选定高校招录优秀毕业生省级职位1108!$A$1:$F$1555,6,FALSE)</f>
        <v>25</v>
      </c>
      <c r="H1407" s="51"/>
      <c r="I1407" s="59" t="s">
        <v>19</v>
      </c>
      <c r="J1407" s="59" t="s">
        <v>20</v>
      </c>
      <c r="K1407" s="64" t="s">
        <v>245</v>
      </c>
      <c r="L1407" s="59" t="s">
        <v>28</v>
      </c>
      <c r="M1407" s="60"/>
      <c r="N1407" s="64" t="s">
        <v>24</v>
      </c>
      <c r="O1407" s="66"/>
      <c r="P1407" s="60" t="s">
        <v>321</v>
      </c>
    </row>
    <row r="1408" s="1" customFormat="1" ht="54" customHeight="1" spans="1:16">
      <c r="A1408" s="58">
        <v>2531405</v>
      </c>
      <c r="B1408" s="59" t="s">
        <v>3251</v>
      </c>
      <c r="C1408" s="59" t="s">
        <v>282</v>
      </c>
      <c r="D1408" s="60" t="s">
        <v>3255</v>
      </c>
      <c r="E1408" s="60">
        <v>1</v>
      </c>
      <c r="F1408" s="51">
        <f>VLOOKUP(A1408,[2]云南省2025年面向选定高校招录优秀毕业生省级职位1108!$A$1:$F$1555,5,FALSE)</f>
        <v>20</v>
      </c>
      <c r="G1408" s="51">
        <f>VLOOKUP(A1408,[2]云南省2025年面向选定高校招录优秀毕业生省级职位1108!$A$1:$F$1555,6,FALSE)</f>
        <v>17</v>
      </c>
      <c r="H1408" s="51"/>
      <c r="I1408" s="59" t="s">
        <v>19</v>
      </c>
      <c r="J1408" s="59" t="s">
        <v>20</v>
      </c>
      <c r="K1408" s="64" t="s">
        <v>43</v>
      </c>
      <c r="L1408" s="59" t="s">
        <v>22</v>
      </c>
      <c r="M1408" s="60"/>
      <c r="N1408" s="64" t="s">
        <v>24</v>
      </c>
      <c r="O1408" s="66"/>
      <c r="P1408" s="60" t="s">
        <v>321</v>
      </c>
    </row>
    <row r="1409" s="1" customFormat="1" ht="54" customHeight="1" spans="1:16">
      <c r="A1409" s="58">
        <v>2531406</v>
      </c>
      <c r="B1409" s="59" t="s">
        <v>3251</v>
      </c>
      <c r="C1409" s="59" t="s">
        <v>282</v>
      </c>
      <c r="D1409" s="60" t="s">
        <v>3256</v>
      </c>
      <c r="E1409" s="60">
        <v>1</v>
      </c>
      <c r="F1409" s="51">
        <f>VLOOKUP(A1409,[2]云南省2025年面向选定高校招录优秀毕业生省级职位1108!$A$1:$F$1555,5,FALSE)</f>
        <v>46</v>
      </c>
      <c r="G1409" s="51">
        <f>VLOOKUP(A1409,[2]云南省2025年面向选定高校招录优秀毕业生省级职位1108!$A$1:$F$1555,6,FALSE)</f>
        <v>29</v>
      </c>
      <c r="H1409" s="51"/>
      <c r="I1409" s="59" t="s">
        <v>19</v>
      </c>
      <c r="J1409" s="59" t="s">
        <v>20</v>
      </c>
      <c r="K1409" s="64" t="s">
        <v>43</v>
      </c>
      <c r="L1409" s="59" t="s">
        <v>28</v>
      </c>
      <c r="M1409" s="60"/>
      <c r="N1409" s="64" t="s">
        <v>24</v>
      </c>
      <c r="O1409" s="66"/>
      <c r="P1409" s="60" t="s">
        <v>321</v>
      </c>
    </row>
    <row r="1410" s="1" customFormat="1" ht="54" customHeight="1" spans="1:16">
      <c r="A1410" s="58">
        <v>3531407</v>
      </c>
      <c r="B1410" s="59" t="s">
        <v>3257</v>
      </c>
      <c r="C1410" s="59" t="s">
        <v>418</v>
      </c>
      <c r="D1410" s="60" t="s">
        <v>3258</v>
      </c>
      <c r="E1410" s="60">
        <v>2</v>
      </c>
      <c r="F1410" s="51">
        <f>VLOOKUP(A1410,[2]云南省2025年面向选定高校招录优秀毕业生省级职位1108!$A$1:$F$1555,5,FALSE)</f>
        <v>12</v>
      </c>
      <c r="G1410" s="51">
        <f>VLOOKUP(A1410,[2]云南省2025年面向选定高校招录优秀毕业生省级职位1108!$A$1:$F$1555,6,FALSE)</f>
        <v>8</v>
      </c>
      <c r="H1410" s="51"/>
      <c r="I1410" s="59" t="s">
        <v>19</v>
      </c>
      <c r="J1410" s="59" t="s">
        <v>20</v>
      </c>
      <c r="K1410" s="64" t="s">
        <v>245</v>
      </c>
      <c r="L1410" s="59" t="s">
        <v>22</v>
      </c>
      <c r="M1410" s="59" t="s">
        <v>23</v>
      </c>
      <c r="N1410" s="64" t="s">
        <v>24</v>
      </c>
      <c r="O1410" s="66"/>
      <c r="P1410" s="60" t="s">
        <v>321</v>
      </c>
    </row>
    <row r="1411" s="1" customFormat="1" ht="54" customHeight="1" spans="1:16">
      <c r="A1411" s="58">
        <v>3531408</v>
      </c>
      <c r="B1411" s="59" t="s">
        <v>3257</v>
      </c>
      <c r="C1411" s="59" t="s">
        <v>418</v>
      </c>
      <c r="D1411" s="60" t="s">
        <v>3259</v>
      </c>
      <c r="E1411" s="60">
        <v>2</v>
      </c>
      <c r="F1411" s="51">
        <f>VLOOKUP(A1411,[2]云南省2025年面向选定高校招录优秀毕业生省级职位1108!$A$1:$F$1555,5,FALSE)</f>
        <v>16</v>
      </c>
      <c r="G1411" s="51">
        <f>VLOOKUP(A1411,[2]云南省2025年面向选定高校招录优秀毕业生省级职位1108!$A$1:$F$1555,6,FALSE)</f>
        <v>10</v>
      </c>
      <c r="H1411" s="51"/>
      <c r="I1411" s="59" t="s">
        <v>19</v>
      </c>
      <c r="J1411" s="59" t="s">
        <v>20</v>
      </c>
      <c r="K1411" s="64" t="s">
        <v>245</v>
      </c>
      <c r="L1411" s="59" t="s">
        <v>28</v>
      </c>
      <c r="M1411" s="59" t="s">
        <v>23</v>
      </c>
      <c r="N1411" s="64" t="s">
        <v>24</v>
      </c>
      <c r="O1411" s="66"/>
      <c r="P1411" s="60" t="s">
        <v>321</v>
      </c>
    </row>
    <row r="1412" s="1" customFormat="1" ht="54" customHeight="1" spans="1:16">
      <c r="A1412" s="58">
        <v>3531409</v>
      </c>
      <c r="B1412" s="59" t="s">
        <v>3257</v>
      </c>
      <c r="C1412" s="59" t="s">
        <v>418</v>
      </c>
      <c r="D1412" s="60" t="s">
        <v>3260</v>
      </c>
      <c r="E1412" s="60">
        <v>2</v>
      </c>
      <c r="F1412" s="51">
        <f>VLOOKUP(A1412,[2]云南省2025年面向选定高校招录优秀毕业生省级职位1108!$A$1:$F$1555,5,FALSE)</f>
        <v>12</v>
      </c>
      <c r="G1412" s="51">
        <f>VLOOKUP(A1412,[2]云南省2025年面向选定高校招录优秀毕业生省级职位1108!$A$1:$F$1555,6,FALSE)</f>
        <v>8</v>
      </c>
      <c r="H1412" s="51"/>
      <c r="I1412" s="59" t="s">
        <v>19</v>
      </c>
      <c r="J1412" s="59" t="s">
        <v>20</v>
      </c>
      <c r="K1412" s="64" t="s">
        <v>43</v>
      </c>
      <c r="L1412" s="59" t="s">
        <v>22</v>
      </c>
      <c r="M1412" s="59" t="s">
        <v>23</v>
      </c>
      <c r="N1412" s="64" t="s">
        <v>24</v>
      </c>
      <c r="O1412" s="66"/>
      <c r="P1412" s="60" t="s">
        <v>321</v>
      </c>
    </row>
    <row r="1413" s="1" customFormat="1" ht="54" customHeight="1" spans="1:16">
      <c r="A1413" s="58">
        <v>3531410</v>
      </c>
      <c r="B1413" s="59" t="s">
        <v>3257</v>
      </c>
      <c r="C1413" s="59" t="s">
        <v>418</v>
      </c>
      <c r="D1413" s="60" t="s">
        <v>3261</v>
      </c>
      <c r="E1413" s="60">
        <v>2</v>
      </c>
      <c r="F1413" s="51">
        <f>VLOOKUP(A1413,[2]云南省2025年面向选定高校招录优秀毕业生省级职位1108!$A$1:$F$1555,5,FALSE)</f>
        <v>10</v>
      </c>
      <c r="G1413" s="51">
        <f>VLOOKUP(A1413,[2]云南省2025年面向选定高校招录优秀毕业生省级职位1108!$A$1:$F$1555,6,FALSE)</f>
        <v>6</v>
      </c>
      <c r="H1413" s="51"/>
      <c r="I1413" s="59" t="s">
        <v>19</v>
      </c>
      <c r="J1413" s="59" t="s">
        <v>20</v>
      </c>
      <c r="K1413" s="64" t="s">
        <v>43</v>
      </c>
      <c r="L1413" s="59" t="s">
        <v>28</v>
      </c>
      <c r="M1413" s="59" t="s">
        <v>23</v>
      </c>
      <c r="N1413" s="64" t="s">
        <v>24</v>
      </c>
      <c r="O1413" s="66"/>
      <c r="P1413" s="60" t="s">
        <v>321</v>
      </c>
    </row>
    <row r="1414" s="1" customFormat="1" ht="54" customHeight="1" spans="1:16">
      <c r="A1414" s="58">
        <v>3531411</v>
      </c>
      <c r="B1414" s="59" t="s">
        <v>3262</v>
      </c>
      <c r="C1414" s="59" t="s">
        <v>418</v>
      </c>
      <c r="D1414" s="60" t="s">
        <v>3263</v>
      </c>
      <c r="E1414" s="60">
        <v>1</v>
      </c>
      <c r="F1414" s="51">
        <f>VLOOKUP(A1414,[2]云南省2025年面向选定高校招录优秀毕业生省级职位1108!$A$1:$F$1555,5,FALSE)</f>
        <v>4</v>
      </c>
      <c r="G1414" s="51">
        <f>VLOOKUP(A1414,[2]云南省2025年面向选定高校招录优秀毕业生省级职位1108!$A$1:$F$1555,6,FALSE)</f>
        <v>2</v>
      </c>
      <c r="H1414" s="51"/>
      <c r="I1414" s="59" t="s">
        <v>19</v>
      </c>
      <c r="J1414" s="59" t="s">
        <v>20</v>
      </c>
      <c r="K1414" s="64" t="s">
        <v>245</v>
      </c>
      <c r="L1414" s="59" t="s">
        <v>22</v>
      </c>
      <c r="M1414" s="60"/>
      <c r="N1414" s="64" t="s">
        <v>24</v>
      </c>
      <c r="O1414" s="66"/>
      <c r="P1414" s="60" t="s">
        <v>321</v>
      </c>
    </row>
    <row r="1415" s="1" customFormat="1" ht="54" customHeight="1" spans="1:16">
      <c r="A1415" s="58">
        <v>3531412</v>
      </c>
      <c r="B1415" s="59" t="s">
        <v>3262</v>
      </c>
      <c r="C1415" s="59" t="s">
        <v>418</v>
      </c>
      <c r="D1415" s="60" t="s">
        <v>3264</v>
      </c>
      <c r="E1415" s="60">
        <v>1</v>
      </c>
      <c r="F1415" s="51">
        <f>VLOOKUP(A1415,[2]云南省2025年面向选定高校招录优秀毕业生省级职位1108!$A$1:$F$1555,5,FALSE)</f>
        <v>5</v>
      </c>
      <c r="G1415" s="51">
        <f>VLOOKUP(A1415,[2]云南省2025年面向选定高校招录优秀毕业生省级职位1108!$A$1:$F$1555,6,FALSE)</f>
        <v>1</v>
      </c>
      <c r="H1415" s="51"/>
      <c r="I1415" s="59" t="s">
        <v>19</v>
      </c>
      <c r="J1415" s="59" t="s">
        <v>20</v>
      </c>
      <c r="K1415" s="64" t="s">
        <v>245</v>
      </c>
      <c r="L1415" s="59" t="s">
        <v>28</v>
      </c>
      <c r="M1415" s="60"/>
      <c r="N1415" s="64" t="s">
        <v>24</v>
      </c>
      <c r="O1415" s="66"/>
      <c r="P1415" s="60" t="s">
        <v>321</v>
      </c>
    </row>
    <row r="1416" s="1" customFormat="1" ht="54" customHeight="1" spans="1:16">
      <c r="A1416" s="58">
        <v>3531413</v>
      </c>
      <c r="B1416" s="59" t="s">
        <v>3265</v>
      </c>
      <c r="C1416" s="59" t="s">
        <v>418</v>
      </c>
      <c r="D1416" s="60" t="s">
        <v>3266</v>
      </c>
      <c r="E1416" s="60">
        <v>2</v>
      </c>
      <c r="F1416" s="51">
        <f>VLOOKUP(A1416,[2]云南省2025年面向选定高校招录优秀毕业生省级职位1108!$A$1:$F$1555,5,FALSE)</f>
        <v>11</v>
      </c>
      <c r="G1416" s="51">
        <f>VLOOKUP(A1416,[2]云南省2025年面向选定高校招录优秀毕业生省级职位1108!$A$1:$F$1555,6,FALSE)</f>
        <v>8</v>
      </c>
      <c r="H1416" s="51"/>
      <c r="I1416" s="59" t="s">
        <v>19</v>
      </c>
      <c r="J1416" s="59" t="s">
        <v>20</v>
      </c>
      <c r="K1416" s="64" t="s">
        <v>245</v>
      </c>
      <c r="L1416" s="59" t="s">
        <v>22</v>
      </c>
      <c r="M1416" s="60"/>
      <c r="N1416" s="64" t="s">
        <v>24</v>
      </c>
      <c r="O1416" s="60"/>
      <c r="P1416" s="60" t="s">
        <v>321</v>
      </c>
    </row>
    <row r="1417" s="1" customFormat="1" ht="54" customHeight="1" spans="1:16">
      <c r="A1417" s="58">
        <v>3531414</v>
      </c>
      <c r="B1417" s="59" t="s">
        <v>3265</v>
      </c>
      <c r="C1417" s="59" t="s">
        <v>418</v>
      </c>
      <c r="D1417" s="60" t="s">
        <v>3267</v>
      </c>
      <c r="E1417" s="60">
        <v>2</v>
      </c>
      <c r="F1417" s="51">
        <f>VLOOKUP(A1417,[2]云南省2025年面向选定高校招录优秀毕业生省级职位1108!$A$1:$F$1555,5,FALSE)</f>
        <v>14</v>
      </c>
      <c r="G1417" s="51">
        <f>VLOOKUP(A1417,[2]云南省2025年面向选定高校招录优秀毕业生省级职位1108!$A$1:$F$1555,6,FALSE)</f>
        <v>8</v>
      </c>
      <c r="H1417" s="51"/>
      <c r="I1417" s="59" t="s">
        <v>19</v>
      </c>
      <c r="J1417" s="59" t="s">
        <v>20</v>
      </c>
      <c r="K1417" s="64" t="s">
        <v>245</v>
      </c>
      <c r="L1417" s="59" t="s">
        <v>28</v>
      </c>
      <c r="M1417" s="60"/>
      <c r="N1417" s="64" t="s">
        <v>24</v>
      </c>
      <c r="O1417" s="60"/>
      <c r="P1417" s="60" t="s">
        <v>321</v>
      </c>
    </row>
    <row r="1418" s="1" customFormat="1" ht="54" customHeight="1" spans="1:16">
      <c r="A1418" s="58">
        <v>3531415</v>
      </c>
      <c r="B1418" s="59" t="s">
        <v>3265</v>
      </c>
      <c r="C1418" s="59" t="s">
        <v>418</v>
      </c>
      <c r="D1418" s="60" t="s">
        <v>3268</v>
      </c>
      <c r="E1418" s="60">
        <v>1</v>
      </c>
      <c r="F1418" s="51">
        <f>VLOOKUP(A1418,[2]云南省2025年面向选定高校招录优秀毕业生省级职位1108!$A$1:$F$1555,5,FALSE)</f>
        <v>5</v>
      </c>
      <c r="G1418" s="51">
        <f>VLOOKUP(A1418,[2]云南省2025年面向选定高校招录优秀毕业生省级职位1108!$A$1:$F$1555,6,FALSE)</f>
        <v>1</v>
      </c>
      <c r="H1418" s="51"/>
      <c r="I1418" s="59" t="s">
        <v>19</v>
      </c>
      <c r="J1418" s="59" t="s">
        <v>20</v>
      </c>
      <c r="K1418" s="64" t="s">
        <v>43</v>
      </c>
      <c r="L1418" s="59" t="s">
        <v>22</v>
      </c>
      <c r="M1418" s="60"/>
      <c r="N1418" s="64" t="s">
        <v>24</v>
      </c>
      <c r="O1418" s="60"/>
      <c r="P1418" s="60" t="s">
        <v>321</v>
      </c>
    </row>
    <row r="1419" s="1" customFormat="1" ht="54" customHeight="1" spans="1:16">
      <c r="A1419" s="58">
        <v>3531416</v>
      </c>
      <c r="B1419" s="59" t="s">
        <v>3265</v>
      </c>
      <c r="C1419" s="59" t="s">
        <v>418</v>
      </c>
      <c r="D1419" s="60" t="s">
        <v>3269</v>
      </c>
      <c r="E1419" s="60">
        <v>1</v>
      </c>
      <c r="F1419" s="51">
        <f>VLOOKUP(A1419,[2]云南省2025年面向选定高校招录优秀毕业生省级职位1108!$A$1:$F$1555,5,FALSE)</f>
        <v>3</v>
      </c>
      <c r="G1419" s="51">
        <f>VLOOKUP(A1419,[2]云南省2025年面向选定高校招录优秀毕业生省级职位1108!$A$1:$F$1555,6,FALSE)</f>
        <v>2</v>
      </c>
      <c r="H1419" s="51"/>
      <c r="I1419" s="59" t="s">
        <v>19</v>
      </c>
      <c r="J1419" s="59" t="s">
        <v>20</v>
      </c>
      <c r="K1419" s="64" t="s">
        <v>43</v>
      </c>
      <c r="L1419" s="59" t="s">
        <v>28</v>
      </c>
      <c r="M1419" s="60"/>
      <c r="N1419" s="64" t="s">
        <v>24</v>
      </c>
      <c r="O1419" s="60"/>
      <c r="P1419" s="60" t="s">
        <v>321</v>
      </c>
    </row>
    <row r="1420" s="1" customFormat="1" ht="54" customHeight="1" spans="1:16">
      <c r="A1420" s="58">
        <v>3531417</v>
      </c>
      <c r="B1420" s="59" t="s">
        <v>3265</v>
      </c>
      <c r="C1420" s="59" t="s">
        <v>418</v>
      </c>
      <c r="D1420" s="60" t="s">
        <v>3270</v>
      </c>
      <c r="E1420" s="60">
        <v>1</v>
      </c>
      <c r="F1420" s="51">
        <f>VLOOKUP(A1420,[2]云南省2025年面向选定高校招录优秀毕业生省级职位1108!$A$1:$F$1555,5,FALSE)</f>
        <v>5</v>
      </c>
      <c r="G1420" s="51">
        <f>VLOOKUP(A1420,[2]云南省2025年面向选定高校招录优秀毕业生省级职位1108!$A$1:$F$1555,6,FALSE)</f>
        <v>0</v>
      </c>
      <c r="H1420" s="51"/>
      <c r="I1420" s="59" t="s">
        <v>19</v>
      </c>
      <c r="J1420" s="59" t="s">
        <v>20</v>
      </c>
      <c r="K1420" s="64" t="s">
        <v>43</v>
      </c>
      <c r="L1420" s="59" t="s">
        <v>38</v>
      </c>
      <c r="M1420" s="60"/>
      <c r="N1420" s="64" t="s">
        <v>24</v>
      </c>
      <c r="O1420" s="60"/>
      <c r="P1420" s="60" t="s">
        <v>321</v>
      </c>
    </row>
    <row r="1421" s="1" customFormat="1" ht="54" customHeight="1" spans="1:16">
      <c r="A1421" s="58">
        <v>3531418</v>
      </c>
      <c r="B1421" s="59" t="s">
        <v>3271</v>
      </c>
      <c r="C1421" s="59" t="s">
        <v>418</v>
      </c>
      <c r="D1421" s="60" t="s">
        <v>3272</v>
      </c>
      <c r="E1421" s="60">
        <v>1</v>
      </c>
      <c r="F1421" s="51">
        <f>VLOOKUP(A1421,[2]云南省2025年面向选定高校招录优秀毕业生省级职位1108!$A$1:$F$1555,5,FALSE)</f>
        <v>5</v>
      </c>
      <c r="G1421" s="51">
        <f>VLOOKUP(A1421,[2]云南省2025年面向选定高校招录优秀毕业生省级职位1108!$A$1:$F$1555,6,FALSE)</f>
        <v>3</v>
      </c>
      <c r="H1421" s="51"/>
      <c r="I1421" s="59" t="s">
        <v>19</v>
      </c>
      <c r="J1421" s="59" t="s">
        <v>20</v>
      </c>
      <c r="K1421" s="64" t="s">
        <v>43</v>
      </c>
      <c r="L1421" s="59" t="s">
        <v>22</v>
      </c>
      <c r="M1421" s="60"/>
      <c r="N1421" s="64" t="s">
        <v>24</v>
      </c>
      <c r="O1421" s="60"/>
      <c r="P1421" s="60" t="s">
        <v>321</v>
      </c>
    </row>
    <row r="1422" s="1" customFormat="1" ht="54" customHeight="1" spans="1:16">
      <c r="A1422" s="58">
        <v>3531419</v>
      </c>
      <c r="B1422" s="59" t="s">
        <v>3271</v>
      </c>
      <c r="C1422" s="59" t="s">
        <v>418</v>
      </c>
      <c r="D1422" s="60" t="s">
        <v>3273</v>
      </c>
      <c r="E1422" s="60">
        <v>1</v>
      </c>
      <c r="F1422" s="51">
        <f>VLOOKUP(A1422,[2]云南省2025年面向选定高校招录优秀毕业生省级职位1108!$A$1:$F$1555,5,FALSE)</f>
        <v>4</v>
      </c>
      <c r="G1422" s="51">
        <f>VLOOKUP(A1422,[2]云南省2025年面向选定高校招录优秀毕业生省级职位1108!$A$1:$F$1555,6,FALSE)</f>
        <v>0</v>
      </c>
      <c r="H1422" s="51"/>
      <c r="I1422" s="59" t="s">
        <v>19</v>
      </c>
      <c r="J1422" s="59" t="s">
        <v>20</v>
      </c>
      <c r="K1422" s="64" t="s">
        <v>43</v>
      </c>
      <c r="L1422" s="59" t="s">
        <v>28</v>
      </c>
      <c r="M1422" s="60"/>
      <c r="N1422" s="64" t="s">
        <v>24</v>
      </c>
      <c r="O1422" s="60"/>
      <c r="P1422" s="60" t="s">
        <v>321</v>
      </c>
    </row>
    <row r="1423" s="1" customFormat="1" ht="54" customHeight="1" spans="1:16">
      <c r="A1423" s="58">
        <v>3531420</v>
      </c>
      <c r="B1423" s="59" t="s">
        <v>3271</v>
      </c>
      <c r="C1423" s="59" t="s">
        <v>418</v>
      </c>
      <c r="D1423" s="60" t="s">
        <v>3274</v>
      </c>
      <c r="E1423" s="60">
        <v>2</v>
      </c>
      <c r="F1423" s="51">
        <f>VLOOKUP(A1423,[2]云南省2025年面向选定高校招录优秀毕业生省级职位1108!$A$1:$F$1555,5,FALSE)</f>
        <v>7</v>
      </c>
      <c r="G1423" s="51">
        <f>VLOOKUP(A1423,[2]云南省2025年面向选定高校招录优秀毕业生省级职位1108!$A$1:$F$1555,6,FALSE)</f>
        <v>3</v>
      </c>
      <c r="H1423" s="51"/>
      <c r="I1423" s="59" t="s">
        <v>19</v>
      </c>
      <c r="J1423" s="59" t="s">
        <v>20</v>
      </c>
      <c r="K1423" s="64" t="s">
        <v>245</v>
      </c>
      <c r="L1423" s="59" t="s">
        <v>22</v>
      </c>
      <c r="M1423" s="60"/>
      <c r="N1423" s="64" t="s">
        <v>24</v>
      </c>
      <c r="O1423" s="60"/>
      <c r="P1423" s="60" t="s">
        <v>321</v>
      </c>
    </row>
    <row r="1424" s="1" customFormat="1" ht="54" customHeight="1" spans="1:16">
      <c r="A1424" s="58">
        <v>3531421</v>
      </c>
      <c r="B1424" s="59" t="s">
        <v>3271</v>
      </c>
      <c r="C1424" s="59" t="s">
        <v>418</v>
      </c>
      <c r="D1424" s="60" t="s">
        <v>3275</v>
      </c>
      <c r="E1424" s="60">
        <v>2</v>
      </c>
      <c r="F1424" s="51">
        <f>VLOOKUP(A1424,[2]云南省2025年面向选定高校招录优秀毕业生省级职位1108!$A$1:$F$1555,5,FALSE)</f>
        <v>8</v>
      </c>
      <c r="G1424" s="51">
        <f>VLOOKUP(A1424,[2]云南省2025年面向选定高校招录优秀毕业生省级职位1108!$A$1:$F$1555,6,FALSE)</f>
        <v>4</v>
      </c>
      <c r="H1424" s="51"/>
      <c r="I1424" s="59" t="s">
        <v>19</v>
      </c>
      <c r="J1424" s="59" t="s">
        <v>20</v>
      </c>
      <c r="K1424" s="64" t="s">
        <v>245</v>
      </c>
      <c r="L1424" s="59" t="s">
        <v>28</v>
      </c>
      <c r="M1424" s="60"/>
      <c r="N1424" s="64" t="s">
        <v>24</v>
      </c>
      <c r="O1424" s="60"/>
      <c r="P1424" s="60" t="s">
        <v>321</v>
      </c>
    </row>
    <row r="1425" s="1" customFormat="1" ht="54" customHeight="1" spans="1:16">
      <c r="A1425" s="58">
        <v>3531422</v>
      </c>
      <c r="B1425" s="59" t="s">
        <v>3276</v>
      </c>
      <c r="C1425" s="59" t="s">
        <v>418</v>
      </c>
      <c r="D1425" s="60" t="s">
        <v>3277</v>
      </c>
      <c r="E1425" s="60">
        <v>1</v>
      </c>
      <c r="F1425" s="51">
        <f>VLOOKUP(A1425,[2]云南省2025年面向选定高校招录优秀毕业生省级职位1108!$A$1:$F$1555,5,FALSE)</f>
        <v>4</v>
      </c>
      <c r="G1425" s="51">
        <f>VLOOKUP(A1425,[2]云南省2025年面向选定高校招录优秀毕业生省级职位1108!$A$1:$F$1555,6,FALSE)</f>
        <v>2</v>
      </c>
      <c r="H1425" s="51"/>
      <c r="I1425" s="59" t="s">
        <v>19</v>
      </c>
      <c r="J1425" s="59" t="s">
        <v>20</v>
      </c>
      <c r="K1425" s="64" t="s">
        <v>245</v>
      </c>
      <c r="L1425" s="59" t="s">
        <v>22</v>
      </c>
      <c r="M1425" s="60"/>
      <c r="N1425" s="64" t="s">
        <v>24</v>
      </c>
      <c r="O1425" s="60"/>
      <c r="P1425" s="60" t="s">
        <v>321</v>
      </c>
    </row>
    <row r="1426" s="1" customFormat="1" ht="54" customHeight="1" spans="1:16">
      <c r="A1426" s="58">
        <v>3531423</v>
      </c>
      <c r="B1426" s="59" t="s">
        <v>3276</v>
      </c>
      <c r="C1426" s="59" t="s">
        <v>418</v>
      </c>
      <c r="D1426" s="60" t="s">
        <v>3278</v>
      </c>
      <c r="E1426" s="60">
        <v>1</v>
      </c>
      <c r="F1426" s="51">
        <f>VLOOKUP(A1426,[2]云南省2025年面向选定高校招录优秀毕业生省级职位1108!$A$1:$F$1555,5,FALSE)</f>
        <v>6</v>
      </c>
      <c r="G1426" s="51">
        <f>VLOOKUP(A1426,[2]云南省2025年面向选定高校招录优秀毕业生省级职位1108!$A$1:$F$1555,6,FALSE)</f>
        <v>3</v>
      </c>
      <c r="H1426" s="51"/>
      <c r="I1426" s="59" t="s">
        <v>19</v>
      </c>
      <c r="J1426" s="59" t="s">
        <v>20</v>
      </c>
      <c r="K1426" s="64" t="s">
        <v>245</v>
      </c>
      <c r="L1426" s="59" t="s">
        <v>28</v>
      </c>
      <c r="M1426" s="60"/>
      <c r="N1426" s="64" t="s">
        <v>24</v>
      </c>
      <c r="O1426" s="60"/>
      <c r="P1426" s="60" t="s">
        <v>321</v>
      </c>
    </row>
    <row r="1427" s="1" customFormat="1" ht="54" customHeight="1" spans="1:16">
      <c r="A1427" s="58">
        <v>3531424</v>
      </c>
      <c r="B1427" s="59" t="s">
        <v>3276</v>
      </c>
      <c r="C1427" s="59" t="s">
        <v>418</v>
      </c>
      <c r="D1427" s="60" t="s">
        <v>3279</v>
      </c>
      <c r="E1427" s="60">
        <v>1</v>
      </c>
      <c r="F1427" s="51">
        <f>VLOOKUP(A1427,[2]云南省2025年面向选定高校招录优秀毕业生省级职位1108!$A$1:$F$1555,5,FALSE)</f>
        <v>5</v>
      </c>
      <c r="G1427" s="51">
        <f>VLOOKUP(A1427,[2]云南省2025年面向选定高校招录优秀毕业生省级职位1108!$A$1:$F$1555,6,FALSE)</f>
        <v>2</v>
      </c>
      <c r="H1427" s="51"/>
      <c r="I1427" s="59" t="s">
        <v>19</v>
      </c>
      <c r="J1427" s="59" t="s">
        <v>20</v>
      </c>
      <c r="K1427" s="64" t="s">
        <v>43</v>
      </c>
      <c r="L1427" s="59" t="s">
        <v>38</v>
      </c>
      <c r="M1427" s="60"/>
      <c r="N1427" s="64" t="s">
        <v>24</v>
      </c>
      <c r="O1427" s="60"/>
      <c r="P1427" s="60" t="s">
        <v>321</v>
      </c>
    </row>
    <row r="1428" s="1" customFormat="1" ht="54" customHeight="1" spans="1:16">
      <c r="A1428" s="58">
        <v>3531425</v>
      </c>
      <c r="B1428" s="59" t="s">
        <v>3280</v>
      </c>
      <c r="C1428" s="59" t="s">
        <v>418</v>
      </c>
      <c r="D1428" s="60" t="s">
        <v>3281</v>
      </c>
      <c r="E1428" s="60">
        <v>3</v>
      </c>
      <c r="F1428" s="51">
        <f>VLOOKUP(A1428,[2]云南省2025年面向选定高校招录优秀毕业生省级职位1108!$A$1:$F$1555,5,FALSE)</f>
        <v>1</v>
      </c>
      <c r="G1428" s="51">
        <f>VLOOKUP(A1428,[2]云南省2025年面向选定高校招录优秀毕业生省级职位1108!$A$1:$F$1555,6,FALSE)</f>
        <v>0</v>
      </c>
      <c r="H1428" s="51"/>
      <c r="I1428" s="59" t="s">
        <v>151</v>
      </c>
      <c r="J1428" s="59" t="s">
        <v>152</v>
      </c>
      <c r="K1428" s="64" t="s">
        <v>43</v>
      </c>
      <c r="L1428" s="59" t="s">
        <v>22</v>
      </c>
      <c r="M1428" s="60"/>
      <c r="N1428" s="64" t="s">
        <v>24</v>
      </c>
      <c r="O1428" s="64" t="s">
        <v>3282</v>
      </c>
      <c r="P1428" s="60" t="s">
        <v>321</v>
      </c>
    </row>
    <row r="1429" s="1" customFormat="1" ht="54" customHeight="1" spans="1:16">
      <c r="A1429" s="58">
        <v>3531426</v>
      </c>
      <c r="B1429" s="59" t="s">
        <v>3283</v>
      </c>
      <c r="C1429" s="59" t="s">
        <v>418</v>
      </c>
      <c r="D1429" s="60" t="s">
        <v>3284</v>
      </c>
      <c r="E1429" s="60">
        <v>3</v>
      </c>
      <c r="F1429" s="51">
        <f>VLOOKUP(A1429,[2]云南省2025年面向选定高校招录优秀毕业生省级职位1108!$A$1:$F$1555,5,FALSE)</f>
        <v>0</v>
      </c>
      <c r="G1429" s="51">
        <f>VLOOKUP(A1429,[2]云南省2025年面向选定高校招录优秀毕业生省级职位1108!$A$1:$F$1555,6,FALSE)</f>
        <v>0</v>
      </c>
      <c r="H1429" s="51"/>
      <c r="I1429" s="59" t="s">
        <v>151</v>
      </c>
      <c r="J1429" s="59" t="s">
        <v>152</v>
      </c>
      <c r="K1429" s="64" t="s">
        <v>43</v>
      </c>
      <c r="L1429" s="59" t="s">
        <v>28</v>
      </c>
      <c r="M1429" s="60"/>
      <c r="N1429" s="64" t="s">
        <v>24</v>
      </c>
      <c r="O1429" s="64" t="s">
        <v>3282</v>
      </c>
      <c r="P1429" s="60" t="s">
        <v>321</v>
      </c>
    </row>
    <row r="1430" s="1" customFormat="1" ht="54" customHeight="1" spans="1:16">
      <c r="A1430" s="58">
        <v>3531427</v>
      </c>
      <c r="B1430" s="59" t="s">
        <v>3285</v>
      </c>
      <c r="C1430" s="59" t="s">
        <v>418</v>
      </c>
      <c r="D1430" s="60" t="s">
        <v>3286</v>
      </c>
      <c r="E1430" s="60">
        <v>2</v>
      </c>
      <c r="F1430" s="51">
        <f>VLOOKUP(A1430,[2]云南省2025年面向选定高校招录优秀毕业生省级职位1108!$A$1:$F$1555,5,FALSE)</f>
        <v>0</v>
      </c>
      <c r="G1430" s="51">
        <f>VLOOKUP(A1430,[2]云南省2025年面向选定高校招录优秀毕业生省级职位1108!$A$1:$F$1555,6,FALSE)</f>
        <v>0</v>
      </c>
      <c r="H1430" s="51"/>
      <c r="I1430" s="59" t="s">
        <v>151</v>
      </c>
      <c r="J1430" s="59" t="s">
        <v>152</v>
      </c>
      <c r="K1430" s="64" t="s">
        <v>43</v>
      </c>
      <c r="L1430" s="59" t="s">
        <v>22</v>
      </c>
      <c r="M1430" s="60"/>
      <c r="N1430" s="64" t="s">
        <v>24</v>
      </c>
      <c r="O1430" s="64" t="s">
        <v>3287</v>
      </c>
      <c r="P1430" s="60" t="s">
        <v>321</v>
      </c>
    </row>
    <row r="1431" s="1" customFormat="1" ht="54" customHeight="1" spans="1:16">
      <c r="A1431" s="58">
        <v>3531428</v>
      </c>
      <c r="B1431" s="59" t="s">
        <v>3288</v>
      </c>
      <c r="C1431" s="59" t="s">
        <v>418</v>
      </c>
      <c r="D1431" s="60" t="s">
        <v>3289</v>
      </c>
      <c r="E1431" s="60">
        <v>2</v>
      </c>
      <c r="F1431" s="51">
        <f>VLOOKUP(A1431,[2]云南省2025年面向选定高校招录优秀毕业生省级职位1108!$A$1:$F$1555,5,FALSE)</f>
        <v>0</v>
      </c>
      <c r="G1431" s="51">
        <f>VLOOKUP(A1431,[2]云南省2025年面向选定高校招录优秀毕业生省级职位1108!$A$1:$F$1555,6,FALSE)</f>
        <v>0</v>
      </c>
      <c r="H1431" s="51"/>
      <c r="I1431" s="59" t="s">
        <v>151</v>
      </c>
      <c r="J1431" s="59" t="s">
        <v>152</v>
      </c>
      <c r="K1431" s="64" t="s">
        <v>43</v>
      </c>
      <c r="L1431" s="59" t="s">
        <v>28</v>
      </c>
      <c r="M1431" s="60"/>
      <c r="N1431" s="64" t="s">
        <v>24</v>
      </c>
      <c r="O1431" s="64" t="s">
        <v>3287</v>
      </c>
      <c r="P1431" s="60" t="s">
        <v>321</v>
      </c>
    </row>
    <row r="1432" s="1" customFormat="1" ht="54" customHeight="1" spans="1:16">
      <c r="A1432" s="58">
        <v>3531429</v>
      </c>
      <c r="B1432" s="59" t="s">
        <v>3290</v>
      </c>
      <c r="C1432" s="59" t="s">
        <v>418</v>
      </c>
      <c r="D1432" s="60" t="s">
        <v>3291</v>
      </c>
      <c r="E1432" s="60">
        <v>1</v>
      </c>
      <c r="F1432" s="51">
        <f>VLOOKUP(A1432,[2]云南省2025年面向选定高校招录优秀毕业生省级职位1108!$A$1:$F$1555,5,FALSE)</f>
        <v>2</v>
      </c>
      <c r="G1432" s="51">
        <f>VLOOKUP(A1432,[2]云南省2025年面向选定高校招录优秀毕业生省级职位1108!$A$1:$F$1555,6,FALSE)</f>
        <v>0</v>
      </c>
      <c r="H1432" s="51"/>
      <c r="I1432" s="59" t="s">
        <v>151</v>
      </c>
      <c r="J1432" s="59" t="s">
        <v>152</v>
      </c>
      <c r="K1432" s="64" t="s">
        <v>43</v>
      </c>
      <c r="L1432" s="59" t="s">
        <v>22</v>
      </c>
      <c r="M1432" s="60"/>
      <c r="N1432" s="64" t="s">
        <v>24</v>
      </c>
      <c r="O1432" s="60"/>
      <c r="P1432" s="60" t="s">
        <v>321</v>
      </c>
    </row>
    <row r="1433" s="1" customFormat="1" ht="54" customHeight="1" spans="1:16">
      <c r="A1433" s="58">
        <v>3531430</v>
      </c>
      <c r="B1433" s="59" t="s">
        <v>3290</v>
      </c>
      <c r="C1433" s="59" t="s">
        <v>418</v>
      </c>
      <c r="D1433" s="60" t="s">
        <v>3292</v>
      </c>
      <c r="E1433" s="60">
        <v>1</v>
      </c>
      <c r="F1433" s="51">
        <f>VLOOKUP(A1433,[2]云南省2025年面向选定高校招录优秀毕业生省级职位1108!$A$1:$F$1555,5,FALSE)</f>
        <v>0</v>
      </c>
      <c r="G1433" s="51">
        <f>VLOOKUP(A1433,[2]云南省2025年面向选定高校招录优秀毕业生省级职位1108!$A$1:$F$1555,6,FALSE)</f>
        <v>0</v>
      </c>
      <c r="H1433" s="51"/>
      <c r="I1433" s="59" t="s">
        <v>151</v>
      </c>
      <c r="J1433" s="59" t="s">
        <v>152</v>
      </c>
      <c r="K1433" s="64" t="s">
        <v>43</v>
      </c>
      <c r="L1433" s="59" t="s">
        <v>28</v>
      </c>
      <c r="M1433" s="60"/>
      <c r="N1433" s="64" t="s">
        <v>24</v>
      </c>
      <c r="O1433" s="60"/>
      <c r="P1433" s="60" t="s">
        <v>321</v>
      </c>
    </row>
    <row r="1434" s="1" customFormat="1" ht="54" customHeight="1" spans="1:16">
      <c r="A1434" s="58">
        <v>3531431</v>
      </c>
      <c r="B1434" s="59" t="s">
        <v>3290</v>
      </c>
      <c r="C1434" s="59" t="s">
        <v>418</v>
      </c>
      <c r="D1434" s="60" t="s">
        <v>3293</v>
      </c>
      <c r="E1434" s="60">
        <v>1</v>
      </c>
      <c r="F1434" s="51">
        <f>VLOOKUP(A1434,[2]云南省2025年面向选定高校招录优秀毕业生省级职位1108!$A$1:$F$1555,5,FALSE)</f>
        <v>0</v>
      </c>
      <c r="G1434" s="51">
        <f>VLOOKUP(A1434,[2]云南省2025年面向选定高校招录优秀毕业生省级职位1108!$A$1:$F$1555,6,FALSE)</f>
        <v>0</v>
      </c>
      <c r="H1434" s="51"/>
      <c r="I1434" s="59" t="s">
        <v>151</v>
      </c>
      <c r="J1434" s="59" t="s">
        <v>152</v>
      </c>
      <c r="K1434" s="64" t="s">
        <v>43</v>
      </c>
      <c r="L1434" s="59" t="s">
        <v>38</v>
      </c>
      <c r="M1434" s="60"/>
      <c r="N1434" s="64" t="s">
        <v>24</v>
      </c>
      <c r="O1434" s="60"/>
      <c r="P1434" s="60" t="s">
        <v>321</v>
      </c>
    </row>
    <row r="1435" s="1" customFormat="1" ht="54" customHeight="1" spans="1:16">
      <c r="A1435" s="58">
        <v>3531432</v>
      </c>
      <c r="B1435" s="59" t="s">
        <v>3294</v>
      </c>
      <c r="C1435" s="59" t="s">
        <v>418</v>
      </c>
      <c r="D1435" s="60" t="s">
        <v>3295</v>
      </c>
      <c r="E1435" s="60">
        <v>1</v>
      </c>
      <c r="F1435" s="51">
        <f>VLOOKUP(A1435,[2]云南省2025年面向选定高校招录优秀毕业生省级职位1108!$A$1:$F$1555,5,FALSE)</f>
        <v>2</v>
      </c>
      <c r="G1435" s="51">
        <f>VLOOKUP(A1435,[2]云南省2025年面向选定高校招录优秀毕业生省级职位1108!$A$1:$F$1555,6,FALSE)</f>
        <v>1</v>
      </c>
      <c r="H1435" s="51"/>
      <c r="I1435" s="59" t="s">
        <v>19</v>
      </c>
      <c r="J1435" s="59" t="s">
        <v>20</v>
      </c>
      <c r="K1435" s="64" t="s">
        <v>245</v>
      </c>
      <c r="L1435" s="59" t="s">
        <v>22</v>
      </c>
      <c r="M1435" s="59" t="s">
        <v>23</v>
      </c>
      <c r="N1435" s="64" t="s">
        <v>24</v>
      </c>
      <c r="O1435" s="60"/>
      <c r="P1435" s="60" t="s">
        <v>321</v>
      </c>
    </row>
    <row r="1436" s="1" customFormat="1" ht="54" customHeight="1" spans="1:16">
      <c r="A1436" s="58">
        <v>3531433</v>
      </c>
      <c r="B1436" s="59" t="s">
        <v>3294</v>
      </c>
      <c r="C1436" s="59" t="s">
        <v>418</v>
      </c>
      <c r="D1436" s="60" t="s">
        <v>3296</v>
      </c>
      <c r="E1436" s="60">
        <v>1</v>
      </c>
      <c r="F1436" s="51">
        <f>VLOOKUP(A1436,[2]云南省2025年面向选定高校招录优秀毕业生省级职位1108!$A$1:$F$1555,5,FALSE)</f>
        <v>4</v>
      </c>
      <c r="G1436" s="51">
        <f>VLOOKUP(A1436,[2]云南省2025年面向选定高校招录优秀毕业生省级职位1108!$A$1:$F$1555,6,FALSE)</f>
        <v>1</v>
      </c>
      <c r="H1436" s="51"/>
      <c r="I1436" s="59" t="s">
        <v>19</v>
      </c>
      <c r="J1436" s="59" t="s">
        <v>20</v>
      </c>
      <c r="K1436" s="64" t="s">
        <v>245</v>
      </c>
      <c r="L1436" s="59" t="s">
        <v>28</v>
      </c>
      <c r="M1436" s="59" t="s">
        <v>23</v>
      </c>
      <c r="N1436" s="64" t="s">
        <v>24</v>
      </c>
      <c r="O1436" s="60"/>
      <c r="P1436" s="60" t="s">
        <v>321</v>
      </c>
    </row>
    <row r="1437" s="1" customFormat="1" ht="54" customHeight="1" spans="1:16">
      <c r="A1437" s="58">
        <v>3531434</v>
      </c>
      <c r="B1437" s="59" t="s">
        <v>3294</v>
      </c>
      <c r="C1437" s="59" t="s">
        <v>418</v>
      </c>
      <c r="D1437" s="60" t="s">
        <v>3297</v>
      </c>
      <c r="E1437" s="60">
        <v>1</v>
      </c>
      <c r="F1437" s="51">
        <f>VLOOKUP(A1437,[2]云南省2025年面向选定高校招录优秀毕业生省级职位1108!$A$1:$F$1555,5,FALSE)</f>
        <v>2</v>
      </c>
      <c r="G1437" s="51">
        <f>VLOOKUP(A1437,[2]云南省2025年面向选定高校招录优秀毕业生省级职位1108!$A$1:$F$1555,6,FALSE)</f>
        <v>1</v>
      </c>
      <c r="H1437" s="51"/>
      <c r="I1437" s="59" t="s">
        <v>19</v>
      </c>
      <c r="J1437" s="59" t="s">
        <v>20</v>
      </c>
      <c r="K1437" s="64" t="s">
        <v>43</v>
      </c>
      <c r="L1437" s="59" t="s">
        <v>38</v>
      </c>
      <c r="M1437" s="59" t="s">
        <v>23</v>
      </c>
      <c r="N1437" s="64" t="s">
        <v>24</v>
      </c>
      <c r="O1437" s="60"/>
      <c r="P1437" s="60" t="s">
        <v>321</v>
      </c>
    </row>
    <row r="1438" s="1" customFormat="1" ht="54" customHeight="1" spans="1:16">
      <c r="A1438" s="58">
        <v>3531435</v>
      </c>
      <c r="B1438" s="59" t="s">
        <v>3298</v>
      </c>
      <c r="C1438" s="59" t="s">
        <v>418</v>
      </c>
      <c r="D1438" s="60" t="s">
        <v>3299</v>
      </c>
      <c r="E1438" s="60">
        <v>1</v>
      </c>
      <c r="F1438" s="51">
        <f>VLOOKUP(A1438,[2]云南省2025年面向选定高校招录优秀毕业生省级职位1108!$A$1:$F$1555,5,FALSE)</f>
        <v>0</v>
      </c>
      <c r="G1438" s="51">
        <f>VLOOKUP(A1438,[2]云南省2025年面向选定高校招录优秀毕业生省级职位1108!$A$1:$F$1555,6,FALSE)</f>
        <v>0</v>
      </c>
      <c r="H1438" s="51"/>
      <c r="I1438" s="59" t="s">
        <v>151</v>
      </c>
      <c r="J1438" s="59" t="s">
        <v>152</v>
      </c>
      <c r="K1438" s="64" t="s">
        <v>43</v>
      </c>
      <c r="L1438" s="59" t="s">
        <v>38</v>
      </c>
      <c r="M1438" s="60"/>
      <c r="N1438" s="64" t="s">
        <v>24</v>
      </c>
      <c r="O1438" s="60"/>
      <c r="P1438" s="60" t="s">
        <v>321</v>
      </c>
    </row>
    <row r="1439" s="1" customFormat="1" ht="54" customHeight="1" spans="1:16">
      <c r="A1439" s="58">
        <v>3531436</v>
      </c>
      <c r="B1439" s="59" t="s">
        <v>3300</v>
      </c>
      <c r="C1439" s="59" t="s">
        <v>418</v>
      </c>
      <c r="D1439" s="60" t="s">
        <v>3301</v>
      </c>
      <c r="E1439" s="60">
        <v>1</v>
      </c>
      <c r="F1439" s="51">
        <f>VLOOKUP(A1439,[2]云南省2025年面向选定高校招录优秀毕业生省级职位1108!$A$1:$F$1555,5,FALSE)</f>
        <v>1</v>
      </c>
      <c r="G1439" s="51">
        <f>VLOOKUP(A1439,[2]云南省2025年面向选定高校招录优秀毕业生省级职位1108!$A$1:$F$1555,6,FALSE)</f>
        <v>1</v>
      </c>
      <c r="H1439" s="51"/>
      <c r="I1439" s="59" t="s">
        <v>151</v>
      </c>
      <c r="J1439" s="59" t="s">
        <v>152</v>
      </c>
      <c r="K1439" s="64" t="s">
        <v>43</v>
      </c>
      <c r="L1439" s="59" t="s">
        <v>38</v>
      </c>
      <c r="M1439" s="60"/>
      <c r="N1439" s="64" t="s">
        <v>24</v>
      </c>
      <c r="O1439" s="60"/>
      <c r="P1439" s="60" t="s">
        <v>321</v>
      </c>
    </row>
    <row r="1440" s="1" customFormat="1" ht="54" customHeight="1" spans="1:16">
      <c r="A1440" s="58">
        <v>3531437</v>
      </c>
      <c r="B1440" s="59" t="s">
        <v>3302</v>
      </c>
      <c r="C1440" s="59" t="s">
        <v>418</v>
      </c>
      <c r="D1440" s="60" t="s">
        <v>3303</v>
      </c>
      <c r="E1440" s="60">
        <v>1</v>
      </c>
      <c r="F1440" s="51">
        <f>VLOOKUP(A1440,[2]云南省2025年面向选定高校招录优秀毕业生省级职位1108!$A$1:$F$1555,5,FALSE)</f>
        <v>0</v>
      </c>
      <c r="G1440" s="51">
        <f>VLOOKUP(A1440,[2]云南省2025年面向选定高校招录优秀毕业生省级职位1108!$A$1:$F$1555,6,FALSE)</f>
        <v>0</v>
      </c>
      <c r="H1440" s="51"/>
      <c r="I1440" s="59" t="s">
        <v>19</v>
      </c>
      <c r="J1440" s="59" t="s">
        <v>20</v>
      </c>
      <c r="K1440" s="64" t="s">
        <v>245</v>
      </c>
      <c r="L1440" s="59" t="s">
        <v>22</v>
      </c>
      <c r="M1440" s="60"/>
      <c r="N1440" s="64" t="s">
        <v>24</v>
      </c>
      <c r="O1440" s="60"/>
      <c r="P1440" s="60" t="s">
        <v>321</v>
      </c>
    </row>
    <row r="1441" s="1" customFormat="1" ht="54" customHeight="1" spans="1:16">
      <c r="A1441" s="58">
        <v>3531438</v>
      </c>
      <c r="B1441" s="59" t="s">
        <v>3302</v>
      </c>
      <c r="C1441" s="59" t="s">
        <v>418</v>
      </c>
      <c r="D1441" s="60" t="s">
        <v>3304</v>
      </c>
      <c r="E1441" s="60">
        <v>1</v>
      </c>
      <c r="F1441" s="51">
        <f>VLOOKUP(A1441,[2]云南省2025年面向选定高校招录优秀毕业生省级职位1108!$A$1:$F$1555,5,FALSE)</f>
        <v>0</v>
      </c>
      <c r="G1441" s="51">
        <f>VLOOKUP(A1441,[2]云南省2025年面向选定高校招录优秀毕业生省级职位1108!$A$1:$F$1555,6,FALSE)</f>
        <v>0</v>
      </c>
      <c r="H1441" s="51"/>
      <c r="I1441" s="59" t="s">
        <v>19</v>
      </c>
      <c r="J1441" s="59" t="s">
        <v>20</v>
      </c>
      <c r="K1441" s="64" t="s">
        <v>245</v>
      </c>
      <c r="L1441" s="59" t="s">
        <v>28</v>
      </c>
      <c r="M1441" s="60"/>
      <c r="N1441" s="64" t="s">
        <v>24</v>
      </c>
      <c r="O1441" s="60"/>
      <c r="P1441" s="60" t="s">
        <v>321</v>
      </c>
    </row>
    <row r="1442" s="1" customFormat="1" ht="54" customHeight="1" spans="1:16">
      <c r="A1442" s="58">
        <v>3531439</v>
      </c>
      <c r="B1442" s="59" t="s">
        <v>3305</v>
      </c>
      <c r="C1442" s="59" t="s">
        <v>418</v>
      </c>
      <c r="D1442" s="60" t="s">
        <v>3306</v>
      </c>
      <c r="E1442" s="60">
        <v>1</v>
      </c>
      <c r="F1442" s="51">
        <f>VLOOKUP(A1442,[2]云南省2025年面向选定高校招录优秀毕业生省级职位1108!$A$1:$F$1555,5,FALSE)</f>
        <v>0</v>
      </c>
      <c r="G1442" s="51">
        <f>VLOOKUP(A1442,[2]云南省2025年面向选定高校招录优秀毕业生省级职位1108!$A$1:$F$1555,6,FALSE)</f>
        <v>0</v>
      </c>
      <c r="H1442" s="51"/>
      <c r="I1442" s="59" t="s">
        <v>151</v>
      </c>
      <c r="J1442" s="59" t="s">
        <v>152</v>
      </c>
      <c r="K1442" s="64" t="s">
        <v>43</v>
      </c>
      <c r="L1442" s="59" t="s">
        <v>22</v>
      </c>
      <c r="M1442" s="59" t="s">
        <v>23</v>
      </c>
      <c r="N1442" s="64" t="s">
        <v>24</v>
      </c>
      <c r="O1442" s="60"/>
      <c r="P1442" s="60" t="s">
        <v>321</v>
      </c>
    </row>
    <row r="1443" s="1" customFormat="1" ht="54" customHeight="1" spans="1:16">
      <c r="A1443" s="58">
        <v>3531440</v>
      </c>
      <c r="B1443" s="59" t="s">
        <v>3305</v>
      </c>
      <c r="C1443" s="59" t="s">
        <v>418</v>
      </c>
      <c r="D1443" s="60" t="s">
        <v>3307</v>
      </c>
      <c r="E1443" s="60">
        <v>1</v>
      </c>
      <c r="F1443" s="51">
        <f>VLOOKUP(A1443,[2]云南省2025年面向选定高校招录优秀毕业生省级职位1108!$A$1:$F$1555,5,FALSE)</f>
        <v>1</v>
      </c>
      <c r="G1443" s="51">
        <f>VLOOKUP(A1443,[2]云南省2025年面向选定高校招录优秀毕业生省级职位1108!$A$1:$F$1555,6,FALSE)</f>
        <v>1</v>
      </c>
      <c r="H1443" s="51"/>
      <c r="I1443" s="59" t="s">
        <v>151</v>
      </c>
      <c r="J1443" s="59" t="s">
        <v>152</v>
      </c>
      <c r="K1443" s="64" t="s">
        <v>43</v>
      </c>
      <c r="L1443" s="59" t="s">
        <v>28</v>
      </c>
      <c r="M1443" s="59" t="s">
        <v>23</v>
      </c>
      <c r="N1443" s="64" t="s">
        <v>24</v>
      </c>
      <c r="O1443" s="60"/>
      <c r="P1443" s="60" t="s">
        <v>321</v>
      </c>
    </row>
    <row r="1444" s="1" customFormat="1" ht="54" customHeight="1" spans="1:16">
      <c r="A1444" s="58">
        <v>2531441</v>
      </c>
      <c r="B1444" s="59" t="s">
        <v>3308</v>
      </c>
      <c r="C1444" s="59" t="s">
        <v>282</v>
      </c>
      <c r="D1444" s="60" t="s">
        <v>3309</v>
      </c>
      <c r="E1444" s="60">
        <v>2</v>
      </c>
      <c r="F1444" s="51">
        <f>VLOOKUP(A1444,[2]云南省2025年面向选定高校招录优秀毕业生省级职位1108!$A$1:$F$1555,5,FALSE)</f>
        <v>2</v>
      </c>
      <c r="G1444" s="51">
        <f>VLOOKUP(A1444,[2]云南省2025年面向选定高校招录优秀毕业生省级职位1108!$A$1:$F$1555,6,FALSE)</f>
        <v>1</v>
      </c>
      <c r="H1444" s="51"/>
      <c r="I1444" s="59" t="s">
        <v>151</v>
      </c>
      <c r="J1444" s="59" t="s">
        <v>152</v>
      </c>
      <c r="K1444" s="64" t="s">
        <v>43</v>
      </c>
      <c r="L1444" s="59" t="s">
        <v>22</v>
      </c>
      <c r="M1444" s="60"/>
      <c r="N1444" s="64" t="s">
        <v>24</v>
      </c>
      <c r="O1444" s="60"/>
      <c r="P1444" s="60" t="s">
        <v>321</v>
      </c>
    </row>
    <row r="1445" s="1" customFormat="1" ht="54" customHeight="1" spans="1:16">
      <c r="A1445" s="58">
        <v>2531442</v>
      </c>
      <c r="B1445" s="59" t="s">
        <v>3308</v>
      </c>
      <c r="C1445" s="59" t="s">
        <v>282</v>
      </c>
      <c r="D1445" s="60" t="s">
        <v>3310</v>
      </c>
      <c r="E1445" s="60">
        <v>2</v>
      </c>
      <c r="F1445" s="51">
        <f>VLOOKUP(A1445,[2]云南省2025年面向选定高校招录优秀毕业生省级职位1108!$A$1:$F$1555,5,FALSE)</f>
        <v>2</v>
      </c>
      <c r="G1445" s="51">
        <f>VLOOKUP(A1445,[2]云南省2025年面向选定高校招录优秀毕业生省级职位1108!$A$1:$F$1555,6,FALSE)</f>
        <v>2</v>
      </c>
      <c r="H1445" s="51"/>
      <c r="I1445" s="59" t="s">
        <v>151</v>
      </c>
      <c r="J1445" s="59" t="s">
        <v>152</v>
      </c>
      <c r="K1445" s="64" t="s">
        <v>43</v>
      </c>
      <c r="L1445" s="59" t="s">
        <v>28</v>
      </c>
      <c r="M1445" s="60"/>
      <c r="N1445" s="64" t="s">
        <v>24</v>
      </c>
      <c r="O1445" s="60"/>
      <c r="P1445" s="60" t="s">
        <v>321</v>
      </c>
    </row>
    <row r="1446" s="1" customFormat="1" ht="54" customHeight="1" spans="1:16">
      <c r="A1446" s="58">
        <v>3531443</v>
      </c>
      <c r="B1446" s="59" t="s">
        <v>3311</v>
      </c>
      <c r="C1446" s="59" t="s">
        <v>418</v>
      </c>
      <c r="D1446" s="60" t="s">
        <v>3312</v>
      </c>
      <c r="E1446" s="60">
        <v>1</v>
      </c>
      <c r="F1446" s="51">
        <f>VLOOKUP(A1446,[2]云南省2025年面向选定高校招录优秀毕业生省级职位1108!$A$1:$F$1555,5,FALSE)</f>
        <v>1</v>
      </c>
      <c r="G1446" s="51">
        <f>VLOOKUP(A1446,[2]云南省2025年面向选定高校招录优秀毕业生省级职位1108!$A$1:$F$1555,6,FALSE)</f>
        <v>0</v>
      </c>
      <c r="H1446" s="51"/>
      <c r="I1446" s="59" t="s">
        <v>151</v>
      </c>
      <c r="J1446" s="59" t="s">
        <v>152</v>
      </c>
      <c r="K1446" s="64" t="s">
        <v>43</v>
      </c>
      <c r="L1446" s="59" t="s">
        <v>22</v>
      </c>
      <c r="M1446" s="60"/>
      <c r="N1446" s="64" t="s">
        <v>24</v>
      </c>
      <c r="O1446" s="60"/>
      <c r="P1446" s="60" t="s">
        <v>321</v>
      </c>
    </row>
    <row r="1447" s="1" customFormat="1" ht="54" customHeight="1" spans="1:16">
      <c r="A1447" s="58">
        <v>3531444</v>
      </c>
      <c r="B1447" s="59" t="s">
        <v>3311</v>
      </c>
      <c r="C1447" s="59" t="s">
        <v>418</v>
      </c>
      <c r="D1447" s="60" t="s">
        <v>3313</v>
      </c>
      <c r="E1447" s="60">
        <v>1</v>
      </c>
      <c r="F1447" s="51">
        <f>VLOOKUP(A1447,[2]云南省2025年面向选定高校招录优秀毕业生省级职位1108!$A$1:$F$1555,5,FALSE)</f>
        <v>2</v>
      </c>
      <c r="G1447" s="51">
        <f>VLOOKUP(A1447,[2]云南省2025年面向选定高校招录优秀毕业生省级职位1108!$A$1:$F$1555,6,FALSE)</f>
        <v>1</v>
      </c>
      <c r="H1447" s="51"/>
      <c r="I1447" s="59" t="s">
        <v>151</v>
      </c>
      <c r="J1447" s="59" t="s">
        <v>152</v>
      </c>
      <c r="K1447" s="64" t="s">
        <v>43</v>
      </c>
      <c r="L1447" s="59" t="s">
        <v>28</v>
      </c>
      <c r="M1447" s="60"/>
      <c r="N1447" s="64" t="s">
        <v>24</v>
      </c>
      <c r="O1447" s="60"/>
      <c r="P1447" s="60" t="s">
        <v>321</v>
      </c>
    </row>
    <row r="1448" s="1" customFormat="1" ht="54" customHeight="1" spans="1:16">
      <c r="A1448" s="58">
        <v>2531445</v>
      </c>
      <c r="B1448" s="59" t="s">
        <v>3314</v>
      </c>
      <c r="C1448" s="59" t="s">
        <v>282</v>
      </c>
      <c r="D1448" s="60" t="s">
        <v>3315</v>
      </c>
      <c r="E1448" s="60">
        <v>4</v>
      </c>
      <c r="F1448" s="51">
        <f>VLOOKUP(A1448,[2]云南省2025年面向选定高校招录优秀毕业生省级职位1108!$A$1:$F$1555,5,FALSE)</f>
        <v>16</v>
      </c>
      <c r="G1448" s="51">
        <f>VLOOKUP(A1448,[2]云南省2025年面向选定高校招录优秀毕业生省级职位1108!$A$1:$F$1555,6,FALSE)</f>
        <v>11</v>
      </c>
      <c r="H1448" s="51"/>
      <c r="I1448" s="59" t="s">
        <v>19</v>
      </c>
      <c r="J1448" s="59" t="s">
        <v>20</v>
      </c>
      <c r="K1448" s="64" t="s">
        <v>245</v>
      </c>
      <c r="L1448" s="59" t="s">
        <v>22</v>
      </c>
      <c r="M1448" s="60"/>
      <c r="N1448" s="64" t="s">
        <v>24</v>
      </c>
      <c r="O1448" s="60"/>
      <c r="P1448" s="60" t="s">
        <v>321</v>
      </c>
    </row>
    <row r="1449" s="1" customFormat="1" ht="54" customHeight="1" spans="1:16">
      <c r="A1449" s="58">
        <v>2531446</v>
      </c>
      <c r="B1449" s="59" t="s">
        <v>3314</v>
      </c>
      <c r="C1449" s="59" t="s">
        <v>282</v>
      </c>
      <c r="D1449" s="60" t="s">
        <v>3316</v>
      </c>
      <c r="E1449" s="60">
        <v>4</v>
      </c>
      <c r="F1449" s="51">
        <f>VLOOKUP(A1449,[2]云南省2025年面向选定高校招录优秀毕业生省级职位1108!$A$1:$F$1555,5,FALSE)</f>
        <v>37</v>
      </c>
      <c r="G1449" s="51">
        <f>VLOOKUP(A1449,[2]云南省2025年面向选定高校招录优秀毕业生省级职位1108!$A$1:$F$1555,6,FALSE)</f>
        <v>26</v>
      </c>
      <c r="H1449" s="51"/>
      <c r="I1449" s="59" t="s">
        <v>19</v>
      </c>
      <c r="J1449" s="59" t="s">
        <v>20</v>
      </c>
      <c r="K1449" s="64" t="s">
        <v>245</v>
      </c>
      <c r="L1449" s="59" t="s">
        <v>28</v>
      </c>
      <c r="M1449" s="60"/>
      <c r="N1449" s="64" t="s">
        <v>24</v>
      </c>
      <c r="O1449" s="60"/>
      <c r="P1449" s="60" t="s">
        <v>321</v>
      </c>
    </row>
    <row r="1450" s="1" customFormat="1" ht="54" customHeight="1" spans="1:16">
      <c r="A1450" s="58">
        <v>3531447</v>
      </c>
      <c r="B1450" s="59" t="s">
        <v>3317</v>
      </c>
      <c r="C1450" s="59" t="s">
        <v>418</v>
      </c>
      <c r="D1450" s="60" t="s">
        <v>3318</v>
      </c>
      <c r="E1450" s="60">
        <v>3</v>
      </c>
      <c r="F1450" s="51">
        <f>VLOOKUP(A1450,[2]云南省2025年面向选定高校招录优秀毕业生省级职位1108!$A$1:$F$1555,5,FALSE)</f>
        <v>2</v>
      </c>
      <c r="G1450" s="51">
        <f>VLOOKUP(A1450,[2]云南省2025年面向选定高校招录优秀毕业生省级职位1108!$A$1:$F$1555,6,FALSE)</f>
        <v>2</v>
      </c>
      <c r="H1450" s="51"/>
      <c r="I1450" s="59" t="s">
        <v>151</v>
      </c>
      <c r="J1450" s="59" t="s">
        <v>152</v>
      </c>
      <c r="K1450" s="64" t="s">
        <v>43</v>
      </c>
      <c r="L1450" s="59" t="s">
        <v>22</v>
      </c>
      <c r="M1450" s="60"/>
      <c r="N1450" s="64" t="s">
        <v>24</v>
      </c>
      <c r="O1450" s="64" t="s">
        <v>3319</v>
      </c>
      <c r="P1450" s="60" t="s">
        <v>321</v>
      </c>
    </row>
    <row r="1451" s="1" customFormat="1" ht="54" customHeight="1" spans="1:16">
      <c r="A1451" s="58">
        <v>3531448</v>
      </c>
      <c r="B1451" s="59" t="s">
        <v>3320</v>
      </c>
      <c r="C1451" s="59" t="s">
        <v>418</v>
      </c>
      <c r="D1451" s="60" t="s">
        <v>3321</v>
      </c>
      <c r="E1451" s="60">
        <v>3</v>
      </c>
      <c r="F1451" s="51">
        <f>VLOOKUP(A1451,[2]云南省2025年面向选定高校招录优秀毕业生省级职位1108!$A$1:$F$1555,5,FALSE)</f>
        <v>2</v>
      </c>
      <c r="G1451" s="51">
        <f>VLOOKUP(A1451,[2]云南省2025年面向选定高校招录优秀毕业生省级职位1108!$A$1:$F$1555,6,FALSE)</f>
        <v>1</v>
      </c>
      <c r="H1451" s="51"/>
      <c r="I1451" s="59" t="s">
        <v>151</v>
      </c>
      <c r="J1451" s="59" t="s">
        <v>152</v>
      </c>
      <c r="K1451" s="64" t="s">
        <v>43</v>
      </c>
      <c r="L1451" s="59" t="s">
        <v>28</v>
      </c>
      <c r="M1451" s="60"/>
      <c r="N1451" s="64" t="s">
        <v>24</v>
      </c>
      <c r="O1451" s="64" t="s">
        <v>3319</v>
      </c>
      <c r="P1451" s="60" t="s">
        <v>321</v>
      </c>
    </row>
    <row r="1452" s="1" customFormat="1" ht="54" customHeight="1" spans="1:16">
      <c r="A1452" s="58">
        <v>3531449</v>
      </c>
      <c r="B1452" s="59" t="s">
        <v>3322</v>
      </c>
      <c r="C1452" s="59" t="s">
        <v>418</v>
      </c>
      <c r="D1452" s="60" t="s">
        <v>3323</v>
      </c>
      <c r="E1452" s="60">
        <v>1</v>
      </c>
      <c r="F1452" s="51">
        <f>VLOOKUP(A1452,[2]云南省2025年面向选定高校招录优秀毕业生省级职位1108!$A$1:$F$1555,5,FALSE)</f>
        <v>2</v>
      </c>
      <c r="G1452" s="51">
        <f>VLOOKUP(A1452,[2]云南省2025年面向选定高校招录优秀毕业生省级职位1108!$A$1:$F$1555,6,FALSE)</f>
        <v>0</v>
      </c>
      <c r="H1452" s="51"/>
      <c r="I1452" s="59" t="s">
        <v>151</v>
      </c>
      <c r="J1452" s="59" t="s">
        <v>152</v>
      </c>
      <c r="K1452" s="64" t="s">
        <v>43</v>
      </c>
      <c r="L1452" s="59" t="s">
        <v>38</v>
      </c>
      <c r="M1452" s="60"/>
      <c r="N1452" s="64" t="s">
        <v>24</v>
      </c>
      <c r="O1452" s="60"/>
      <c r="P1452" s="60" t="s">
        <v>321</v>
      </c>
    </row>
    <row r="1453" s="1" customFormat="1" ht="54" customHeight="1" spans="1:16">
      <c r="A1453" s="58">
        <v>3531450</v>
      </c>
      <c r="B1453" s="59" t="s">
        <v>3324</v>
      </c>
      <c r="C1453" s="59" t="s">
        <v>418</v>
      </c>
      <c r="D1453" s="60" t="s">
        <v>3325</v>
      </c>
      <c r="E1453" s="60">
        <v>3</v>
      </c>
      <c r="F1453" s="51">
        <f>VLOOKUP(A1453,[2]云南省2025年面向选定高校招录优秀毕业生省级职位1108!$A$1:$F$1555,5,FALSE)</f>
        <v>1</v>
      </c>
      <c r="G1453" s="51">
        <f>VLOOKUP(A1453,[2]云南省2025年面向选定高校招录优秀毕业生省级职位1108!$A$1:$F$1555,6,FALSE)</f>
        <v>0</v>
      </c>
      <c r="H1453" s="51"/>
      <c r="I1453" s="59" t="s">
        <v>151</v>
      </c>
      <c r="J1453" s="59" t="s">
        <v>152</v>
      </c>
      <c r="K1453" s="64" t="s">
        <v>43</v>
      </c>
      <c r="L1453" s="59" t="s">
        <v>22</v>
      </c>
      <c r="M1453" s="60"/>
      <c r="N1453" s="64" t="s">
        <v>24</v>
      </c>
      <c r="O1453" s="60"/>
      <c r="P1453" s="60" t="s">
        <v>321</v>
      </c>
    </row>
    <row r="1454" s="1" customFormat="1" ht="54" customHeight="1" spans="1:16">
      <c r="A1454" s="58">
        <v>3531451</v>
      </c>
      <c r="B1454" s="59" t="s">
        <v>3324</v>
      </c>
      <c r="C1454" s="59" t="s">
        <v>418</v>
      </c>
      <c r="D1454" s="60" t="s">
        <v>3326</v>
      </c>
      <c r="E1454" s="60">
        <v>3</v>
      </c>
      <c r="F1454" s="51">
        <f>VLOOKUP(A1454,[2]云南省2025年面向选定高校招录优秀毕业生省级职位1108!$A$1:$F$1555,5,FALSE)</f>
        <v>0</v>
      </c>
      <c r="G1454" s="51">
        <f>VLOOKUP(A1454,[2]云南省2025年面向选定高校招录优秀毕业生省级职位1108!$A$1:$F$1555,6,FALSE)</f>
        <v>0</v>
      </c>
      <c r="H1454" s="51"/>
      <c r="I1454" s="59" t="s">
        <v>151</v>
      </c>
      <c r="J1454" s="59" t="s">
        <v>152</v>
      </c>
      <c r="K1454" s="64" t="s">
        <v>43</v>
      </c>
      <c r="L1454" s="59" t="s">
        <v>28</v>
      </c>
      <c r="M1454" s="60"/>
      <c r="N1454" s="64" t="s">
        <v>24</v>
      </c>
      <c r="O1454" s="60"/>
      <c r="P1454" s="60" t="s">
        <v>321</v>
      </c>
    </row>
    <row r="1455" s="1" customFormat="1" ht="54" customHeight="1" spans="1:16">
      <c r="A1455" s="58">
        <v>3531452</v>
      </c>
      <c r="B1455" s="59" t="s">
        <v>3327</v>
      </c>
      <c r="C1455" s="59" t="s">
        <v>418</v>
      </c>
      <c r="D1455" s="60" t="s">
        <v>3328</v>
      </c>
      <c r="E1455" s="60">
        <v>3</v>
      </c>
      <c r="F1455" s="51">
        <f>VLOOKUP(A1455,[2]云南省2025年面向选定高校招录优秀毕业生省级职位1108!$A$1:$F$1555,5,FALSE)</f>
        <v>1</v>
      </c>
      <c r="G1455" s="51">
        <f>VLOOKUP(A1455,[2]云南省2025年面向选定高校招录优秀毕业生省级职位1108!$A$1:$F$1555,6,FALSE)</f>
        <v>0</v>
      </c>
      <c r="H1455" s="51"/>
      <c r="I1455" s="59" t="s">
        <v>151</v>
      </c>
      <c r="J1455" s="59" t="s">
        <v>152</v>
      </c>
      <c r="K1455" s="64" t="s">
        <v>43</v>
      </c>
      <c r="L1455" s="59" t="s">
        <v>22</v>
      </c>
      <c r="M1455" s="60"/>
      <c r="N1455" s="64" t="s">
        <v>24</v>
      </c>
      <c r="O1455" s="60"/>
      <c r="P1455" s="60" t="s">
        <v>321</v>
      </c>
    </row>
    <row r="1456" s="1" customFormat="1" ht="54" customHeight="1" spans="1:16">
      <c r="A1456" s="58">
        <v>3531453</v>
      </c>
      <c r="B1456" s="59" t="s">
        <v>3327</v>
      </c>
      <c r="C1456" s="59" t="s">
        <v>418</v>
      </c>
      <c r="D1456" s="60" t="s">
        <v>3329</v>
      </c>
      <c r="E1456" s="60">
        <v>3</v>
      </c>
      <c r="F1456" s="51">
        <f>VLOOKUP(A1456,[2]云南省2025年面向选定高校招录优秀毕业生省级职位1108!$A$1:$F$1555,5,FALSE)</f>
        <v>0</v>
      </c>
      <c r="G1456" s="51">
        <f>VLOOKUP(A1456,[2]云南省2025年面向选定高校招录优秀毕业生省级职位1108!$A$1:$F$1555,6,FALSE)</f>
        <v>0</v>
      </c>
      <c r="H1456" s="51"/>
      <c r="I1456" s="59" t="s">
        <v>151</v>
      </c>
      <c r="J1456" s="59" t="s">
        <v>152</v>
      </c>
      <c r="K1456" s="64" t="s">
        <v>43</v>
      </c>
      <c r="L1456" s="59" t="s">
        <v>28</v>
      </c>
      <c r="M1456" s="60"/>
      <c r="N1456" s="64" t="s">
        <v>24</v>
      </c>
      <c r="O1456" s="60"/>
      <c r="P1456" s="60" t="s">
        <v>321</v>
      </c>
    </row>
    <row r="1457" s="1" customFormat="1" ht="54" customHeight="1" spans="1:16">
      <c r="A1457" s="58">
        <v>3531454</v>
      </c>
      <c r="B1457" s="59" t="s">
        <v>3327</v>
      </c>
      <c r="C1457" s="59" t="s">
        <v>418</v>
      </c>
      <c r="D1457" s="60" t="s">
        <v>3330</v>
      </c>
      <c r="E1457" s="60">
        <v>1</v>
      </c>
      <c r="F1457" s="51">
        <f>VLOOKUP(A1457,[2]云南省2025年面向选定高校招录优秀毕业生省级职位1108!$A$1:$F$1555,5,FALSE)</f>
        <v>3</v>
      </c>
      <c r="G1457" s="51">
        <f>VLOOKUP(A1457,[2]云南省2025年面向选定高校招录优秀毕业生省级职位1108!$A$1:$F$1555,6,FALSE)</f>
        <v>2</v>
      </c>
      <c r="H1457" s="51"/>
      <c r="I1457" s="59" t="s">
        <v>151</v>
      </c>
      <c r="J1457" s="59" t="s">
        <v>152</v>
      </c>
      <c r="K1457" s="64" t="s">
        <v>3331</v>
      </c>
      <c r="L1457" s="59" t="s">
        <v>38</v>
      </c>
      <c r="M1457" s="60"/>
      <c r="N1457" s="64" t="s">
        <v>3332</v>
      </c>
      <c r="O1457" s="60"/>
      <c r="P1457" s="60" t="s">
        <v>287</v>
      </c>
    </row>
    <row r="1458" s="1" customFormat="1" ht="54" customHeight="1" spans="1:16">
      <c r="A1458" s="58">
        <v>3531455</v>
      </c>
      <c r="B1458" s="59" t="s">
        <v>3333</v>
      </c>
      <c r="C1458" s="59" t="s">
        <v>418</v>
      </c>
      <c r="D1458" s="60" t="s">
        <v>3334</v>
      </c>
      <c r="E1458" s="60">
        <v>1</v>
      </c>
      <c r="F1458" s="51">
        <f>VLOOKUP(A1458,[2]云南省2025年面向选定高校招录优秀毕业生省级职位1108!$A$1:$F$1555,5,FALSE)</f>
        <v>7</v>
      </c>
      <c r="G1458" s="51">
        <f>VLOOKUP(A1458,[2]云南省2025年面向选定高校招录优秀毕业生省级职位1108!$A$1:$F$1555,6,FALSE)</f>
        <v>7</v>
      </c>
      <c r="H1458" s="51"/>
      <c r="I1458" s="59" t="s">
        <v>151</v>
      </c>
      <c r="J1458" s="59" t="s">
        <v>152</v>
      </c>
      <c r="K1458" s="64" t="s">
        <v>3335</v>
      </c>
      <c r="L1458" s="59" t="s">
        <v>38</v>
      </c>
      <c r="M1458" s="60"/>
      <c r="N1458" s="66" t="s">
        <v>53</v>
      </c>
      <c r="O1458" s="60"/>
      <c r="P1458" s="60" t="s">
        <v>287</v>
      </c>
    </row>
    <row r="1459" s="1" customFormat="1" ht="54" customHeight="1" spans="1:16">
      <c r="A1459" s="58">
        <v>3531456</v>
      </c>
      <c r="B1459" s="59" t="s">
        <v>3336</v>
      </c>
      <c r="C1459" s="59" t="s">
        <v>418</v>
      </c>
      <c r="D1459" s="60" t="s">
        <v>3337</v>
      </c>
      <c r="E1459" s="60">
        <v>4</v>
      </c>
      <c r="F1459" s="51">
        <f>VLOOKUP(A1459,[2]云南省2025年面向选定高校招录优秀毕业生省级职位1108!$A$1:$F$1555,5,FALSE)</f>
        <v>1</v>
      </c>
      <c r="G1459" s="51">
        <f>VLOOKUP(A1459,[2]云南省2025年面向选定高校招录优秀毕业生省级职位1108!$A$1:$F$1555,6,FALSE)</f>
        <v>1</v>
      </c>
      <c r="H1459" s="51"/>
      <c r="I1459" s="59" t="s">
        <v>151</v>
      </c>
      <c r="J1459" s="59" t="s">
        <v>152</v>
      </c>
      <c r="K1459" s="64" t="s">
        <v>43</v>
      </c>
      <c r="L1459" s="59" t="s">
        <v>22</v>
      </c>
      <c r="M1459" s="60"/>
      <c r="N1459" s="64" t="s">
        <v>24</v>
      </c>
      <c r="O1459" s="60"/>
      <c r="P1459" s="60" t="s">
        <v>321</v>
      </c>
    </row>
    <row r="1460" s="1" customFormat="1" ht="54" customHeight="1" spans="1:16">
      <c r="A1460" s="58">
        <v>3531457</v>
      </c>
      <c r="B1460" s="59" t="s">
        <v>3336</v>
      </c>
      <c r="C1460" s="59" t="s">
        <v>418</v>
      </c>
      <c r="D1460" s="60" t="s">
        <v>3338</v>
      </c>
      <c r="E1460" s="60">
        <v>4</v>
      </c>
      <c r="F1460" s="51">
        <f>VLOOKUP(A1460,[2]云南省2025年面向选定高校招录优秀毕业生省级职位1108!$A$1:$F$1555,5,FALSE)</f>
        <v>0</v>
      </c>
      <c r="G1460" s="51">
        <f>VLOOKUP(A1460,[2]云南省2025年面向选定高校招录优秀毕业生省级职位1108!$A$1:$F$1555,6,FALSE)</f>
        <v>0</v>
      </c>
      <c r="H1460" s="51"/>
      <c r="I1460" s="59" t="s">
        <v>151</v>
      </c>
      <c r="J1460" s="59" t="s">
        <v>152</v>
      </c>
      <c r="K1460" s="64" t="s">
        <v>43</v>
      </c>
      <c r="L1460" s="59" t="s">
        <v>28</v>
      </c>
      <c r="M1460" s="60"/>
      <c r="N1460" s="64" t="s">
        <v>24</v>
      </c>
      <c r="O1460" s="60"/>
      <c r="P1460" s="60" t="s">
        <v>321</v>
      </c>
    </row>
    <row r="1461" s="1" customFormat="1" ht="54" customHeight="1" spans="1:16">
      <c r="A1461" s="58">
        <v>3531458</v>
      </c>
      <c r="B1461" s="59" t="s">
        <v>3339</v>
      </c>
      <c r="C1461" s="59" t="s">
        <v>418</v>
      </c>
      <c r="D1461" s="60" t="s">
        <v>3340</v>
      </c>
      <c r="E1461" s="60">
        <v>2</v>
      </c>
      <c r="F1461" s="51">
        <f>VLOOKUP(A1461,[2]云南省2025年面向选定高校招录优秀毕业生省级职位1108!$A$1:$F$1555,5,FALSE)</f>
        <v>0</v>
      </c>
      <c r="G1461" s="51">
        <f>VLOOKUP(A1461,[2]云南省2025年面向选定高校招录优秀毕业生省级职位1108!$A$1:$F$1555,6,FALSE)</f>
        <v>0</v>
      </c>
      <c r="H1461" s="51"/>
      <c r="I1461" s="59" t="s">
        <v>151</v>
      </c>
      <c r="J1461" s="59" t="s">
        <v>152</v>
      </c>
      <c r="K1461" s="64" t="s">
        <v>43</v>
      </c>
      <c r="L1461" s="59" t="s">
        <v>22</v>
      </c>
      <c r="M1461" s="60"/>
      <c r="N1461" s="64" t="s">
        <v>24</v>
      </c>
      <c r="O1461" s="60"/>
      <c r="P1461" s="60" t="s">
        <v>321</v>
      </c>
    </row>
    <row r="1462" s="1" customFormat="1" ht="54" customHeight="1" spans="1:16">
      <c r="A1462" s="58">
        <v>3531459</v>
      </c>
      <c r="B1462" s="59" t="s">
        <v>3339</v>
      </c>
      <c r="C1462" s="59" t="s">
        <v>418</v>
      </c>
      <c r="D1462" s="60" t="s">
        <v>3341</v>
      </c>
      <c r="E1462" s="60">
        <v>2</v>
      </c>
      <c r="F1462" s="51">
        <f>VLOOKUP(A1462,[2]云南省2025年面向选定高校招录优秀毕业生省级职位1108!$A$1:$F$1555,5,FALSE)</f>
        <v>0</v>
      </c>
      <c r="G1462" s="51">
        <f>VLOOKUP(A1462,[2]云南省2025年面向选定高校招录优秀毕业生省级职位1108!$A$1:$F$1555,6,FALSE)</f>
        <v>0</v>
      </c>
      <c r="H1462" s="51"/>
      <c r="I1462" s="59" t="s">
        <v>151</v>
      </c>
      <c r="J1462" s="59" t="s">
        <v>152</v>
      </c>
      <c r="K1462" s="64" t="s">
        <v>43</v>
      </c>
      <c r="L1462" s="59" t="s">
        <v>28</v>
      </c>
      <c r="M1462" s="60"/>
      <c r="N1462" s="64" t="s">
        <v>24</v>
      </c>
      <c r="O1462" s="60"/>
      <c r="P1462" s="60" t="s">
        <v>321</v>
      </c>
    </row>
    <row r="1463" s="1" customFormat="1" ht="54" customHeight="1" spans="1:16">
      <c r="A1463" s="58">
        <v>2531460</v>
      </c>
      <c r="B1463" s="59" t="s">
        <v>3342</v>
      </c>
      <c r="C1463" s="59" t="s">
        <v>282</v>
      </c>
      <c r="D1463" s="60" t="s">
        <v>3343</v>
      </c>
      <c r="E1463" s="60">
        <v>1</v>
      </c>
      <c r="F1463" s="51">
        <f>VLOOKUP(A1463,[2]云南省2025年面向选定高校招录优秀毕业生省级职位1108!$A$1:$F$1555,5,FALSE)</f>
        <v>1</v>
      </c>
      <c r="G1463" s="51">
        <f>VLOOKUP(A1463,[2]云南省2025年面向选定高校招录优秀毕业生省级职位1108!$A$1:$F$1555,6,FALSE)</f>
        <v>0</v>
      </c>
      <c r="H1463" s="51"/>
      <c r="I1463" s="59" t="s">
        <v>151</v>
      </c>
      <c r="J1463" s="59" t="s">
        <v>152</v>
      </c>
      <c r="K1463" s="64" t="s">
        <v>43</v>
      </c>
      <c r="L1463" s="59" t="s">
        <v>22</v>
      </c>
      <c r="M1463" s="60"/>
      <c r="N1463" s="64" t="s">
        <v>24</v>
      </c>
      <c r="O1463" s="60"/>
      <c r="P1463" s="60" t="s">
        <v>321</v>
      </c>
    </row>
    <row r="1464" s="1" customFormat="1" ht="54" customHeight="1" spans="1:16">
      <c r="A1464" s="58">
        <v>2531461</v>
      </c>
      <c r="B1464" s="59" t="s">
        <v>3342</v>
      </c>
      <c r="C1464" s="59" t="s">
        <v>282</v>
      </c>
      <c r="D1464" s="60" t="s">
        <v>3344</v>
      </c>
      <c r="E1464" s="60">
        <v>1</v>
      </c>
      <c r="F1464" s="51">
        <f>VLOOKUP(A1464,[2]云南省2025年面向选定高校招录优秀毕业生省级职位1108!$A$1:$F$1555,5,FALSE)</f>
        <v>4</v>
      </c>
      <c r="G1464" s="51">
        <f>VLOOKUP(A1464,[2]云南省2025年面向选定高校招录优秀毕业生省级职位1108!$A$1:$F$1555,6,FALSE)</f>
        <v>2</v>
      </c>
      <c r="H1464" s="51"/>
      <c r="I1464" s="59" t="s">
        <v>151</v>
      </c>
      <c r="J1464" s="59" t="s">
        <v>152</v>
      </c>
      <c r="K1464" s="64" t="s">
        <v>43</v>
      </c>
      <c r="L1464" s="59" t="s">
        <v>28</v>
      </c>
      <c r="M1464" s="60"/>
      <c r="N1464" s="64" t="s">
        <v>24</v>
      </c>
      <c r="O1464" s="60"/>
      <c r="P1464" s="60" t="s">
        <v>321</v>
      </c>
    </row>
    <row r="1465" s="1" customFormat="1" ht="54" customHeight="1" spans="1:16">
      <c r="A1465" s="58">
        <v>2531462</v>
      </c>
      <c r="B1465" s="59" t="s">
        <v>3342</v>
      </c>
      <c r="C1465" s="59" t="s">
        <v>282</v>
      </c>
      <c r="D1465" s="60" t="s">
        <v>3345</v>
      </c>
      <c r="E1465" s="60">
        <v>1</v>
      </c>
      <c r="F1465" s="51">
        <f>VLOOKUP(A1465,[2]云南省2025年面向选定高校招录优秀毕业生省级职位1108!$A$1:$F$1555,5,FALSE)</f>
        <v>2</v>
      </c>
      <c r="G1465" s="51">
        <f>VLOOKUP(A1465,[2]云南省2025年面向选定高校招录优秀毕业生省级职位1108!$A$1:$F$1555,6,FALSE)</f>
        <v>2</v>
      </c>
      <c r="H1465" s="51"/>
      <c r="I1465" s="59" t="s">
        <v>19</v>
      </c>
      <c r="J1465" s="59" t="s">
        <v>20</v>
      </c>
      <c r="K1465" s="64" t="s">
        <v>43</v>
      </c>
      <c r="L1465" s="59" t="s">
        <v>22</v>
      </c>
      <c r="M1465" s="60"/>
      <c r="N1465" s="64" t="s">
        <v>24</v>
      </c>
      <c r="O1465" s="60"/>
      <c r="P1465" s="60" t="s">
        <v>321</v>
      </c>
    </row>
    <row r="1466" s="1" customFormat="1" ht="54" customHeight="1" spans="1:16">
      <c r="A1466" s="58">
        <v>2531463</v>
      </c>
      <c r="B1466" s="59" t="s">
        <v>3342</v>
      </c>
      <c r="C1466" s="59" t="s">
        <v>282</v>
      </c>
      <c r="D1466" s="60" t="s">
        <v>3346</v>
      </c>
      <c r="E1466" s="60">
        <v>1</v>
      </c>
      <c r="F1466" s="51">
        <f>VLOOKUP(A1466,[2]云南省2025年面向选定高校招录优秀毕业生省级职位1108!$A$1:$F$1555,5,FALSE)</f>
        <v>4</v>
      </c>
      <c r="G1466" s="51">
        <f>VLOOKUP(A1466,[2]云南省2025年面向选定高校招录优秀毕业生省级职位1108!$A$1:$F$1555,6,FALSE)</f>
        <v>3</v>
      </c>
      <c r="H1466" s="51"/>
      <c r="I1466" s="59" t="s">
        <v>19</v>
      </c>
      <c r="J1466" s="59" t="s">
        <v>20</v>
      </c>
      <c r="K1466" s="64" t="s">
        <v>43</v>
      </c>
      <c r="L1466" s="59" t="s">
        <v>28</v>
      </c>
      <c r="M1466" s="60"/>
      <c r="N1466" s="64" t="s">
        <v>24</v>
      </c>
      <c r="O1466" s="60"/>
      <c r="P1466" s="60" t="s">
        <v>321</v>
      </c>
    </row>
    <row r="1467" s="1" customFormat="1" ht="54" customHeight="1" spans="1:16">
      <c r="A1467" s="58">
        <v>3531464</v>
      </c>
      <c r="B1467" s="59" t="s">
        <v>3347</v>
      </c>
      <c r="C1467" s="59" t="s">
        <v>418</v>
      </c>
      <c r="D1467" s="60" t="s">
        <v>3348</v>
      </c>
      <c r="E1467" s="60">
        <v>1</v>
      </c>
      <c r="F1467" s="51">
        <f>VLOOKUP(A1467,[2]云南省2025年面向选定高校招录优秀毕业生省级职位1108!$A$1:$F$1555,5,FALSE)</f>
        <v>0</v>
      </c>
      <c r="G1467" s="51">
        <f>VLOOKUP(A1467,[2]云南省2025年面向选定高校招录优秀毕业生省级职位1108!$A$1:$F$1555,6,FALSE)</f>
        <v>0</v>
      </c>
      <c r="H1467" s="51"/>
      <c r="I1467" s="59" t="s">
        <v>151</v>
      </c>
      <c r="J1467" s="59" t="s">
        <v>152</v>
      </c>
      <c r="K1467" s="64" t="s">
        <v>43</v>
      </c>
      <c r="L1467" s="59" t="s">
        <v>22</v>
      </c>
      <c r="M1467" s="60"/>
      <c r="N1467" s="64" t="s">
        <v>24</v>
      </c>
      <c r="O1467" s="60"/>
      <c r="P1467" s="60" t="s">
        <v>321</v>
      </c>
    </row>
    <row r="1468" s="1" customFormat="1" ht="54" customHeight="1" spans="1:16">
      <c r="A1468" s="58">
        <v>3531465</v>
      </c>
      <c r="B1468" s="59" t="s">
        <v>3347</v>
      </c>
      <c r="C1468" s="59" t="s">
        <v>418</v>
      </c>
      <c r="D1468" s="60" t="s">
        <v>3349</v>
      </c>
      <c r="E1468" s="60">
        <v>1</v>
      </c>
      <c r="F1468" s="51">
        <f>VLOOKUP(A1468,[2]云南省2025年面向选定高校招录优秀毕业生省级职位1108!$A$1:$F$1555,5,FALSE)</f>
        <v>0</v>
      </c>
      <c r="G1468" s="51">
        <f>VLOOKUP(A1468,[2]云南省2025年面向选定高校招录优秀毕业生省级职位1108!$A$1:$F$1555,6,FALSE)</f>
        <v>0</v>
      </c>
      <c r="H1468" s="51"/>
      <c r="I1468" s="59" t="s">
        <v>151</v>
      </c>
      <c r="J1468" s="59" t="s">
        <v>152</v>
      </c>
      <c r="K1468" s="64" t="s">
        <v>43</v>
      </c>
      <c r="L1468" s="59" t="s">
        <v>28</v>
      </c>
      <c r="M1468" s="60"/>
      <c r="N1468" s="64" t="s">
        <v>24</v>
      </c>
      <c r="O1468" s="60"/>
      <c r="P1468" s="60" t="s">
        <v>321</v>
      </c>
    </row>
    <row r="1469" s="1" customFormat="1" ht="54" customHeight="1" spans="1:16">
      <c r="A1469" s="58">
        <v>3531466</v>
      </c>
      <c r="B1469" s="59" t="s">
        <v>3347</v>
      </c>
      <c r="C1469" s="59" t="s">
        <v>418</v>
      </c>
      <c r="D1469" s="60" t="s">
        <v>3350</v>
      </c>
      <c r="E1469" s="60">
        <v>1</v>
      </c>
      <c r="F1469" s="51">
        <f>VLOOKUP(A1469,[2]云南省2025年面向选定高校招录优秀毕业生省级职位1108!$A$1:$F$1555,5,FALSE)</f>
        <v>0</v>
      </c>
      <c r="G1469" s="51">
        <f>VLOOKUP(A1469,[2]云南省2025年面向选定高校招录优秀毕业生省级职位1108!$A$1:$F$1555,6,FALSE)</f>
        <v>0</v>
      </c>
      <c r="H1469" s="51"/>
      <c r="I1469" s="59" t="s">
        <v>19</v>
      </c>
      <c r="J1469" s="59" t="s">
        <v>20</v>
      </c>
      <c r="K1469" s="64" t="s">
        <v>43</v>
      </c>
      <c r="L1469" s="59" t="s">
        <v>22</v>
      </c>
      <c r="M1469" s="60"/>
      <c r="N1469" s="64" t="s">
        <v>24</v>
      </c>
      <c r="O1469" s="60"/>
      <c r="P1469" s="60" t="s">
        <v>321</v>
      </c>
    </row>
    <row r="1470" s="1" customFormat="1" ht="54" customHeight="1" spans="1:16">
      <c r="A1470" s="58">
        <v>3531467</v>
      </c>
      <c r="B1470" s="59" t="s">
        <v>3347</v>
      </c>
      <c r="C1470" s="59" t="s">
        <v>418</v>
      </c>
      <c r="D1470" s="60" t="s">
        <v>3351</v>
      </c>
      <c r="E1470" s="60">
        <v>1</v>
      </c>
      <c r="F1470" s="51">
        <f>VLOOKUP(A1470,[2]云南省2025年面向选定高校招录优秀毕业生省级职位1108!$A$1:$F$1555,5,FALSE)</f>
        <v>0</v>
      </c>
      <c r="G1470" s="51">
        <f>VLOOKUP(A1470,[2]云南省2025年面向选定高校招录优秀毕业生省级职位1108!$A$1:$F$1555,6,FALSE)</f>
        <v>0</v>
      </c>
      <c r="H1470" s="51"/>
      <c r="I1470" s="59" t="s">
        <v>19</v>
      </c>
      <c r="J1470" s="59" t="s">
        <v>20</v>
      </c>
      <c r="K1470" s="64" t="s">
        <v>43</v>
      </c>
      <c r="L1470" s="59" t="s">
        <v>28</v>
      </c>
      <c r="M1470" s="60"/>
      <c r="N1470" s="64" t="s">
        <v>24</v>
      </c>
      <c r="O1470" s="60"/>
      <c r="P1470" s="60" t="s">
        <v>321</v>
      </c>
    </row>
    <row r="1471" s="1" customFormat="1" ht="54" customHeight="1" spans="1:16">
      <c r="A1471" s="58">
        <v>3531468</v>
      </c>
      <c r="B1471" s="59" t="s">
        <v>3352</v>
      </c>
      <c r="C1471" s="59" t="s">
        <v>418</v>
      </c>
      <c r="D1471" s="60" t="s">
        <v>3353</v>
      </c>
      <c r="E1471" s="60">
        <v>2</v>
      </c>
      <c r="F1471" s="51">
        <f>VLOOKUP(A1471,[2]云南省2025年面向选定高校招录优秀毕业生省级职位1108!$A$1:$F$1555,5,FALSE)</f>
        <v>1</v>
      </c>
      <c r="G1471" s="51">
        <f>VLOOKUP(A1471,[2]云南省2025年面向选定高校招录优秀毕业生省级职位1108!$A$1:$F$1555,6,FALSE)</f>
        <v>0</v>
      </c>
      <c r="H1471" s="51"/>
      <c r="I1471" s="59" t="s">
        <v>19</v>
      </c>
      <c r="J1471" s="59" t="s">
        <v>20</v>
      </c>
      <c r="K1471" s="64" t="s">
        <v>43</v>
      </c>
      <c r="L1471" s="59" t="s">
        <v>22</v>
      </c>
      <c r="M1471" s="60"/>
      <c r="N1471" s="64" t="s">
        <v>24</v>
      </c>
      <c r="O1471" s="60"/>
      <c r="P1471" s="60" t="s">
        <v>321</v>
      </c>
    </row>
    <row r="1472" s="1" customFormat="1" ht="54" customHeight="1" spans="1:16">
      <c r="A1472" s="58">
        <v>3531469</v>
      </c>
      <c r="B1472" s="59" t="s">
        <v>3352</v>
      </c>
      <c r="C1472" s="59" t="s">
        <v>418</v>
      </c>
      <c r="D1472" s="60" t="s">
        <v>3354</v>
      </c>
      <c r="E1472" s="60">
        <v>2</v>
      </c>
      <c r="F1472" s="51">
        <f>VLOOKUP(A1472,[2]云南省2025年面向选定高校招录优秀毕业生省级职位1108!$A$1:$F$1555,5,FALSE)</f>
        <v>0</v>
      </c>
      <c r="G1472" s="51">
        <f>VLOOKUP(A1472,[2]云南省2025年面向选定高校招录优秀毕业生省级职位1108!$A$1:$F$1555,6,FALSE)</f>
        <v>0</v>
      </c>
      <c r="H1472" s="51"/>
      <c r="I1472" s="59" t="s">
        <v>19</v>
      </c>
      <c r="J1472" s="59" t="s">
        <v>20</v>
      </c>
      <c r="K1472" s="64" t="s">
        <v>43</v>
      </c>
      <c r="L1472" s="59" t="s">
        <v>28</v>
      </c>
      <c r="M1472" s="60"/>
      <c r="N1472" s="64" t="s">
        <v>24</v>
      </c>
      <c r="O1472" s="60"/>
      <c r="P1472" s="60" t="s">
        <v>321</v>
      </c>
    </row>
    <row r="1473" s="1" customFormat="1" ht="54" customHeight="1" spans="1:16">
      <c r="A1473" s="58">
        <v>2531470</v>
      </c>
      <c r="B1473" s="59" t="s">
        <v>3355</v>
      </c>
      <c r="C1473" s="59" t="s">
        <v>282</v>
      </c>
      <c r="D1473" s="60" t="s">
        <v>3356</v>
      </c>
      <c r="E1473" s="60">
        <v>1</v>
      </c>
      <c r="F1473" s="51">
        <f>VLOOKUP(A1473,[2]云南省2025年面向选定高校招录优秀毕业生省级职位1108!$A$1:$F$1555,5,FALSE)</f>
        <v>0</v>
      </c>
      <c r="G1473" s="51">
        <f>VLOOKUP(A1473,[2]云南省2025年面向选定高校招录优秀毕业生省级职位1108!$A$1:$F$1555,6,FALSE)</f>
        <v>0</v>
      </c>
      <c r="H1473" s="51"/>
      <c r="I1473" s="59" t="s">
        <v>19</v>
      </c>
      <c r="J1473" s="59" t="s">
        <v>20</v>
      </c>
      <c r="K1473" s="64" t="s">
        <v>43</v>
      </c>
      <c r="L1473" s="59" t="s">
        <v>38</v>
      </c>
      <c r="M1473" s="60"/>
      <c r="N1473" s="64" t="s">
        <v>24</v>
      </c>
      <c r="O1473" s="60"/>
      <c r="P1473" s="60" t="s">
        <v>321</v>
      </c>
    </row>
    <row r="1474" s="1" customFormat="1" ht="54" customHeight="1" spans="1:16">
      <c r="A1474" s="58">
        <v>2531471</v>
      </c>
      <c r="B1474" s="59" t="s">
        <v>3355</v>
      </c>
      <c r="C1474" s="59" t="s">
        <v>282</v>
      </c>
      <c r="D1474" s="60" t="s">
        <v>3357</v>
      </c>
      <c r="E1474" s="60">
        <v>1</v>
      </c>
      <c r="F1474" s="51">
        <f>VLOOKUP(A1474,[2]云南省2025年面向选定高校招录优秀毕业生省级职位1108!$A$1:$F$1555,5,FALSE)</f>
        <v>1</v>
      </c>
      <c r="G1474" s="51">
        <f>VLOOKUP(A1474,[2]云南省2025年面向选定高校招录优秀毕业生省级职位1108!$A$1:$F$1555,6,FALSE)</f>
        <v>1</v>
      </c>
      <c r="H1474" s="51"/>
      <c r="I1474" s="59" t="s">
        <v>19</v>
      </c>
      <c r="J1474" s="59" t="s">
        <v>20</v>
      </c>
      <c r="K1474" s="64" t="s">
        <v>43</v>
      </c>
      <c r="L1474" s="59" t="s">
        <v>22</v>
      </c>
      <c r="M1474" s="60"/>
      <c r="N1474" s="64" t="s">
        <v>24</v>
      </c>
      <c r="O1474" s="60"/>
      <c r="P1474" s="60" t="s">
        <v>321</v>
      </c>
    </row>
    <row r="1475" s="1" customFormat="1" ht="54" customHeight="1" spans="1:16">
      <c r="A1475" s="58">
        <v>2531472</v>
      </c>
      <c r="B1475" s="59" t="s">
        <v>3355</v>
      </c>
      <c r="C1475" s="59" t="s">
        <v>282</v>
      </c>
      <c r="D1475" s="60" t="s">
        <v>3358</v>
      </c>
      <c r="E1475" s="60">
        <v>1</v>
      </c>
      <c r="F1475" s="51">
        <f>VLOOKUP(A1475,[2]云南省2025年面向选定高校招录优秀毕业生省级职位1108!$A$1:$F$1555,5,FALSE)</f>
        <v>1</v>
      </c>
      <c r="G1475" s="51">
        <f>VLOOKUP(A1475,[2]云南省2025年面向选定高校招录优秀毕业生省级职位1108!$A$1:$F$1555,6,FALSE)</f>
        <v>0</v>
      </c>
      <c r="H1475" s="51"/>
      <c r="I1475" s="59" t="s">
        <v>19</v>
      </c>
      <c r="J1475" s="59" t="s">
        <v>20</v>
      </c>
      <c r="K1475" s="64" t="s">
        <v>43</v>
      </c>
      <c r="L1475" s="59" t="s">
        <v>28</v>
      </c>
      <c r="M1475" s="60"/>
      <c r="N1475" s="64" t="s">
        <v>24</v>
      </c>
      <c r="O1475" s="60"/>
      <c r="P1475" s="60" t="s">
        <v>321</v>
      </c>
    </row>
    <row r="1476" s="1" customFormat="1" ht="54" customHeight="1" spans="1:16">
      <c r="A1476" s="58">
        <v>3531473</v>
      </c>
      <c r="B1476" s="59" t="s">
        <v>3359</v>
      </c>
      <c r="C1476" s="59" t="s">
        <v>418</v>
      </c>
      <c r="D1476" s="60" t="s">
        <v>3360</v>
      </c>
      <c r="E1476" s="60">
        <v>1</v>
      </c>
      <c r="F1476" s="51">
        <f>VLOOKUP(A1476,[2]云南省2025年面向选定高校招录优秀毕业生省级职位1108!$A$1:$F$1555,5,FALSE)</f>
        <v>10</v>
      </c>
      <c r="G1476" s="51">
        <f>VLOOKUP(A1476,[2]云南省2025年面向选定高校招录优秀毕业生省级职位1108!$A$1:$F$1555,6,FALSE)</f>
        <v>8</v>
      </c>
      <c r="H1476" s="51"/>
      <c r="I1476" s="59" t="s">
        <v>151</v>
      </c>
      <c r="J1476" s="59" t="s">
        <v>152</v>
      </c>
      <c r="K1476" s="64" t="s">
        <v>3335</v>
      </c>
      <c r="L1476" s="59" t="s">
        <v>38</v>
      </c>
      <c r="M1476" s="60"/>
      <c r="N1476" s="66"/>
      <c r="O1476" s="60"/>
      <c r="P1476" s="60" t="s">
        <v>287</v>
      </c>
    </row>
    <row r="1477" s="1" customFormat="1" ht="54" customHeight="1" spans="1:16">
      <c r="A1477" s="58">
        <v>3531474</v>
      </c>
      <c r="B1477" s="59" t="s">
        <v>3359</v>
      </c>
      <c r="C1477" s="59" t="s">
        <v>418</v>
      </c>
      <c r="D1477" s="60" t="s">
        <v>3361</v>
      </c>
      <c r="E1477" s="60">
        <v>1</v>
      </c>
      <c r="F1477" s="51">
        <f>VLOOKUP(A1477,[2]云南省2025年面向选定高校招录优秀毕业生省级职位1108!$A$1:$F$1555,5,FALSE)</f>
        <v>0</v>
      </c>
      <c r="G1477" s="51">
        <f>VLOOKUP(A1477,[2]云南省2025年面向选定高校招录优秀毕业生省级职位1108!$A$1:$F$1555,6,FALSE)</f>
        <v>0</v>
      </c>
      <c r="H1477" s="51"/>
      <c r="I1477" s="59" t="s">
        <v>19</v>
      </c>
      <c r="J1477" s="59" t="s">
        <v>20</v>
      </c>
      <c r="K1477" s="64" t="s">
        <v>43</v>
      </c>
      <c r="L1477" s="59" t="s">
        <v>22</v>
      </c>
      <c r="M1477" s="60"/>
      <c r="N1477" s="64" t="s">
        <v>24</v>
      </c>
      <c r="O1477" s="60"/>
      <c r="P1477" s="60" t="s">
        <v>321</v>
      </c>
    </row>
    <row r="1478" s="1" customFormat="1" ht="54" customHeight="1" spans="1:16">
      <c r="A1478" s="58">
        <v>3531475</v>
      </c>
      <c r="B1478" s="59" t="s">
        <v>3359</v>
      </c>
      <c r="C1478" s="59" t="s">
        <v>418</v>
      </c>
      <c r="D1478" s="60" t="s">
        <v>3362</v>
      </c>
      <c r="E1478" s="60">
        <v>1</v>
      </c>
      <c r="F1478" s="51">
        <f>VLOOKUP(A1478,[2]云南省2025年面向选定高校招录优秀毕业生省级职位1108!$A$1:$F$1555,5,FALSE)</f>
        <v>0</v>
      </c>
      <c r="G1478" s="51">
        <f>VLOOKUP(A1478,[2]云南省2025年面向选定高校招录优秀毕业生省级职位1108!$A$1:$F$1555,6,FALSE)</f>
        <v>0</v>
      </c>
      <c r="H1478" s="51"/>
      <c r="I1478" s="59" t="s">
        <v>19</v>
      </c>
      <c r="J1478" s="59" t="s">
        <v>20</v>
      </c>
      <c r="K1478" s="64" t="s">
        <v>43</v>
      </c>
      <c r="L1478" s="59" t="s">
        <v>28</v>
      </c>
      <c r="M1478" s="60"/>
      <c r="N1478" s="64" t="s">
        <v>24</v>
      </c>
      <c r="O1478" s="60"/>
      <c r="P1478" s="60" t="s">
        <v>321</v>
      </c>
    </row>
    <row r="1479" s="1" customFormat="1" ht="54" customHeight="1" spans="1:16">
      <c r="A1479" s="58">
        <v>3531476</v>
      </c>
      <c r="B1479" s="59" t="s">
        <v>3363</v>
      </c>
      <c r="C1479" s="59" t="s">
        <v>418</v>
      </c>
      <c r="D1479" s="60" t="s">
        <v>3364</v>
      </c>
      <c r="E1479" s="60">
        <v>3</v>
      </c>
      <c r="F1479" s="51">
        <f>VLOOKUP(A1479,[2]云南省2025年面向选定高校招录优秀毕业生省级职位1108!$A$1:$F$1555,5,FALSE)</f>
        <v>0</v>
      </c>
      <c r="G1479" s="51">
        <f>VLOOKUP(A1479,[2]云南省2025年面向选定高校招录优秀毕业生省级职位1108!$A$1:$F$1555,6,FALSE)</f>
        <v>0</v>
      </c>
      <c r="H1479" s="51"/>
      <c r="I1479" s="59" t="s">
        <v>19</v>
      </c>
      <c r="J1479" s="59" t="s">
        <v>20</v>
      </c>
      <c r="K1479" s="64" t="s">
        <v>43</v>
      </c>
      <c r="L1479" s="59" t="s">
        <v>38</v>
      </c>
      <c r="M1479" s="59" t="s">
        <v>23</v>
      </c>
      <c r="N1479" s="64" t="s">
        <v>24</v>
      </c>
      <c r="O1479" s="64" t="s">
        <v>3365</v>
      </c>
      <c r="P1479" s="60" t="s">
        <v>321</v>
      </c>
    </row>
    <row r="1480" s="1" customFormat="1" ht="54" customHeight="1" spans="1:16">
      <c r="A1480" s="58">
        <v>2531477</v>
      </c>
      <c r="B1480" s="59" t="s">
        <v>3366</v>
      </c>
      <c r="C1480" s="59" t="s">
        <v>282</v>
      </c>
      <c r="D1480" s="60" t="s">
        <v>3367</v>
      </c>
      <c r="E1480" s="60">
        <v>1</v>
      </c>
      <c r="F1480" s="51">
        <f>VLOOKUP(A1480,[2]云南省2025年面向选定高校招录优秀毕业生省级职位1108!$A$1:$F$1555,5,FALSE)</f>
        <v>4</v>
      </c>
      <c r="G1480" s="51">
        <f>VLOOKUP(A1480,[2]云南省2025年面向选定高校招录优秀毕业生省级职位1108!$A$1:$F$1555,6,FALSE)</f>
        <v>3</v>
      </c>
      <c r="H1480" s="51"/>
      <c r="I1480" s="59" t="s">
        <v>19</v>
      </c>
      <c r="J1480" s="110" t="s">
        <v>20</v>
      </c>
      <c r="K1480" s="64" t="s">
        <v>43</v>
      </c>
      <c r="L1480" s="59" t="s">
        <v>22</v>
      </c>
      <c r="M1480" s="60"/>
      <c r="N1480" s="64" t="s">
        <v>24</v>
      </c>
      <c r="O1480" s="60"/>
      <c r="P1480" s="60" t="s">
        <v>321</v>
      </c>
    </row>
    <row r="1481" s="1" customFormat="1" ht="54" customHeight="1" spans="1:16">
      <c r="A1481" s="58">
        <v>2531478</v>
      </c>
      <c r="B1481" s="59" t="s">
        <v>3366</v>
      </c>
      <c r="C1481" s="59" t="s">
        <v>282</v>
      </c>
      <c r="D1481" s="60" t="s">
        <v>3368</v>
      </c>
      <c r="E1481" s="60">
        <v>1</v>
      </c>
      <c r="F1481" s="51">
        <f>VLOOKUP(A1481,[2]云南省2025年面向选定高校招录优秀毕业生省级职位1108!$A$1:$F$1555,5,FALSE)</f>
        <v>1</v>
      </c>
      <c r="G1481" s="51">
        <f>VLOOKUP(A1481,[2]云南省2025年面向选定高校招录优秀毕业生省级职位1108!$A$1:$F$1555,6,FALSE)</f>
        <v>0</v>
      </c>
      <c r="H1481" s="51"/>
      <c r="I1481" s="59" t="s">
        <v>19</v>
      </c>
      <c r="J1481" s="110" t="s">
        <v>20</v>
      </c>
      <c r="K1481" s="64" t="s">
        <v>43</v>
      </c>
      <c r="L1481" s="59" t="s">
        <v>28</v>
      </c>
      <c r="M1481" s="60"/>
      <c r="N1481" s="64" t="s">
        <v>24</v>
      </c>
      <c r="O1481" s="60"/>
      <c r="P1481" s="60" t="s">
        <v>321</v>
      </c>
    </row>
    <row r="1482" s="1" customFormat="1" ht="54" customHeight="1" spans="1:16">
      <c r="A1482" s="58">
        <v>2531479</v>
      </c>
      <c r="B1482" s="59" t="s">
        <v>3366</v>
      </c>
      <c r="C1482" s="59" t="s">
        <v>282</v>
      </c>
      <c r="D1482" s="60" t="s">
        <v>3369</v>
      </c>
      <c r="E1482" s="60">
        <v>1</v>
      </c>
      <c r="F1482" s="51">
        <f>VLOOKUP(A1482,[2]云南省2025年面向选定高校招录优秀毕业生省级职位1108!$A$1:$F$1555,5,FALSE)</f>
        <v>1</v>
      </c>
      <c r="G1482" s="51">
        <f>VLOOKUP(A1482,[2]云南省2025年面向选定高校招录优秀毕业生省级职位1108!$A$1:$F$1555,6,FALSE)</f>
        <v>1</v>
      </c>
      <c r="H1482" s="51"/>
      <c r="I1482" s="59" t="s">
        <v>19</v>
      </c>
      <c r="J1482" s="110" t="s">
        <v>20</v>
      </c>
      <c r="K1482" s="64" t="s">
        <v>43</v>
      </c>
      <c r="L1482" s="59" t="s">
        <v>38</v>
      </c>
      <c r="M1482" s="60"/>
      <c r="N1482" s="64" t="s">
        <v>24</v>
      </c>
      <c r="O1482" s="60"/>
      <c r="P1482" s="60" t="s">
        <v>321</v>
      </c>
    </row>
    <row r="1483" s="1" customFormat="1" ht="54" customHeight="1" spans="1:16">
      <c r="A1483" s="58">
        <v>3531480</v>
      </c>
      <c r="B1483" s="59" t="s">
        <v>3370</v>
      </c>
      <c r="C1483" s="59" t="s">
        <v>418</v>
      </c>
      <c r="D1483" s="60" t="s">
        <v>3371</v>
      </c>
      <c r="E1483" s="60">
        <v>1</v>
      </c>
      <c r="F1483" s="51">
        <f>VLOOKUP(A1483,[2]云南省2025年面向选定高校招录优秀毕业生省级职位1108!$A$1:$F$1555,5,FALSE)</f>
        <v>6</v>
      </c>
      <c r="G1483" s="51">
        <f>VLOOKUP(A1483,[2]云南省2025年面向选定高校招录优秀毕业生省级职位1108!$A$1:$F$1555,6,FALSE)</f>
        <v>4</v>
      </c>
      <c r="H1483" s="51"/>
      <c r="I1483" s="59" t="s">
        <v>19</v>
      </c>
      <c r="J1483" s="59" t="s">
        <v>20</v>
      </c>
      <c r="K1483" s="64" t="s">
        <v>3335</v>
      </c>
      <c r="L1483" s="59" t="s">
        <v>38</v>
      </c>
      <c r="M1483" s="60"/>
      <c r="N1483" s="66" t="s">
        <v>53</v>
      </c>
      <c r="O1483" s="60"/>
      <c r="P1483" s="60" t="s">
        <v>287</v>
      </c>
    </row>
    <row r="1484" s="1" customFormat="1" ht="54" customHeight="1" spans="1:16">
      <c r="A1484" s="58">
        <v>3531481</v>
      </c>
      <c r="B1484" s="59" t="s">
        <v>3370</v>
      </c>
      <c r="C1484" s="59" t="s">
        <v>418</v>
      </c>
      <c r="D1484" s="60" t="s">
        <v>3372</v>
      </c>
      <c r="E1484" s="60">
        <v>1</v>
      </c>
      <c r="F1484" s="51">
        <f>VLOOKUP(A1484,[2]云南省2025年面向选定高校招录优秀毕业生省级职位1108!$A$1:$F$1555,5,FALSE)</f>
        <v>0</v>
      </c>
      <c r="G1484" s="51">
        <f>VLOOKUP(A1484,[2]云南省2025年面向选定高校招录优秀毕业生省级职位1108!$A$1:$F$1555,6,FALSE)</f>
        <v>0</v>
      </c>
      <c r="H1484" s="51"/>
      <c r="I1484" s="59" t="s">
        <v>19</v>
      </c>
      <c r="J1484" s="59" t="s">
        <v>20</v>
      </c>
      <c r="K1484" s="64" t="s">
        <v>43</v>
      </c>
      <c r="L1484" s="59" t="s">
        <v>22</v>
      </c>
      <c r="M1484" s="60"/>
      <c r="N1484" s="64" t="s">
        <v>24</v>
      </c>
      <c r="O1484" s="60"/>
      <c r="P1484" s="60" t="s">
        <v>321</v>
      </c>
    </row>
    <row r="1485" s="1" customFormat="1" ht="54" customHeight="1" spans="1:16">
      <c r="A1485" s="58">
        <v>3531482</v>
      </c>
      <c r="B1485" s="59" t="s">
        <v>3370</v>
      </c>
      <c r="C1485" s="59" t="s">
        <v>418</v>
      </c>
      <c r="D1485" s="60" t="s">
        <v>3373</v>
      </c>
      <c r="E1485" s="60">
        <v>1</v>
      </c>
      <c r="F1485" s="51">
        <f>VLOOKUP(A1485,[2]云南省2025年面向选定高校招录优秀毕业生省级职位1108!$A$1:$F$1555,5,FALSE)</f>
        <v>0</v>
      </c>
      <c r="G1485" s="51">
        <f>VLOOKUP(A1485,[2]云南省2025年面向选定高校招录优秀毕业生省级职位1108!$A$1:$F$1555,6,FALSE)</f>
        <v>0</v>
      </c>
      <c r="H1485" s="51"/>
      <c r="I1485" s="59" t="s">
        <v>19</v>
      </c>
      <c r="J1485" s="59" t="s">
        <v>20</v>
      </c>
      <c r="K1485" s="64" t="s">
        <v>43</v>
      </c>
      <c r="L1485" s="59" t="s">
        <v>28</v>
      </c>
      <c r="M1485" s="60"/>
      <c r="N1485" s="64" t="s">
        <v>24</v>
      </c>
      <c r="O1485" s="60"/>
      <c r="P1485" s="60" t="s">
        <v>321</v>
      </c>
    </row>
    <row r="1486" s="1" customFormat="1" ht="54" customHeight="1" spans="1:16">
      <c r="A1486" s="58">
        <v>3531483</v>
      </c>
      <c r="B1486" s="59" t="s">
        <v>3374</v>
      </c>
      <c r="C1486" s="59" t="s">
        <v>418</v>
      </c>
      <c r="D1486" s="60" t="s">
        <v>3375</v>
      </c>
      <c r="E1486" s="60">
        <v>1</v>
      </c>
      <c r="F1486" s="51">
        <f>VLOOKUP(A1486,[2]云南省2025年面向选定高校招录优秀毕业生省级职位1108!$A$1:$F$1555,5,FALSE)</f>
        <v>1</v>
      </c>
      <c r="G1486" s="51">
        <f>VLOOKUP(A1486,[2]云南省2025年面向选定高校招录优秀毕业生省级职位1108!$A$1:$F$1555,6,FALSE)</f>
        <v>1</v>
      </c>
      <c r="H1486" s="51"/>
      <c r="I1486" s="59" t="s">
        <v>19</v>
      </c>
      <c r="J1486" s="110" t="s">
        <v>20</v>
      </c>
      <c r="K1486" s="64" t="s">
        <v>43</v>
      </c>
      <c r="L1486" s="59" t="s">
        <v>22</v>
      </c>
      <c r="M1486" s="59" t="s">
        <v>23</v>
      </c>
      <c r="N1486" s="64" t="s">
        <v>24</v>
      </c>
      <c r="O1486" s="60"/>
      <c r="P1486" s="60" t="s">
        <v>321</v>
      </c>
    </row>
    <row r="1487" s="1" customFormat="1" ht="54" customHeight="1" spans="1:16">
      <c r="A1487" s="58">
        <v>3531484</v>
      </c>
      <c r="B1487" s="59" t="s">
        <v>3374</v>
      </c>
      <c r="C1487" s="59" t="s">
        <v>418</v>
      </c>
      <c r="D1487" s="60" t="s">
        <v>3376</v>
      </c>
      <c r="E1487" s="60">
        <v>1</v>
      </c>
      <c r="F1487" s="51">
        <f>VLOOKUP(A1487,[2]云南省2025年面向选定高校招录优秀毕业生省级职位1108!$A$1:$F$1555,5,FALSE)</f>
        <v>1</v>
      </c>
      <c r="G1487" s="51">
        <f>VLOOKUP(A1487,[2]云南省2025年面向选定高校招录优秀毕业生省级职位1108!$A$1:$F$1555,6,FALSE)</f>
        <v>0</v>
      </c>
      <c r="H1487" s="51"/>
      <c r="I1487" s="59" t="s">
        <v>19</v>
      </c>
      <c r="J1487" s="110" t="s">
        <v>20</v>
      </c>
      <c r="K1487" s="64" t="s">
        <v>43</v>
      </c>
      <c r="L1487" s="59" t="s">
        <v>28</v>
      </c>
      <c r="M1487" s="59" t="s">
        <v>23</v>
      </c>
      <c r="N1487" s="64" t="s">
        <v>24</v>
      </c>
      <c r="O1487" s="60"/>
      <c r="P1487" s="60" t="s">
        <v>321</v>
      </c>
    </row>
    <row r="1488" s="1" customFormat="1" ht="54" customHeight="1" spans="1:16">
      <c r="A1488" s="58">
        <v>3531485</v>
      </c>
      <c r="B1488" s="59" t="s">
        <v>3377</v>
      </c>
      <c r="C1488" s="59" t="s">
        <v>418</v>
      </c>
      <c r="D1488" s="60" t="s">
        <v>3378</v>
      </c>
      <c r="E1488" s="60">
        <v>1</v>
      </c>
      <c r="F1488" s="51">
        <f>VLOOKUP(A1488,[2]云南省2025年面向选定高校招录优秀毕业生省级职位1108!$A$1:$F$1555,5,FALSE)</f>
        <v>0</v>
      </c>
      <c r="G1488" s="51">
        <f>VLOOKUP(A1488,[2]云南省2025年面向选定高校招录优秀毕业生省级职位1108!$A$1:$F$1555,6,FALSE)</f>
        <v>0</v>
      </c>
      <c r="H1488" s="51"/>
      <c r="I1488" s="59" t="s">
        <v>151</v>
      </c>
      <c r="J1488" s="59" t="s">
        <v>152</v>
      </c>
      <c r="K1488" s="64" t="s">
        <v>43</v>
      </c>
      <c r="L1488" s="59" t="s">
        <v>22</v>
      </c>
      <c r="M1488" s="60"/>
      <c r="N1488" s="64" t="s">
        <v>24</v>
      </c>
      <c r="O1488" s="60"/>
      <c r="P1488" s="60" t="s">
        <v>321</v>
      </c>
    </row>
    <row r="1489" s="1" customFormat="1" ht="54" customHeight="1" spans="1:16">
      <c r="A1489" s="58">
        <v>3531486</v>
      </c>
      <c r="B1489" s="59" t="s">
        <v>3377</v>
      </c>
      <c r="C1489" s="59" t="s">
        <v>418</v>
      </c>
      <c r="D1489" s="60" t="s">
        <v>3379</v>
      </c>
      <c r="E1489" s="60">
        <v>1</v>
      </c>
      <c r="F1489" s="51">
        <f>VLOOKUP(A1489,[2]云南省2025年面向选定高校招录优秀毕业生省级职位1108!$A$1:$F$1555,5,FALSE)</f>
        <v>0</v>
      </c>
      <c r="G1489" s="51">
        <f>VLOOKUP(A1489,[2]云南省2025年面向选定高校招录优秀毕业生省级职位1108!$A$1:$F$1555,6,FALSE)</f>
        <v>0</v>
      </c>
      <c r="H1489" s="51"/>
      <c r="I1489" s="59" t="s">
        <v>151</v>
      </c>
      <c r="J1489" s="59" t="s">
        <v>152</v>
      </c>
      <c r="K1489" s="64" t="s">
        <v>43</v>
      </c>
      <c r="L1489" s="59" t="s">
        <v>28</v>
      </c>
      <c r="M1489" s="60"/>
      <c r="N1489" s="64" t="s">
        <v>24</v>
      </c>
      <c r="O1489" s="60"/>
      <c r="P1489" s="60" t="s">
        <v>321</v>
      </c>
    </row>
    <row r="1490" s="1" customFormat="1" ht="54" customHeight="1" spans="1:16">
      <c r="A1490" s="58">
        <v>3531487</v>
      </c>
      <c r="B1490" s="59" t="s">
        <v>3380</v>
      </c>
      <c r="C1490" s="59" t="s">
        <v>418</v>
      </c>
      <c r="D1490" s="60" t="s">
        <v>3381</v>
      </c>
      <c r="E1490" s="60">
        <v>3</v>
      </c>
      <c r="F1490" s="51">
        <f>VLOOKUP(A1490,[2]云南省2025年面向选定高校招录优秀毕业生省级职位1108!$A$1:$F$1555,5,FALSE)</f>
        <v>0</v>
      </c>
      <c r="G1490" s="51">
        <f>VLOOKUP(A1490,[2]云南省2025年面向选定高校招录优秀毕业生省级职位1108!$A$1:$F$1555,6,FALSE)</f>
        <v>0</v>
      </c>
      <c r="H1490" s="51"/>
      <c r="I1490" s="59" t="s">
        <v>151</v>
      </c>
      <c r="J1490" s="59" t="s">
        <v>152</v>
      </c>
      <c r="K1490" s="64" t="s">
        <v>43</v>
      </c>
      <c r="L1490" s="59" t="s">
        <v>38</v>
      </c>
      <c r="M1490" s="60"/>
      <c r="N1490" s="64" t="s">
        <v>24</v>
      </c>
      <c r="O1490" s="64" t="s">
        <v>3382</v>
      </c>
      <c r="P1490" s="60" t="s">
        <v>321</v>
      </c>
    </row>
    <row r="1491" s="1" customFormat="1" ht="54" customHeight="1" spans="1:16">
      <c r="A1491" s="58">
        <v>3531488</v>
      </c>
      <c r="B1491" s="59" t="s">
        <v>3383</v>
      </c>
      <c r="C1491" s="59" t="s">
        <v>418</v>
      </c>
      <c r="D1491" s="60" t="s">
        <v>3384</v>
      </c>
      <c r="E1491" s="60">
        <v>1</v>
      </c>
      <c r="F1491" s="51">
        <f>VLOOKUP(A1491,[2]云南省2025年面向选定高校招录优秀毕业生省级职位1108!$A$1:$F$1555,5,FALSE)</f>
        <v>0</v>
      </c>
      <c r="G1491" s="51">
        <f>VLOOKUP(A1491,[2]云南省2025年面向选定高校招录优秀毕业生省级职位1108!$A$1:$F$1555,6,FALSE)</f>
        <v>0</v>
      </c>
      <c r="H1491" s="51"/>
      <c r="I1491" s="59" t="s">
        <v>151</v>
      </c>
      <c r="J1491" s="59" t="s">
        <v>152</v>
      </c>
      <c r="K1491" s="64" t="s">
        <v>43</v>
      </c>
      <c r="L1491" s="59" t="s">
        <v>38</v>
      </c>
      <c r="M1491" s="59" t="s">
        <v>23</v>
      </c>
      <c r="N1491" s="64" t="s">
        <v>24</v>
      </c>
      <c r="O1491" s="60"/>
      <c r="P1491" s="60" t="s">
        <v>321</v>
      </c>
    </row>
    <row r="1492" s="1" customFormat="1" ht="54" customHeight="1" spans="1:16">
      <c r="A1492" s="58">
        <v>3531489</v>
      </c>
      <c r="B1492" s="59" t="s">
        <v>3385</v>
      </c>
      <c r="C1492" s="59" t="s">
        <v>418</v>
      </c>
      <c r="D1492" s="60" t="s">
        <v>3386</v>
      </c>
      <c r="E1492" s="60">
        <v>1</v>
      </c>
      <c r="F1492" s="51">
        <f>VLOOKUP(A1492,[2]云南省2025年面向选定高校招录优秀毕业生省级职位1108!$A$1:$F$1555,5,FALSE)</f>
        <v>3</v>
      </c>
      <c r="G1492" s="51">
        <f>VLOOKUP(A1492,[2]云南省2025年面向选定高校招录优秀毕业生省级职位1108!$A$1:$F$1555,6,FALSE)</f>
        <v>1</v>
      </c>
      <c r="H1492" s="51"/>
      <c r="I1492" s="59" t="s">
        <v>151</v>
      </c>
      <c r="J1492" s="59" t="s">
        <v>152</v>
      </c>
      <c r="K1492" s="64" t="s">
        <v>43</v>
      </c>
      <c r="L1492" s="59" t="s">
        <v>38</v>
      </c>
      <c r="M1492" s="60"/>
      <c r="N1492" s="64" t="s">
        <v>24</v>
      </c>
      <c r="O1492" s="60"/>
      <c r="P1492" s="60" t="s">
        <v>321</v>
      </c>
    </row>
    <row r="1493" s="1" customFormat="1" ht="54" customHeight="1" spans="1:16">
      <c r="A1493" s="58">
        <v>3531490</v>
      </c>
      <c r="B1493" s="59" t="s">
        <v>3387</v>
      </c>
      <c r="C1493" s="59" t="s">
        <v>418</v>
      </c>
      <c r="D1493" s="60" t="s">
        <v>3388</v>
      </c>
      <c r="E1493" s="60">
        <v>1</v>
      </c>
      <c r="F1493" s="51">
        <f>VLOOKUP(A1493,[2]云南省2025年面向选定高校招录优秀毕业生省级职位1108!$A$1:$F$1555,5,FALSE)</f>
        <v>1</v>
      </c>
      <c r="G1493" s="51">
        <f>VLOOKUP(A1493,[2]云南省2025年面向选定高校招录优秀毕业生省级职位1108!$A$1:$F$1555,6,FALSE)</f>
        <v>1</v>
      </c>
      <c r="H1493" s="51"/>
      <c r="I1493" s="59" t="s">
        <v>151</v>
      </c>
      <c r="J1493" s="59" t="s">
        <v>152</v>
      </c>
      <c r="K1493" s="64" t="s">
        <v>3331</v>
      </c>
      <c r="L1493" s="59" t="s">
        <v>38</v>
      </c>
      <c r="M1493" s="60"/>
      <c r="N1493" s="64" t="s">
        <v>3332</v>
      </c>
      <c r="O1493" s="60"/>
      <c r="P1493" s="60" t="s">
        <v>287</v>
      </c>
    </row>
    <row r="1494" s="1" customFormat="1" ht="54" customHeight="1" spans="1:16">
      <c r="A1494" s="58">
        <v>3531491</v>
      </c>
      <c r="B1494" s="59" t="s">
        <v>3389</v>
      </c>
      <c r="C1494" s="59" t="s">
        <v>418</v>
      </c>
      <c r="D1494" s="60" t="s">
        <v>3390</v>
      </c>
      <c r="E1494" s="60">
        <v>1</v>
      </c>
      <c r="F1494" s="51">
        <f>VLOOKUP(A1494,[2]云南省2025年面向选定高校招录优秀毕业生省级职位1108!$A$1:$F$1555,5,FALSE)</f>
        <v>0</v>
      </c>
      <c r="G1494" s="51">
        <f>VLOOKUP(A1494,[2]云南省2025年面向选定高校招录优秀毕业生省级职位1108!$A$1:$F$1555,6,FALSE)</f>
        <v>0</v>
      </c>
      <c r="H1494" s="51"/>
      <c r="I1494" s="59" t="s">
        <v>151</v>
      </c>
      <c r="J1494" s="59" t="s">
        <v>152</v>
      </c>
      <c r="K1494" s="64" t="s">
        <v>43</v>
      </c>
      <c r="L1494" s="59" t="s">
        <v>38</v>
      </c>
      <c r="M1494" s="60"/>
      <c r="N1494" s="64" t="s">
        <v>24</v>
      </c>
      <c r="O1494" s="60"/>
      <c r="P1494" s="60" t="s">
        <v>321</v>
      </c>
    </row>
    <row r="1495" s="1" customFormat="1" ht="54" customHeight="1" spans="1:16">
      <c r="A1495" s="58">
        <v>2531492</v>
      </c>
      <c r="B1495" s="59" t="s">
        <v>3391</v>
      </c>
      <c r="C1495" s="59" t="s">
        <v>282</v>
      </c>
      <c r="D1495" s="60" t="s">
        <v>3392</v>
      </c>
      <c r="E1495" s="60">
        <v>1</v>
      </c>
      <c r="F1495" s="51">
        <f>VLOOKUP(A1495,[2]云南省2025年面向选定高校招录优秀毕业生省级职位1108!$A$1:$F$1555,5,FALSE)</f>
        <v>4</v>
      </c>
      <c r="G1495" s="51">
        <f>VLOOKUP(A1495,[2]云南省2025年面向选定高校招录优秀毕业生省级职位1108!$A$1:$F$1555,6,FALSE)</f>
        <v>3</v>
      </c>
      <c r="H1495" s="51"/>
      <c r="I1495" s="59" t="s">
        <v>19</v>
      </c>
      <c r="J1495" s="59" t="s">
        <v>20</v>
      </c>
      <c r="K1495" s="64" t="s">
        <v>43</v>
      </c>
      <c r="L1495" s="59" t="s">
        <v>38</v>
      </c>
      <c r="M1495" s="60"/>
      <c r="N1495" s="64" t="s">
        <v>24</v>
      </c>
      <c r="O1495" s="60"/>
      <c r="P1495" s="60" t="s">
        <v>321</v>
      </c>
    </row>
    <row r="1496" s="1" customFormat="1" ht="54" customHeight="1" spans="1:16">
      <c r="A1496" s="58">
        <v>3531493</v>
      </c>
      <c r="B1496" s="59" t="s">
        <v>3393</v>
      </c>
      <c r="C1496" s="59" t="s">
        <v>418</v>
      </c>
      <c r="D1496" s="60" t="s">
        <v>3394</v>
      </c>
      <c r="E1496" s="60">
        <v>2</v>
      </c>
      <c r="F1496" s="51">
        <f>VLOOKUP(A1496,[2]云南省2025年面向选定高校招录优秀毕业生省级职位1108!$A$1:$F$1555,5,FALSE)</f>
        <v>2</v>
      </c>
      <c r="G1496" s="51">
        <f>VLOOKUP(A1496,[2]云南省2025年面向选定高校招录优秀毕业生省级职位1108!$A$1:$F$1555,6,FALSE)</f>
        <v>0</v>
      </c>
      <c r="H1496" s="51"/>
      <c r="I1496" s="59" t="s">
        <v>19</v>
      </c>
      <c r="J1496" s="59" t="s">
        <v>20</v>
      </c>
      <c r="K1496" s="64" t="s">
        <v>43</v>
      </c>
      <c r="L1496" s="59" t="s">
        <v>38</v>
      </c>
      <c r="M1496" s="60"/>
      <c r="N1496" s="64" t="s">
        <v>24</v>
      </c>
      <c r="O1496" s="64" t="s">
        <v>3395</v>
      </c>
      <c r="P1496" s="60" t="s">
        <v>321</v>
      </c>
    </row>
    <row r="1497" s="1" customFormat="1" ht="54" customHeight="1" spans="1:16">
      <c r="A1497" s="58">
        <v>2531494</v>
      </c>
      <c r="B1497" s="59" t="s">
        <v>3396</v>
      </c>
      <c r="C1497" s="59" t="s">
        <v>282</v>
      </c>
      <c r="D1497" s="60" t="s">
        <v>3397</v>
      </c>
      <c r="E1497" s="60">
        <v>1</v>
      </c>
      <c r="F1497" s="51">
        <f>VLOOKUP(A1497,[2]云南省2025年面向选定高校招录优秀毕业生省级职位1108!$A$1:$F$1555,5,FALSE)</f>
        <v>8</v>
      </c>
      <c r="G1497" s="51">
        <f>VLOOKUP(A1497,[2]云南省2025年面向选定高校招录优秀毕业生省级职位1108!$A$1:$F$1555,6,FALSE)</f>
        <v>3</v>
      </c>
      <c r="H1497" s="51"/>
      <c r="I1497" s="59" t="s">
        <v>19</v>
      </c>
      <c r="J1497" s="59" t="s">
        <v>20</v>
      </c>
      <c r="K1497" s="64" t="s">
        <v>43</v>
      </c>
      <c r="L1497" s="59" t="s">
        <v>22</v>
      </c>
      <c r="M1497" s="60"/>
      <c r="N1497" s="64" t="s">
        <v>24</v>
      </c>
      <c r="O1497" s="60"/>
      <c r="P1497" s="60" t="s">
        <v>321</v>
      </c>
    </row>
    <row r="1498" s="1" customFormat="1" ht="54" customHeight="1" spans="1:16">
      <c r="A1498" s="58">
        <v>2531495</v>
      </c>
      <c r="B1498" s="59" t="s">
        <v>3396</v>
      </c>
      <c r="C1498" s="59" t="s">
        <v>282</v>
      </c>
      <c r="D1498" s="60" t="s">
        <v>3398</v>
      </c>
      <c r="E1498" s="60">
        <v>1</v>
      </c>
      <c r="F1498" s="51">
        <f>VLOOKUP(A1498,[2]云南省2025年面向选定高校招录优秀毕业生省级职位1108!$A$1:$F$1555,5,FALSE)</f>
        <v>12</v>
      </c>
      <c r="G1498" s="51">
        <f>VLOOKUP(A1498,[2]云南省2025年面向选定高校招录优秀毕业生省级职位1108!$A$1:$F$1555,6,FALSE)</f>
        <v>7</v>
      </c>
      <c r="H1498" s="51"/>
      <c r="I1498" s="59" t="s">
        <v>19</v>
      </c>
      <c r="J1498" s="59" t="s">
        <v>20</v>
      </c>
      <c r="K1498" s="64" t="s">
        <v>43</v>
      </c>
      <c r="L1498" s="59" t="s">
        <v>28</v>
      </c>
      <c r="M1498" s="60"/>
      <c r="N1498" s="64" t="s">
        <v>24</v>
      </c>
      <c r="O1498" s="60"/>
      <c r="P1498" s="60" t="s">
        <v>321</v>
      </c>
    </row>
    <row r="1499" s="1" customFormat="1" ht="54" customHeight="1" spans="1:16">
      <c r="A1499" s="58">
        <v>3531496</v>
      </c>
      <c r="B1499" s="59" t="s">
        <v>3399</v>
      </c>
      <c r="C1499" s="59" t="s">
        <v>418</v>
      </c>
      <c r="D1499" s="60" t="s">
        <v>3400</v>
      </c>
      <c r="E1499" s="60">
        <v>1</v>
      </c>
      <c r="F1499" s="51">
        <f>VLOOKUP(A1499,[2]云南省2025年面向选定高校招录优秀毕业生省级职位1108!$A$1:$F$1555,5,FALSE)</f>
        <v>0</v>
      </c>
      <c r="G1499" s="51">
        <f>VLOOKUP(A1499,[2]云南省2025年面向选定高校招录优秀毕业生省级职位1108!$A$1:$F$1555,6,FALSE)</f>
        <v>0</v>
      </c>
      <c r="H1499" s="51"/>
      <c r="I1499" s="59" t="s">
        <v>19</v>
      </c>
      <c r="J1499" s="59" t="s">
        <v>20</v>
      </c>
      <c r="K1499" s="64" t="s">
        <v>43</v>
      </c>
      <c r="L1499" s="59" t="s">
        <v>38</v>
      </c>
      <c r="M1499" s="60"/>
      <c r="N1499" s="64" t="s">
        <v>24</v>
      </c>
      <c r="O1499" s="60"/>
      <c r="P1499" s="60" t="s">
        <v>321</v>
      </c>
    </row>
    <row r="1500" s="1" customFormat="1" ht="54" customHeight="1" spans="1:16">
      <c r="A1500" s="58">
        <v>3531497</v>
      </c>
      <c r="B1500" s="59" t="s">
        <v>3401</v>
      </c>
      <c r="C1500" s="59" t="s">
        <v>418</v>
      </c>
      <c r="D1500" s="60" t="s">
        <v>3402</v>
      </c>
      <c r="E1500" s="60">
        <v>1</v>
      </c>
      <c r="F1500" s="51">
        <f>VLOOKUP(A1500,[2]云南省2025年面向选定高校招录优秀毕业生省级职位1108!$A$1:$F$1555,5,FALSE)</f>
        <v>0</v>
      </c>
      <c r="G1500" s="51">
        <f>VLOOKUP(A1500,[2]云南省2025年面向选定高校招录优秀毕业生省级职位1108!$A$1:$F$1555,6,FALSE)</f>
        <v>0</v>
      </c>
      <c r="H1500" s="51"/>
      <c r="I1500" s="59" t="s">
        <v>151</v>
      </c>
      <c r="J1500" s="59" t="s">
        <v>152</v>
      </c>
      <c r="K1500" s="64" t="s">
        <v>43</v>
      </c>
      <c r="L1500" s="59" t="s">
        <v>38</v>
      </c>
      <c r="M1500" s="60"/>
      <c r="N1500" s="64" t="s">
        <v>24</v>
      </c>
      <c r="O1500" s="60"/>
      <c r="P1500" s="60" t="s">
        <v>321</v>
      </c>
    </row>
    <row r="1501" s="1" customFormat="1" ht="54" customHeight="1" spans="1:16">
      <c r="A1501" s="58">
        <v>2531498</v>
      </c>
      <c r="B1501" s="59" t="s">
        <v>3403</v>
      </c>
      <c r="C1501" s="59" t="s">
        <v>282</v>
      </c>
      <c r="D1501" s="60" t="s">
        <v>3404</v>
      </c>
      <c r="E1501" s="60">
        <v>1</v>
      </c>
      <c r="F1501" s="51">
        <f>VLOOKUP(A1501,[2]云南省2025年面向选定高校招录优秀毕业生省级职位1108!$A$1:$F$1555,5,FALSE)</f>
        <v>1</v>
      </c>
      <c r="G1501" s="51">
        <f>VLOOKUP(A1501,[2]云南省2025年面向选定高校招录优秀毕业生省级职位1108!$A$1:$F$1555,6,FALSE)</f>
        <v>1</v>
      </c>
      <c r="H1501" s="51"/>
      <c r="I1501" s="59" t="s">
        <v>19</v>
      </c>
      <c r="J1501" s="59" t="s">
        <v>20</v>
      </c>
      <c r="K1501" s="64" t="s">
        <v>43</v>
      </c>
      <c r="L1501" s="59" t="s">
        <v>22</v>
      </c>
      <c r="M1501" s="60"/>
      <c r="N1501" s="64" t="s">
        <v>24</v>
      </c>
      <c r="O1501" s="60"/>
      <c r="P1501" s="60" t="s">
        <v>321</v>
      </c>
    </row>
    <row r="1502" s="1" customFormat="1" ht="54" customHeight="1" spans="1:16">
      <c r="A1502" s="58">
        <v>2531499</v>
      </c>
      <c r="B1502" s="59" t="s">
        <v>3403</v>
      </c>
      <c r="C1502" s="59" t="s">
        <v>282</v>
      </c>
      <c r="D1502" s="60" t="s">
        <v>3405</v>
      </c>
      <c r="E1502" s="60">
        <v>1</v>
      </c>
      <c r="F1502" s="51">
        <f>VLOOKUP(A1502,[2]云南省2025年面向选定高校招录优秀毕业生省级职位1108!$A$1:$F$1555,5,FALSE)</f>
        <v>0</v>
      </c>
      <c r="G1502" s="51">
        <f>VLOOKUP(A1502,[2]云南省2025年面向选定高校招录优秀毕业生省级职位1108!$A$1:$F$1555,6,FALSE)</f>
        <v>0</v>
      </c>
      <c r="H1502" s="51"/>
      <c r="I1502" s="59" t="s">
        <v>19</v>
      </c>
      <c r="J1502" s="59" t="s">
        <v>20</v>
      </c>
      <c r="K1502" s="64" t="s">
        <v>43</v>
      </c>
      <c r="L1502" s="59" t="s">
        <v>28</v>
      </c>
      <c r="M1502" s="60"/>
      <c r="N1502" s="64" t="s">
        <v>24</v>
      </c>
      <c r="O1502" s="60"/>
      <c r="P1502" s="60" t="s">
        <v>321</v>
      </c>
    </row>
    <row r="1503" s="1" customFormat="1" ht="54" customHeight="1" spans="1:16">
      <c r="A1503" s="58">
        <v>3531500</v>
      </c>
      <c r="B1503" s="59" t="s">
        <v>3406</v>
      </c>
      <c r="C1503" s="59" t="s">
        <v>418</v>
      </c>
      <c r="D1503" s="60" t="s">
        <v>3407</v>
      </c>
      <c r="E1503" s="60">
        <v>2</v>
      </c>
      <c r="F1503" s="51">
        <f>VLOOKUP(A1503,[2]云南省2025年面向选定高校招录优秀毕业生省级职位1108!$A$1:$F$1555,5,FALSE)</f>
        <v>1</v>
      </c>
      <c r="G1503" s="51">
        <f>VLOOKUP(A1503,[2]云南省2025年面向选定高校招录优秀毕业生省级职位1108!$A$1:$F$1555,6,FALSE)</f>
        <v>1</v>
      </c>
      <c r="H1503" s="51"/>
      <c r="I1503" s="59" t="s">
        <v>151</v>
      </c>
      <c r="J1503" s="59" t="s">
        <v>152</v>
      </c>
      <c r="K1503" s="64" t="s">
        <v>43</v>
      </c>
      <c r="L1503" s="59" t="s">
        <v>22</v>
      </c>
      <c r="M1503" s="60"/>
      <c r="N1503" s="64" t="s">
        <v>24</v>
      </c>
      <c r="O1503" s="60"/>
      <c r="P1503" s="60" t="s">
        <v>321</v>
      </c>
    </row>
    <row r="1504" s="1" customFormat="1" ht="54" customHeight="1" spans="1:16">
      <c r="A1504" s="58">
        <v>3531501</v>
      </c>
      <c r="B1504" s="59" t="s">
        <v>3406</v>
      </c>
      <c r="C1504" s="59" t="s">
        <v>418</v>
      </c>
      <c r="D1504" s="60" t="s">
        <v>3408</v>
      </c>
      <c r="E1504" s="60">
        <v>2</v>
      </c>
      <c r="F1504" s="51">
        <f>VLOOKUP(A1504,[2]云南省2025年面向选定高校招录优秀毕业生省级职位1108!$A$1:$F$1555,5,FALSE)</f>
        <v>2</v>
      </c>
      <c r="G1504" s="51">
        <f>VLOOKUP(A1504,[2]云南省2025年面向选定高校招录优秀毕业生省级职位1108!$A$1:$F$1555,6,FALSE)</f>
        <v>1</v>
      </c>
      <c r="H1504" s="51"/>
      <c r="I1504" s="59" t="s">
        <v>151</v>
      </c>
      <c r="J1504" s="59" t="s">
        <v>152</v>
      </c>
      <c r="K1504" s="64" t="s">
        <v>43</v>
      </c>
      <c r="L1504" s="59" t="s">
        <v>28</v>
      </c>
      <c r="M1504" s="60"/>
      <c r="N1504" s="64" t="s">
        <v>24</v>
      </c>
      <c r="O1504" s="60"/>
      <c r="P1504" s="60" t="s">
        <v>321</v>
      </c>
    </row>
    <row r="1505" s="1" customFormat="1" ht="54" customHeight="1" spans="1:16">
      <c r="A1505" s="58">
        <v>3531502</v>
      </c>
      <c r="B1505" s="59" t="s">
        <v>3409</v>
      </c>
      <c r="C1505" s="59" t="s">
        <v>418</v>
      </c>
      <c r="D1505" s="60" t="s">
        <v>3410</v>
      </c>
      <c r="E1505" s="60">
        <v>2</v>
      </c>
      <c r="F1505" s="51">
        <f>VLOOKUP(A1505,[2]云南省2025年面向选定高校招录优秀毕业生省级职位1108!$A$1:$F$1555,5,FALSE)</f>
        <v>1</v>
      </c>
      <c r="G1505" s="51">
        <f>VLOOKUP(A1505,[2]云南省2025年面向选定高校招录优秀毕业生省级职位1108!$A$1:$F$1555,6,FALSE)</f>
        <v>1</v>
      </c>
      <c r="H1505" s="51"/>
      <c r="I1505" s="59" t="s">
        <v>19</v>
      </c>
      <c r="J1505" s="59" t="s">
        <v>20</v>
      </c>
      <c r="K1505" s="64" t="s">
        <v>43</v>
      </c>
      <c r="L1505" s="59" t="s">
        <v>38</v>
      </c>
      <c r="M1505" s="60"/>
      <c r="N1505" s="64" t="s">
        <v>24</v>
      </c>
      <c r="O1505" s="64" t="s">
        <v>3411</v>
      </c>
      <c r="P1505" s="60" t="s">
        <v>321</v>
      </c>
    </row>
    <row r="1506" s="1" customFormat="1" ht="54" customHeight="1" spans="1:16">
      <c r="A1506" s="58">
        <v>3531503</v>
      </c>
      <c r="B1506" s="59" t="s">
        <v>3412</v>
      </c>
      <c r="C1506" s="59" t="s">
        <v>418</v>
      </c>
      <c r="D1506" s="60" t="s">
        <v>3413</v>
      </c>
      <c r="E1506" s="60">
        <v>1</v>
      </c>
      <c r="F1506" s="51">
        <f>VLOOKUP(A1506,[2]云南省2025年面向选定高校招录优秀毕业生省级职位1108!$A$1:$F$1555,5,FALSE)</f>
        <v>0</v>
      </c>
      <c r="G1506" s="51">
        <f>VLOOKUP(A1506,[2]云南省2025年面向选定高校招录优秀毕业生省级职位1108!$A$1:$F$1555,6,FALSE)</f>
        <v>0</v>
      </c>
      <c r="H1506" s="51"/>
      <c r="I1506" s="59" t="s">
        <v>151</v>
      </c>
      <c r="J1506" s="59" t="s">
        <v>152</v>
      </c>
      <c r="K1506" s="64" t="s">
        <v>43</v>
      </c>
      <c r="L1506" s="59" t="s">
        <v>38</v>
      </c>
      <c r="M1506" s="60"/>
      <c r="N1506" s="64" t="s">
        <v>24</v>
      </c>
      <c r="O1506" s="60"/>
      <c r="P1506" s="60" t="s">
        <v>321</v>
      </c>
    </row>
    <row r="1507" s="1" customFormat="1" ht="54" customHeight="1" spans="1:16">
      <c r="A1507" s="58">
        <v>3531504</v>
      </c>
      <c r="B1507" s="59" t="s">
        <v>3414</v>
      </c>
      <c r="C1507" s="59" t="s">
        <v>418</v>
      </c>
      <c r="D1507" s="60" t="s">
        <v>3415</v>
      </c>
      <c r="E1507" s="60">
        <v>1</v>
      </c>
      <c r="F1507" s="51">
        <f>VLOOKUP(A1507,[2]云南省2025年面向选定高校招录优秀毕业生省级职位1108!$A$1:$F$1555,5,FALSE)</f>
        <v>0</v>
      </c>
      <c r="G1507" s="51">
        <f>VLOOKUP(A1507,[2]云南省2025年面向选定高校招录优秀毕业生省级职位1108!$A$1:$F$1555,6,FALSE)</f>
        <v>0</v>
      </c>
      <c r="H1507" s="51"/>
      <c r="I1507" s="59" t="s">
        <v>151</v>
      </c>
      <c r="J1507" s="59" t="s">
        <v>152</v>
      </c>
      <c r="K1507" s="64" t="s">
        <v>43</v>
      </c>
      <c r="L1507" s="59" t="s">
        <v>38</v>
      </c>
      <c r="M1507" s="59" t="s">
        <v>23</v>
      </c>
      <c r="N1507" s="64" t="s">
        <v>24</v>
      </c>
      <c r="O1507" s="60"/>
      <c r="P1507" s="60" t="s">
        <v>321</v>
      </c>
    </row>
    <row r="1508" s="1" customFormat="1" ht="54" customHeight="1" spans="1:16">
      <c r="A1508" s="58">
        <v>3531505</v>
      </c>
      <c r="B1508" s="59" t="s">
        <v>3416</v>
      </c>
      <c r="C1508" s="59" t="s">
        <v>418</v>
      </c>
      <c r="D1508" s="60" t="s">
        <v>3417</v>
      </c>
      <c r="E1508" s="60">
        <v>1</v>
      </c>
      <c r="F1508" s="51">
        <f>VLOOKUP(A1508,[2]云南省2025年面向选定高校招录优秀毕业生省级职位1108!$A$1:$F$1555,5,FALSE)</f>
        <v>1</v>
      </c>
      <c r="G1508" s="51">
        <f>VLOOKUP(A1508,[2]云南省2025年面向选定高校招录优秀毕业生省级职位1108!$A$1:$F$1555,6,FALSE)</f>
        <v>1</v>
      </c>
      <c r="H1508" s="51"/>
      <c r="I1508" s="59" t="s">
        <v>19</v>
      </c>
      <c r="J1508" s="59" t="s">
        <v>20</v>
      </c>
      <c r="K1508" s="64" t="s">
        <v>43</v>
      </c>
      <c r="L1508" s="59" t="s">
        <v>38</v>
      </c>
      <c r="M1508" s="59" t="s">
        <v>23</v>
      </c>
      <c r="N1508" s="64" t="s">
        <v>24</v>
      </c>
      <c r="O1508" s="60"/>
      <c r="P1508" s="60" t="s">
        <v>321</v>
      </c>
    </row>
    <row r="1509" s="1" customFormat="1" ht="54" customHeight="1" spans="1:16">
      <c r="A1509" s="58">
        <v>2531506</v>
      </c>
      <c r="B1509" s="59" t="s">
        <v>3418</v>
      </c>
      <c r="C1509" s="59" t="s">
        <v>282</v>
      </c>
      <c r="D1509" s="60" t="s">
        <v>3419</v>
      </c>
      <c r="E1509" s="60">
        <v>1</v>
      </c>
      <c r="F1509" s="51">
        <f>VLOOKUP(A1509,[2]云南省2025年面向选定高校招录优秀毕业生省级职位1108!$A$1:$F$1555,5,FALSE)</f>
        <v>1</v>
      </c>
      <c r="G1509" s="51">
        <f>VLOOKUP(A1509,[2]云南省2025年面向选定高校招录优秀毕业生省级职位1108!$A$1:$F$1555,6,FALSE)</f>
        <v>1</v>
      </c>
      <c r="H1509" s="51"/>
      <c r="I1509" s="59" t="s">
        <v>19</v>
      </c>
      <c r="J1509" s="59" t="s">
        <v>20</v>
      </c>
      <c r="K1509" s="64" t="s">
        <v>43</v>
      </c>
      <c r="L1509" s="59" t="s">
        <v>38</v>
      </c>
      <c r="M1509" s="60"/>
      <c r="N1509" s="64" t="s">
        <v>24</v>
      </c>
      <c r="O1509" s="60"/>
      <c r="P1509" s="60" t="s">
        <v>321</v>
      </c>
    </row>
    <row r="1510" s="1" customFormat="1" ht="54" customHeight="1" spans="1:16">
      <c r="A1510" s="58">
        <v>3531507</v>
      </c>
      <c r="B1510" s="59" t="s">
        <v>3420</v>
      </c>
      <c r="C1510" s="59" t="s">
        <v>418</v>
      </c>
      <c r="D1510" s="60" t="s">
        <v>3421</v>
      </c>
      <c r="E1510" s="60">
        <v>4</v>
      </c>
      <c r="F1510" s="51">
        <f>VLOOKUP(A1510,[2]云南省2025年面向选定高校招录优秀毕业生省级职位1108!$A$1:$F$1555,5,FALSE)</f>
        <v>1</v>
      </c>
      <c r="G1510" s="51">
        <f>VLOOKUP(A1510,[2]云南省2025年面向选定高校招录优秀毕业生省级职位1108!$A$1:$F$1555,6,FALSE)</f>
        <v>1</v>
      </c>
      <c r="H1510" s="51"/>
      <c r="I1510" s="59" t="s">
        <v>19</v>
      </c>
      <c r="J1510" s="59" t="s">
        <v>20</v>
      </c>
      <c r="K1510" s="64" t="s">
        <v>43</v>
      </c>
      <c r="L1510" s="59" t="s">
        <v>38</v>
      </c>
      <c r="M1510" s="60"/>
      <c r="N1510" s="64" t="s">
        <v>24</v>
      </c>
      <c r="O1510" s="64" t="s">
        <v>3422</v>
      </c>
      <c r="P1510" s="60" t="s">
        <v>321</v>
      </c>
    </row>
    <row r="1511" s="1" customFormat="1" ht="54" customHeight="1" spans="1:16">
      <c r="A1511" s="58">
        <v>2531508</v>
      </c>
      <c r="B1511" s="59" t="s">
        <v>3423</v>
      </c>
      <c r="C1511" s="59" t="s">
        <v>282</v>
      </c>
      <c r="D1511" s="60" t="s">
        <v>3424</v>
      </c>
      <c r="E1511" s="60">
        <v>1</v>
      </c>
      <c r="F1511" s="51">
        <f>VLOOKUP(A1511,[2]云南省2025年面向选定高校招录优秀毕业生省级职位1108!$A$1:$F$1555,5,FALSE)</f>
        <v>14</v>
      </c>
      <c r="G1511" s="51">
        <f>VLOOKUP(A1511,[2]云南省2025年面向选定高校招录优秀毕业生省级职位1108!$A$1:$F$1555,6,FALSE)</f>
        <v>9</v>
      </c>
      <c r="H1511" s="51"/>
      <c r="I1511" s="59" t="s">
        <v>19</v>
      </c>
      <c r="J1511" s="59" t="s">
        <v>20</v>
      </c>
      <c r="K1511" s="64" t="s">
        <v>3425</v>
      </c>
      <c r="L1511" s="59" t="s">
        <v>38</v>
      </c>
      <c r="M1511" s="59" t="s">
        <v>23</v>
      </c>
      <c r="N1511" s="64" t="s">
        <v>24</v>
      </c>
      <c r="O1511" s="66"/>
      <c r="P1511" s="60" t="s">
        <v>321</v>
      </c>
    </row>
    <row r="1512" s="1" customFormat="1" ht="54" customHeight="1" spans="1:16">
      <c r="A1512" s="58">
        <v>2531509</v>
      </c>
      <c r="B1512" s="59" t="s">
        <v>3423</v>
      </c>
      <c r="C1512" s="59" t="s">
        <v>282</v>
      </c>
      <c r="D1512" s="60" t="s">
        <v>3426</v>
      </c>
      <c r="E1512" s="60">
        <v>1</v>
      </c>
      <c r="F1512" s="51">
        <f>VLOOKUP(A1512,[2]云南省2025年面向选定高校招录优秀毕业生省级职位1108!$A$1:$F$1555,5,FALSE)</f>
        <v>62</v>
      </c>
      <c r="G1512" s="51">
        <f>VLOOKUP(A1512,[2]云南省2025年面向选定高校招录优秀毕业生省级职位1108!$A$1:$F$1555,6,FALSE)</f>
        <v>42</v>
      </c>
      <c r="H1512" s="51"/>
      <c r="I1512" s="59" t="s">
        <v>19</v>
      </c>
      <c r="J1512" s="59" t="s">
        <v>20</v>
      </c>
      <c r="K1512" s="64" t="s">
        <v>265</v>
      </c>
      <c r="L1512" s="59" t="s">
        <v>38</v>
      </c>
      <c r="M1512" s="59" t="s">
        <v>23</v>
      </c>
      <c r="N1512" s="64" t="s">
        <v>24</v>
      </c>
      <c r="O1512" s="66"/>
      <c r="P1512" s="60" t="s">
        <v>321</v>
      </c>
    </row>
    <row r="1513" s="1" customFormat="1" ht="54" customHeight="1" spans="1:16">
      <c r="A1513" s="58">
        <v>3531510</v>
      </c>
      <c r="B1513" s="59" t="s">
        <v>3427</v>
      </c>
      <c r="C1513" s="59" t="s">
        <v>418</v>
      </c>
      <c r="D1513" s="60" t="s">
        <v>3428</v>
      </c>
      <c r="E1513" s="60">
        <v>1</v>
      </c>
      <c r="F1513" s="51">
        <f>VLOOKUP(A1513,[2]云南省2025年面向选定高校招录优秀毕业生省级职位1108!$A$1:$F$1555,5,FALSE)</f>
        <v>4</v>
      </c>
      <c r="G1513" s="51">
        <f>VLOOKUP(A1513,[2]云南省2025年面向选定高校招录优秀毕业生省级职位1108!$A$1:$F$1555,6,FALSE)</f>
        <v>3</v>
      </c>
      <c r="H1513" s="51"/>
      <c r="I1513" s="59" t="s">
        <v>19</v>
      </c>
      <c r="J1513" s="59" t="s">
        <v>20</v>
      </c>
      <c r="K1513" s="64" t="s">
        <v>3429</v>
      </c>
      <c r="L1513" s="59" t="s">
        <v>38</v>
      </c>
      <c r="M1513" s="59" t="s">
        <v>23</v>
      </c>
      <c r="N1513" s="64" t="s">
        <v>24</v>
      </c>
      <c r="O1513" s="66"/>
      <c r="P1513" s="60" t="s">
        <v>321</v>
      </c>
    </row>
    <row r="1514" s="1" customFormat="1" ht="54" customHeight="1" spans="1:16">
      <c r="A1514" s="58">
        <v>3531511</v>
      </c>
      <c r="B1514" s="59" t="s">
        <v>3430</v>
      </c>
      <c r="C1514" s="59" t="s">
        <v>418</v>
      </c>
      <c r="D1514" s="60" t="s">
        <v>3431</v>
      </c>
      <c r="E1514" s="60">
        <v>1</v>
      </c>
      <c r="F1514" s="51">
        <f>VLOOKUP(A1514,[2]云南省2025年面向选定高校招录优秀毕业生省级职位1108!$A$1:$F$1555,5,FALSE)</f>
        <v>17</v>
      </c>
      <c r="G1514" s="51">
        <f>VLOOKUP(A1514,[2]云南省2025年面向选定高校招录优秀毕业生省级职位1108!$A$1:$F$1555,6,FALSE)</f>
        <v>11</v>
      </c>
      <c r="H1514" s="51"/>
      <c r="I1514" s="59" t="s">
        <v>19</v>
      </c>
      <c r="J1514" s="59" t="s">
        <v>20</v>
      </c>
      <c r="K1514" s="64" t="s">
        <v>265</v>
      </c>
      <c r="L1514" s="59" t="s">
        <v>22</v>
      </c>
      <c r="M1514" s="59" t="s">
        <v>23</v>
      </c>
      <c r="N1514" s="64" t="s">
        <v>24</v>
      </c>
      <c r="O1514" s="66"/>
      <c r="P1514" s="60" t="s">
        <v>321</v>
      </c>
    </row>
    <row r="1515" s="1" customFormat="1" ht="54" customHeight="1" spans="1:16">
      <c r="A1515" s="58">
        <v>3531512</v>
      </c>
      <c r="B1515" s="59" t="s">
        <v>3430</v>
      </c>
      <c r="C1515" s="59" t="s">
        <v>418</v>
      </c>
      <c r="D1515" s="60" t="s">
        <v>3432</v>
      </c>
      <c r="E1515" s="60">
        <v>1</v>
      </c>
      <c r="F1515" s="51">
        <f>VLOOKUP(A1515,[2]云南省2025年面向选定高校招录优秀毕业生省级职位1108!$A$1:$F$1555,5,FALSE)</f>
        <v>16</v>
      </c>
      <c r="G1515" s="51">
        <f>VLOOKUP(A1515,[2]云南省2025年面向选定高校招录优秀毕业生省级职位1108!$A$1:$F$1555,6,FALSE)</f>
        <v>11</v>
      </c>
      <c r="H1515" s="51"/>
      <c r="I1515" s="59" t="s">
        <v>19</v>
      </c>
      <c r="J1515" s="59" t="s">
        <v>20</v>
      </c>
      <c r="K1515" s="64" t="s">
        <v>265</v>
      </c>
      <c r="L1515" s="59" t="s">
        <v>28</v>
      </c>
      <c r="M1515" s="59" t="s">
        <v>23</v>
      </c>
      <c r="N1515" s="64" t="s">
        <v>24</v>
      </c>
      <c r="O1515" s="66"/>
      <c r="P1515" s="60" t="s">
        <v>321</v>
      </c>
    </row>
    <row r="1516" s="1" customFormat="1" ht="54" customHeight="1" spans="1:16">
      <c r="A1516" s="58">
        <v>3531513</v>
      </c>
      <c r="B1516" s="59" t="s">
        <v>3433</v>
      </c>
      <c r="C1516" s="59" t="s">
        <v>418</v>
      </c>
      <c r="D1516" s="60" t="s">
        <v>3434</v>
      </c>
      <c r="E1516" s="60">
        <v>1</v>
      </c>
      <c r="F1516" s="51">
        <f>VLOOKUP(A1516,[2]云南省2025年面向选定高校招录优秀毕业生省级职位1108!$A$1:$F$1555,5,FALSE)</f>
        <v>3</v>
      </c>
      <c r="G1516" s="51">
        <f>VLOOKUP(A1516,[2]云南省2025年面向选定高校招录优秀毕业生省级职位1108!$A$1:$F$1555,6,FALSE)</f>
        <v>0</v>
      </c>
      <c r="H1516" s="51"/>
      <c r="I1516" s="59" t="s">
        <v>19</v>
      </c>
      <c r="J1516" s="59" t="s">
        <v>20</v>
      </c>
      <c r="K1516" s="64" t="s">
        <v>3435</v>
      </c>
      <c r="L1516" s="59" t="s">
        <v>38</v>
      </c>
      <c r="M1516" s="59" t="s">
        <v>23</v>
      </c>
      <c r="N1516" s="64" t="s">
        <v>24</v>
      </c>
      <c r="O1516" s="66"/>
      <c r="P1516" s="60" t="s">
        <v>321</v>
      </c>
    </row>
    <row r="1517" s="1" customFormat="1" ht="54" customHeight="1" spans="1:16">
      <c r="A1517" s="58">
        <v>2531514</v>
      </c>
      <c r="B1517" s="59" t="s">
        <v>3436</v>
      </c>
      <c r="C1517" s="59" t="s">
        <v>282</v>
      </c>
      <c r="D1517" s="60" t="s">
        <v>3437</v>
      </c>
      <c r="E1517" s="60">
        <v>1</v>
      </c>
      <c r="F1517" s="51">
        <f>VLOOKUP(A1517,[2]云南省2025年面向选定高校招录优秀毕业生省级职位1108!$A$1:$F$1555,5,FALSE)</f>
        <v>1</v>
      </c>
      <c r="G1517" s="51">
        <f>VLOOKUP(A1517,[2]云南省2025年面向选定高校招录优秀毕业生省级职位1108!$A$1:$F$1555,6,FALSE)</f>
        <v>0</v>
      </c>
      <c r="H1517" s="51"/>
      <c r="I1517" s="59" t="s">
        <v>19</v>
      </c>
      <c r="J1517" s="59" t="s">
        <v>20</v>
      </c>
      <c r="K1517" s="64" t="s">
        <v>3438</v>
      </c>
      <c r="L1517" s="59" t="s">
        <v>22</v>
      </c>
      <c r="M1517" s="59" t="s">
        <v>23</v>
      </c>
      <c r="N1517" s="64" t="s">
        <v>24</v>
      </c>
      <c r="O1517" s="66"/>
      <c r="P1517" s="60" t="s">
        <v>321</v>
      </c>
    </row>
    <row r="1518" s="1" customFormat="1" ht="54" customHeight="1" spans="1:16">
      <c r="A1518" s="58">
        <v>2531515</v>
      </c>
      <c r="B1518" s="59" t="s">
        <v>3436</v>
      </c>
      <c r="C1518" s="59" t="s">
        <v>282</v>
      </c>
      <c r="D1518" s="60" t="s">
        <v>3439</v>
      </c>
      <c r="E1518" s="60">
        <v>1</v>
      </c>
      <c r="F1518" s="51">
        <f>VLOOKUP(A1518,[2]云南省2025年面向选定高校招录优秀毕业生省级职位1108!$A$1:$F$1555,5,FALSE)</f>
        <v>5</v>
      </c>
      <c r="G1518" s="51">
        <f>VLOOKUP(A1518,[2]云南省2025年面向选定高校招录优秀毕业生省级职位1108!$A$1:$F$1555,6,FALSE)</f>
        <v>2</v>
      </c>
      <c r="H1518" s="51"/>
      <c r="I1518" s="59" t="s">
        <v>19</v>
      </c>
      <c r="J1518" s="59" t="s">
        <v>20</v>
      </c>
      <c r="K1518" s="64" t="s">
        <v>3438</v>
      </c>
      <c r="L1518" s="59" t="s">
        <v>28</v>
      </c>
      <c r="M1518" s="59" t="s">
        <v>23</v>
      </c>
      <c r="N1518" s="64" t="s">
        <v>24</v>
      </c>
      <c r="O1518" s="66"/>
      <c r="P1518" s="60" t="s">
        <v>321</v>
      </c>
    </row>
    <row r="1519" s="1" customFormat="1" ht="54" customHeight="1" spans="1:16">
      <c r="A1519" s="58">
        <v>3531516</v>
      </c>
      <c r="B1519" s="59" t="s">
        <v>3440</v>
      </c>
      <c r="C1519" s="59" t="s">
        <v>418</v>
      </c>
      <c r="D1519" s="60" t="s">
        <v>3441</v>
      </c>
      <c r="E1519" s="60">
        <v>2</v>
      </c>
      <c r="F1519" s="51">
        <f>VLOOKUP(A1519,[2]云南省2025年面向选定高校招录优秀毕业生省级职位1108!$A$1:$F$1555,5,FALSE)</f>
        <v>2</v>
      </c>
      <c r="G1519" s="51">
        <f>VLOOKUP(A1519,[2]云南省2025年面向选定高校招录优秀毕业生省级职位1108!$A$1:$F$1555,6,FALSE)</f>
        <v>1</v>
      </c>
      <c r="H1519" s="51"/>
      <c r="I1519" s="59" t="s">
        <v>19</v>
      </c>
      <c r="J1519" s="59" t="s">
        <v>20</v>
      </c>
      <c r="K1519" s="64" t="s">
        <v>3438</v>
      </c>
      <c r="L1519" s="59" t="s">
        <v>38</v>
      </c>
      <c r="M1519" s="59" t="s">
        <v>23</v>
      </c>
      <c r="N1519" s="64" t="s">
        <v>24</v>
      </c>
      <c r="O1519" s="64" t="s">
        <v>3442</v>
      </c>
      <c r="P1519" s="60" t="s">
        <v>321</v>
      </c>
    </row>
    <row r="1520" s="1" customFormat="1" ht="54" customHeight="1" spans="1:16">
      <c r="A1520" s="58">
        <v>3531517</v>
      </c>
      <c r="B1520" s="59" t="s">
        <v>3443</v>
      </c>
      <c r="C1520" s="59" t="s">
        <v>418</v>
      </c>
      <c r="D1520" s="60" t="s">
        <v>3444</v>
      </c>
      <c r="E1520" s="60">
        <v>1</v>
      </c>
      <c r="F1520" s="51">
        <f>VLOOKUP(A1520,[2]云南省2025年面向选定高校招录优秀毕业生省级职位1108!$A$1:$F$1555,5,FALSE)</f>
        <v>0</v>
      </c>
      <c r="G1520" s="51">
        <f>VLOOKUP(A1520,[2]云南省2025年面向选定高校招录优秀毕业生省级职位1108!$A$1:$F$1555,6,FALSE)</f>
        <v>0</v>
      </c>
      <c r="H1520" s="51"/>
      <c r="I1520" s="59" t="s">
        <v>151</v>
      </c>
      <c r="J1520" s="59" t="s">
        <v>152</v>
      </c>
      <c r="K1520" s="64" t="s">
        <v>265</v>
      </c>
      <c r="L1520" s="59" t="s">
        <v>38</v>
      </c>
      <c r="M1520" s="59" t="s">
        <v>23</v>
      </c>
      <c r="N1520" s="64" t="s">
        <v>24</v>
      </c>
      <c r="O1520" s="66"/>
      <c r="P1520" s="60" t="s">
        <v>321</v>
      </c>
    </row>
    <row r="1521" s="1" customFormat="1" ht="54" customHeight="1" spans="1:16">
      <c r="A1521" s="58">
        <v>3531518</v>
      </c>
      <c r="B1521" s="59" t="s">
        <v>3445</v>
      </c>
      <c r="C1521" s="59" t="s">
        <v>418</v>
      </c>
      <c r="D1521" s="60" t="s">
        <v>3446</v>
      </c>
      <c r="E1521" s="60">
        <v>1</v>
      </c>
      <c r="F1521" s="51">
        <f>VLOOKUP(A1521,[2]云南省2025年面向选定高校招录优秀毕业生省级职位1108!$A$1:$F$1555,5,FALSE)</f>
        <v>1</v>
      </c>
      <c r="G1521" s="51">
        <f>VLOOKUP(A1521,[2]云南省2025年面向选定高校招录优秀毕业生省级职位1108!$A$1:$F$1555,6,FALSE)</f>
        <v>0</v>
      </c>
      <c r="H1521" s="51"/>
      <c r="I1521" s="59" t="s">
        <v>151</v>
      </c>
      <c r="J1521" s="59" t="s">
        <v>152</v>
      </c>
      <c r="K1521" s="64" t="s">
        <v>265</v>
      </c>
      <c r="L1521" s="59" t="s">
        <v>38</v>
      </c>
      <c r="M1521" s="60"/>
      <c r="N1521" s="64" t="s">
        <v>24</v>
      </c>
      <c r="O1521" s="66"/>
      <c r="P1521" s="60" t="s">
        <v>321</v>
      </c>
    </row>
    <row r="1522" s="1" customFormat="1" ht="54" customHeight="1" spans="1:16">
      <c r="A1522" s="58">
        <v>3531519</v>
      </c>
      <c r="B1522" s="59" t="s">
        <v>3447</v>
      </c>
      <c r="C1522" s="59" t="s">
        <v>418</v>
      </c>
      <c r="D1522" s="60" t="s">
        <v>3448</v>
      </c>
      <c r="E1522" s="60">
        <v>1</v>
      </c>
      <c r="F1522" s="51">
        <f>VLOOKUP(A1522,[2]云南省2025年面向选定高校招录优秀毕业生省级职位1108!$A$1:$F$1555,5,FALSE)</f>
        <v>0</v>
      </c>
      <c r="G1522" s="51">
        <f>VLOOKUP(A1522,[2]云南省2025年面向选定高校招录优秀毕业生省级职位1108!$A$1:$F$1555,6,FALSE)</f>
        <v>0</v>
      </c>
      <c r="H1522" s="51"/>
      <c r="I1522" s="59" t="s">
        <v>19</v>
      </c>
      <c r="J1522" s="59" t="s">
        <v>20</v>
      </c>
      <c r="K1522" s="64" t="s">
        <v>265</v>
      </c>
      <c r="L1522" s="59" t="s">
        <v>38</v>
      </c>
      <c r="M1522" s="59" t="s">
        <v>23</v>
      </c>
      <c r="N1522" s="64" t="s">
        <v>24</v>
      </c>
      <c r="O1522" s="66"/>
      <c r="P1522" s="60" t="s">
        <v>321</v>
      </c>
    </row>
    <row r="1523" s="1" customFormat="1" ht="54" customHeight="1" spans="1:16">
      <c r="A1523" s="58">
        <v>2531520</v>
      </c>
      <c r="B1523" s="59" t="s">
        <v>3449</v>
      </c>
      <c r="C1523" s="59" t="s">
        <v>282</v>
      </c>
      <c r="D1523" s="60" t="s">
        <v>3450</v>
      </c>
      <c r="E1523" s="60">
        <v>1</v>
      </c>
      <c r="F1523" s="51">
        <f>VLOOKUP(A1523,[2]云南省2025年面向选定高校招录优秀毕业生省级职位1108!$A$1:$F$1555,5,FALSE)</f>
        <v>4</v>
      </c>
      <c r="G1523" s="51">
        <f>VLOOKUP(A1523,[2]云南省2025年面向选定高校招录优秀毕业生省级职位1108!$A$1:$F$1555,6,FALSE)</f>
        <v>3</v>
      </c>
      <c r="H1523" s="51"/>
      <c r="I1523" s="59" t="s">
        <v>19</v>
      </c>
      <c r="J1523" s="59" t="s">
        <v>20</v>
      </c>
      <c r="K1523" s="64" t="s">
        <v>265</v>
      </c>
      <c r="L1523" s="59" t="s">
        <v>22</v>
      </c>
      <c r="M1523" s="59" t="s">
        <v>23</v>
      </c>
      <c r="N1523" s="64" t="s">
        <v>24</v>
      </c>
      <c r="O1523" s="66"/>
      <c r="P1523" s="60" t="s">
        <v>321</v>
      </c>
    </row>
    <row r="1524" s="1" customFormat="1" ht="54" customHeight="1" spans="1:16">
      <c r="A1524" s="58">
        <v>2531521</v>
      </c>
      <c r="B1524" s="59" t="s">
        <v>3449</v>
      </c>
      <c r="C1524" s="59" t="s">
        <v>282</v>
      </c>
      <c r="D1524" s="60" t="s">
        <v>3451</v>
      </c>
      <c r="E1524" s="60">
        <v>1</v>
      </c>
      <c r="F1524" s="51">
        <f>VLOOKUP(A1524,[2]云南省2025年面向选定高校招录优秀毕业生省级职位1108!$A$1:$F$1555,5,FALSE)</f>
        <v>7</v>
      </c>
      <c r="G1524" s="51">
        <f>VLOOKUP(A1524,[2]云南省2025年面向选定高校招录优秀毕业生省级职位1108!$A$1:$F$1555,6,FALSE)</f>
        <v>7</v>
      </c>
      <c r="H1524" s="51"/>
      <c r="I1524" s="59" t="s">
        <v>19</v>
      </c>
      <c r="J1524" s="59" t="s">
        <v>20</v>
      </c>
      <c r="K1524" s="64" t="s">
        <v>265</v>
      </c>
      <c r="L1524" s="59" t="s">
        <v>28</v>
      </c>
      <c r="M1524" s="59" t="s">
        <v>23</v>
      </c>
      <c r="N1524" s="64" t="s">
        <v>24</v>
      </c>
      <c r="O1524" s="66"/>
      <c r="P1524" s="60" t="s">
        <v>321</v>
      </c>
    </row>
    <row r="1525" s="1" customFormat="1" ht="54" customHeight="1" spans="1:16">
      <c r="A1525" s="58">
        <v>3531522</v>
      </c>
      <c r="B1525" s="59" t="s">
        <v>3452</v>
      </c>
      <c r="C1525" s="59" t="s">
        <v>418</v>
      </c>
      <c r="D1525" s="60" t="s">
        <v>3453</v>
      </c>
      <c r="E1525" s="60">
        <v>1</v>
      </c>
      <c r="F1525" s="51">
        <f>VLOOKUP(A1525,[2]云南省2025年面向选定高校招录优秀毕业生省级职位1108!$A$1:$F$1555,5,FALSE)</f>
        <v>2</v>
      </c>
      <c r="G1525" s="51">
        <f>VLOOKUP(A1525,[2]云南省2025年面向选定高校招录优秀毕业生省级职位1108!$A$1:$F$1555,6,FALSE)</f>
        <v>1</v>
      </c>
      <c r="H1525" s="51"/>
      <c r="I1525" s="59" t="s">
        <v>19</v>
      </c>
      <c r="J1525" s="59" t="s">
        <v>20</v>
      </c>
      <c r="K1525" s="64" t="s">
        <v>265</v>
      </c>
      <c r="L1525" s="59" t="s">
        <v>38</v>
      </c>
      <c r="M1525" s="60"/>
      <c r="N1525" s="64" t="s">
        <v>24</v>
      </c>
      <c r="O1525" s="66"/>
      <c r="P1525" s="60" t="s">
        <v>321</v>
      </c>
    </row>
    <row r="1526" s="1" customFormat="1" ht="54" customHeight="1" spans="1:16">
      <c r="A1526" s="58">
        <v>2531523</v>
      </c>
      <c r="B1526" s="59" t="s">
        <v>3454</v>
      </c>
      <c r="C1526" s="59" t="s">
        <v>282</v>
      </c>
      <c r="D1526" s="60" t="s">
        <v>3455</v>
      </c>
      <c r="E1526" s="60">
        <v>1</v>
      </c>
      <c r="F1526" s="51">
        <f>VLOOKUP(A1526,[2]云南省2025年面向选定高校招录优秀毕业生省级职位1108!$A$1:$F$1555,5,FALSE)</f>
        <v>2</v>
      </c>
      <c r="G1526" s="51">
        <f>VLOOKUP(A1526,[2]云南省2025年面向选定高校招录优秀毕业生省级职位1108!$A$1:$F$1555,6,FALSE)</f>
        <v>1</v>
      </c>
      <c r="H1526" s="51"/>
      <c r="I1526" s="59" t="s">
        <v>19</v>
      </c>
      <c r="J1526" s="59" t="s">
        <v>20</v>
      </c>
      <c r="K1526" s="64" t="s">
        <v>265</v>
      </c>
      <c r="L1526" s="59" t="s">
        <v>22</v>
      </c>
      <c r="M1526" s="60"/>
      <c r="N1526" s="64" t="s">
        <v>24</v>
      </c>
      <c r="O1526" s="66"/>
      <c r="P1526" s="60" t="s">
        <v>321</v>
      </c>
    </row>
    <row r="1527" s="1" customFormat="1" ht="54" customHeight="1" spans="1:16">
      <c r="A1527" s="58">
        <v>2531524</v>
      </c>
      <c r="B1527" s="59" t="s">
        <v>3454</v>
      </c>
      <c r="C1527" s="59" t="s">
        <v>282</v>
      </c>
      <c r="D1527" s="60" t="s">
        <v>3456</v>
      </c>
      <c r="E1527" s="60">
        <v>1</v>
      </c>
      <c r="F1527" s="51">
        <f>VLOOKUP(A1527,[2]云南省2025年面向选定高校招录优秀毕业生省级职位1108!$A$1:$F$1555,5,FALSE)</f>
        <v>3</v>
      </c>
      <c r="G1527" s="51">
        <f>VLOOKUP(A1527,[2]云南省2025年面向选定高校招录优秀毕业生省级职位1108!$A$1:$F$1555,6,FALSE)</f>
        <v>1</v>
      </c>
      <c r="H1527" s="51"/>
      <c r="I1527" s="59" t="s">
        <v>19</v>
      </c>
      <c r="J1527" s="59" t="s">
        <v>20</v>
      </c>
      <c r="K1527" s="64" t="s">
        <v>265</v>
      </c>
      <c r="L1527" s="59" t="s">
        <v>28</v>
      </c>
      <c r="M1527" s="60"/>
      <c r="N1527" s="64" t="s">
        <v>24</v>
      </c>
      <c r="O1527" s="66"/>
      <c r="P1527" s="60" t="s">
        <v>321</v>
      </c>
    </row>
    <row r="1528" s="1" customFormat="1" ht="54" customHeight="1" spans="1:16">
      <c r="A1528" s="58">
        <v>2531525</v>
      </c>
      <c r="B1528" s="59" t="s">
        <v>3457</v>
      </c>
      <c r="C1528" s="59" t="s">
        <v>282</v>
      </c>
      <c r="D1528" s="60" t="s">
        <v>3458</v>
      </c>
      <c r="E1528" s="60">
        <v>1</v>
      </c>
      <c r="F1528" s="51">
        <f>VLOOKUP(A1528,[2]云南省2025年面向选定高校招录优秀毕业生省级职位1108!$A$1:$F$1555,5,FALSE)</f>
        <v>5</v>
      </c>
      <c r="G1528" s="51">
        <f>VLOOKUP(A1528,[2]云南省2025年面向选定高校招录优秀毕业生省级职位1108!$A$1:$F$1555,6,FALSE)</f>
        <v>1</v>
      </c>
      <c r="H1528" s="51"/>
      <c r="I1528" s="59" t="s">
        <v>151</v>
      </c>
      <c r="J1528" s="59" t="s">
        <v>152</v>
      </c>
      <c r="K1528" s="64" t="s">
        <v>265</v>
      </c>
      <c r="L1528" s="59" t="s">
        <v>22</v>
      </c>
      <c r="M1528" s="60"/>
      <c r="N1528" s="64" t="s">
        <v>24</v>
      </c>
      <c r="O1528" s="111"/>
      <c r="P1528" s="60" t="s">
        <v>321</v>
      </c>
    </row>
    <row r="1529" s="1" customFormat="1" ht="54" customHeight="1" spans="1:16">
      <c r="A1529" s="58">
        <v>2531526</v>
      </c>
      <c r="B1529" s="59" t="s">
        <v>3457</v>
      </c>
      <c r="C1529" s="59" t="s">
        <v>282</v>
      </c>
      <c r="D1529" s="60" t="s">
        <v>3459</v>
      </c>
      <c r="E1529" s="60">
        <v>1</v>
      </c>
      <c r="F1529" s="51">
        <f>VLOOKUP(A1529,[2]云南省2025年面向选定高校招录优秀毕业生省级职位1108!$A$1:$F$1555,5,FALSE)</f>
        <v>7</v>
      </c>
      <c r="G1529" s="51">
        <f>VLOOKUP(A1529,[2]云南省2025年面向选定高校招录优秀毕业生省级职位1108!$A$1:$F$1555,6,FALSE)</f>
        <v>5</v>
      </c>
      <c r="H1529" s="51"/>
      <c r="I1529" s="59" t="s">
        <v>151</v>
      </c>
      <c r="J1529" s="59" t="s">
        <v>152</v>
      </c>
      <c r="K1529" s="64" t="s">
        <v>265</v>
      </c>
      <c r="L1529" s="59" t="s">
        <v>28</v>
      </c>
      <c r="M1529" s="60"/>
      <c r="N1529" s="64" t="s">
        <v>24</v>
      </c>
      <c r="O1529" s="111"/>
      <c r="P1529" s="60" t="s">
        <v>321</v>
      </c>
    </row>
    <row r="1530" s="1" customFormat="1" ht="54" customHeight="1" spans="1:16">
      <c r="A1530" s="58">
        <v>3531527</v>
      </c>
      <c r="B1530" s="59" t="s">
        <v>3460</v>
      </c>
      <c r="C1530" s="59" t="s">
        <v>418</v>
      </c>
      <c r="D1530" s="60" t="s">
        <v>3461</v>
      </c>
      <c r="E1530" s="60">
        <v>1</v>
      </c>
      <c r="F1530" s="51">
        <f>VLOOKUP(A1530,[2]云南省2025年面向选定高校招录优秀毕业生省级职位1108!$A$1:$F$1555,5,FALSE)</f>
        <v>2</v>
      </c>
      <c r="G1530" s="51">
        <f>VLOOKUP(A1530,[2]云南省2025年面向选定高校招录优秀毕业生省级职位1108!$A$1:$F$1555,6,FALSE)</f>
        <v>1</v>
      </c>
      <c r="H1530" s="51"/>
      <c r="I1530" s="59" t="s">
        <v>151</v>
      </c>
      <c r="J1530" s="59" t="s">
        <v>152</v>
      </c>
      <c r="K1530" s="64" t="s">
        <v>265</v>
      </c>
      <c r="L1530" s="59" t="s">
        <v>38</v>
      </c>
      <c r="M1530" s="59" t="s">
        <v>23</v>
      </c>
      <c r="N1530" s="64" t="s">
        <v>24</v>
      </c>
      <c r="O1530" s="111"/>
      <c r="P1530" s="60" t="s">
        <v>321</v>
      </c>
    </row>
    <row r="1531" s="1" customFormat="1" ht="54" customHeight="1" spans="1:16">
      <c r="A1531" s="58">
        <v>3531528</v>
      </c>
      <c r="B1531" s="59" t="s">
        <v>3462</v>
      </c>
      <c r="C1531" s="59" t="s">
        <v>418</v>
      </c>
      <c r="D1531" s="60" t="s">
        <v>3463</v>
      </c>
      <c r="E1531" s="60">
        <v>1</v>
      </c>
      <c r="F1531" s="51">
        <f>VLOOKUP(A1531,[2]云南省2025年面向选定高校招录优秀毕业生省级职位1108!$A$1:$F$1555,5,FALSE)</f>
        <v>1</v>
      </c>
      <c r="G1531" s="51">
        <f>VLOOKUP(A1531,[2]云南省2025年面向选定高校招录优秀毕业生省级职位1108!$A$1:$F$1555,6,FALSE)</f>
        <v>0</v>
      </c>
      <c r="H1531" s="51"/>
      <c r="I1531" s="59" t="s">
        <v>151</v>
      </c>
      <c r="J1531" s="59" t="s">
        <v>152</v>
      </c>
      <c r="K1531" s="64" t="s">
        <v>3464</v>
      </c>
      <c r="L1531" s="59" t="s">
        <v>38</v>
      </c>
      <c r="M1531" s="59" t="s">
        <v>23</v>
      </c>
      <c r="N1531" s="66"/>
      <c r="O1531" s="111"/>
      <c r="P1531" s="60" t="s">
        <v>287</v>
      </c>
    </row>
    <row r="1532" s="1" customFormat="1" ht="54" customHeight="1" spans="1:16">
      <c r="A1532" s="58">
        <v>3531529</v>
      </c>
      <c r="B1532" s="59" t="s">
        <v>3465</v>
      </c>
      <c r="C1532" s="59" t="s">
        <v>418</v>
      </c>
      <c r="D1532" s="60" t="s">
        <v>3466</v>
      </c>
      <c r="E1532" s="60">
        <v>1</v>
      </c>
      <c r="F1532" s="51">
        <f>VLOOKUP(A1532,[2]云南省2025年面向选定高校招录优秀毕业生省级职位1108!$A$1:$F$1555,5,FALSE)</f>
        <v>4</v>
      </c>
      <c r="G1532" s="51">
        <f>VLOOKUP(A1532,[2]云南省2025年面向选定高校招录优秀毕业生省级职位1108!$A$1:$F$1555,6,FALSE)</f>
        <v>1</v>
      </c>
      <c r="H1532" s="51"/>
      <c r="I1532" s="59" t="s">
        <v>151</v>
      </c>
      <c r="J1532" s="59" t="s">
        <v>152</v>
      </c>
      <c r="K1532" s="64" t="s">
        <v>37</v>
      </c>
      <c r="L1532" s="59" t="s">
        <v>38</v>
      </c>
      <c r="M1532" s="59" t="s">
        <v>23</v>
      </c>
      <c r="N1532" s="66"/>
      <c r="O1532" s="111"/>
      <c r="P1532" s="60" t="s">
        <v>287</v>
      </c>
    </row>
    <row r="1533" s="1" customFormat="1" ht="54" customHeight="1" spans="1:16">
      <c r="A1533" s="58">
        <v>3531530</v>
      </c>
      <c r="B1533" s="59" t="s">
        <v>3467</v>
      </c>
      <c r="C1533" s="59" t="s">
        <v>418</v>
      </c>
      <c r="D1533" s="60" t="s">
        <v>3468</v>
      </c>
      <c r="E1533" s="60">
        <v>1</v>
      </c>
      <c r="F1533" s="51">
        <f>VLOOKUP(A1533,[2]云南省2025年面向选定高校招录优秀毕业生省级职位1108!$A$1:$F$1555,5,FALSE)</f>
        <v>0</v>
      </c>
      <c r="G1533" s="51">
        <f>VLOOKUP(A1533,[2]云南省2025年面向选定高校招录优秀毕业生省级职位1108!$A$1:$F$1555,6,FALSE)</f>
        <v>0</v>
      </c>
      <c r="H1533" s="51"/>
      <c r="I1533" s="59" t="s">
        <v>151</v>
      </c>
      <c r="J1533" s="59" t="s">
        <v>152</v>
      </c>
      <c r="K1533" s="64" t="s">
        <v>265</v>
      </c>
      <c r="L1533" s="59" t="s">
        <v>38</v>
      </c>
      <c r="M1533" s="60"/>
      <c r="N1533" s="64" t="s">
        <v>24</v>
      </c>
      <c r="O1533" s="111"/>
      <c r="P1533" s="60" t="s">
        <v>321</v>
      </c>
    </row>
    <row r="1534" s="1" customFormat="1" ht="54" customHeight="1" spans="1:16">
      <c r="A1534" s="58">
        <v>3531531</v>
      </c>
      <c r="B1534" s="59" t="s">
        <v>3469</v>
      </c>
      <c r="C1534" s="59" t="s">
        <v>418</v>
      </c>
      <c r="D1534" s="60" t="s">
        <v>3470</v>
      </c>
      <c r="E1534" s="60">
        <v>1</v>
      </c>
      <c r="F1534" s="51">
        <f>VLOOKUP(A1534,[2]云南省2025年面向选定高校招录优秀毕业生省级职位1108!$A$1:$F$1555,5,FALSE)</f>
        <v>0</v>
      </c>
      <c r="G1534" s="51">
        <f>VLOOKUP(A1534,[2]云南省2025年面向选定高校招录优秀毕业生省级职位1108!$A$1:$F$1555,6,FALSE)</f>
        <v>0</v>
      </c>
      <c r="H1534" s="51"/>
      <c r="I1534" s="59" t="s">
        <v>19</v>
      </c>
      <c r="J1534" s="59" t="s">
        <v>20</v>
      </c>
      <c r="K1534" s="64" t="s">
        <v>265</v>
      </c>
      <c r="L1534" s="59" t="s">
        <v>38</v>
      </c>
      <c r="M1534" s="60"/>
      <c r="N1534" s="64" t="s">
        <v>24</v>
      </c>
      <c r="O1534" s="111"/>
      <c r="P1534" s="60" t="s">
        <v>321</v>
      </c>
    </row>
    <row r="1535" s="1" customFormat="1" ht="54" customHeight="1" spans="1:16">
      <c r="A1535" s="58">
        <v>3531532</v>
      </c>
      <c r="B1535" s="59" t="s">
        <v>3471</v>
      </c>
      <c r="C1535" s="59" t="s">
        <v>418</v>
      </c>
      <c r="D1535" s="60" t="s">
        <v>3472</v>
      </c>
      <c r="E1535" s="60">
        <v>1</v>
      </c>
      <c r="F1535" s="51">
        <f>VLOOKUP(A1535,[2]云南省2025年面向选定高校招录优秀毕业生省级职位1108!$A$1:$F$1555,5,FALSE)</f>
        <v>4</v>
      </c>
      <c r="G1535" s="51">
        <f>VLOOKUP(A1535,[2]云南省2025年面向选定高校招录优秀毕业生省级职位1108!$A$1:$F$1555,6,FALSE)</f>
        <v>3</v>
      </c>
      <c r="H1535" s="51"/>
      <c r="I1535" s="59" t="s">
        <v>151</v>
      </c>
      <c r="J1535" s="59" t="s">
        <v>152</v>
      </c>
      <c r="K1535" s="64" t="s">
        <v>551</v>
      </c>
      <c r="L1535" s="59" t="s">
        <v>38</v>
      </c>
      <c r="M1535" s="60"/>
      <c r="N1535" s="64" t="s">
        <v>3332</v>
      </c>
      <c r="O1535" s="66"/>
      <c r="P1535" s="60" t="s">
        <v>287</v>
      </c>
    </row>
    <row r="1536" s="1" customFormat="1" ht="54" customHeight="1" spans="1:16">
      <c r="A1536" s="58">
        <v>2531533</v>
      </c>
      <c r="B1536" s="59" t="s">
        <v>3473</v>
      </c>
      <c r="C1536" s="59" t="s">
        <v>282</v>
      </c>
      <c r="D1536" s="60" t="s">
        <v>3474</v>
      </c>
      <c r="E1536" s="60">
        <v>1</v>
      </c>
      <c r="F1536" s="51">
        <f>VLOOKUP(A1536,[2]云南省2025年面向选定高校招录优秀毕业生省级职位1108!$A$1:$F$1555,5,FALSE)</f>
        <v>7</v>
      </c>
      <c r="G1536" s="51">
        <f>VLOOKUP(A1536,[2]云南省2025年面向选定高校招录优秀毕业生省级职位1108!$A$1:$F$1555,6,FALSE)</f>
        <v>3</v>
      </c>
      <c r="H1536" s="51"/>
      <c r="I1536" s="59" t="s">
        <v>19</v>
      </c>
      <c r="J1536" s="59" t="s">
        <v>20</v>
      </c>
      <c r="K1536" s="64" t="s">
        <v>265</v>
      </c>
      <c r="L1536" s="59" t="s">
        <v>38</v>
      </c>
      <c r="M1536" s="59" t="s">
        <v>23</v>
      </c>
      <c r="N1536" s="64" t="s">
        <v>24</v>
      </c>
      <c r="O1536" s="66"/>
      <c r="P1536" s="60" t="s">
        <v>321</v>
      </c>
    </row>
    <row r="1537" s="1" customFormat="1" ht="54" customHeight="1" spans="1:16">
      <c r="A1537" s="58">
        <v>3531534</v>
      </c>
      <c r="B1537" s="59" t="s">
        <v>3475</v>
      </c>
      <c r="C1537" s="59" t="s">
        <v>418</v>
      </c>
      <c r="D1537" s="60" t="s">
        <v>3476</v>
      </c>
      <c r="E1537" s="60">
        <v>1</v>
      </c>
      <c r="F1537" s="51">
        <f>VLOOKUP(A1537,[2]云南省2025年面向选定高校招录优秀毕业生省级职位1108!$A$1:$F$1555,5,FALSE)</f>
        <v>0</v>
      </c>
      <c r="G1537" s="51">
        <f>VLOOKUP(A1537,[2]云南省2025年面向选定高校招录优秀毕业生省级职位1108!$A$1:$F$1555,6,FALSE)</f>
        <v>0</v>
      </c>
      <c r="H1537" s="51"/>
      <c r="I1537" s="59" t="s">
        <v>19</v>
      </c>
      <c r="J1537" s="59" t="s">
        <v>20</v>
      </c>
      <c r="K1537" s="64" t="s">
        <v>265</v>
      </c>
      <c r="L1537" s="59" t="s">
        <v>38</v>
      </c>
      <c r="M1537" s="59" t="s">
        <v>23</v>
      </c>
      <c r="N1537" s="64" t="s">
        <v>24</v>
      </c>
      <c r="O1537" s="66"/>
      <c r="P1537" s="60" t="s">
        <v>321</v>
      </c>
    </row>
    <row r="1538" s="1" customFormat="1" ht="54" customHeight="1" spans="1:16">
      <c r="A1538" s="58">
        <v>2531535</v>
      </c>
      <c r="B1538" s="59" t="s">
        <v>3477</v>
      </c>
      <c r="C1538" s="59" t="s">
        <v>282</v>
      </c>
      <c r="D1538" s="60" t="s">
        <v>3478</v>
      </c>
      <c r="E1538" s="60">
        <v>1</v>
      </c>
      <c r="F1538" s="51">
        <f>VLOOKUP(A1538,[2]云南省2025年面向选定高校招录优秀毕业生省级职位1108!$A$1:$F$1555,5,FALSE)</f>
        <v>0</v>
      </c>
      <c r="G1538" s="51">
        <f>VLOOKUP(A1538,[2]云南省2025年面向选定高校招录优秀毕业生省级职位1108!$A$1:$F$1555,6,FALSE)</f>
        <v>0</v>
      </c>
      <c r="H1538" s="51"/>
      <c r="I1538" s="59" t="s">
        <v>151</v>
      </c>
      <c r="J1538" s="59" t="s">
        <v>152</v>
      </c>
      <c r="K1538" s="64" t="s">
        <v>265</v>
      </c>
      <c r="L1538" s="59" t="s">
        <v>22</v>
      </c>
      <c r="M1538" s="60"/>
      <c r="N1538" s="64" t="s">
        <v>24</v>
      </c>
      <c r="O1538" s="66"/>
      <c r="P1538" s="60" t="s">
        <v>321</v>
      </c>
    </row>
    <row r="1539" s="1" customFormat="1" ht="54" customHeight="1" spans="1:16">
      <c r="A1539" s="58">
        <v>2531536</v>
      </c>
      <c r="B1539" s="59" t="s">
        <v>3477</v>
      </c>
      <c r="C1539" s="59" t="s">
        <v>282</v>
      </c>
      <c r="D1539" s="60" t="s">
        <v>3479</v>
      </c>
      <c r="E1539" s="60">
        <v>1</v>
      </c>
      <c r="F1539" s="51">
        <f>VLOOKUP(A1539,[2]云南省2025年面向选定高校招录优秀毕业生省级职位1108!$A$1:$F$1555,5,FALSE)</f>
        <v>2</v>
      </c>
      <c r="G1539" s="51">
        <f>VLOOKUP(A1539,[2]云南省2025年面向选定高校招录优秀毕业生省级职位1108!$A$1:$F$1555,6,FALSE)</f>
        <v>2</v>
      </c>
      <c r="H1539" s="51"/>
      <c r="I1539" s="59" t="s">
        <v>151</v>
      </c>
      <c r="J1539" s="59" t="s">
        <v>152</v>
      </c>
      <c r="K1539" s="64" t="s">
        <v>265</v>
      </c>
      <c r="L1539" s="59" t="s">
        <v>28</v>
      </c>
      <c r="M1539" s="60"/>
      <c r="N1539" s="64" t="s">
        <v>24</v>
      </c>
      <c r="O1539" s="66"/>
      <c r="P1539" s="60" t="s">
        <v>321</v>
      </c>
    </row>
    <row r="1540" s="1" customFormat="1" ht="54" customHeight="1" spans="1:16">
      <c r="A1540" s="58">
        <v>2531537</v>
      </c>
      <c r="B1540" s="59" t="s">
        <v>3480</v>
      </c>
      <c r="C1540" s="59" t="s">
        <v>282</v>
      </c>
      <c r="D1540" s="60" t="s">
        <v>3481</v>
      </c>
      <c r="E1540" s="60">
        <v>1</v>
      </c>
      <c r="F1540" s="51">
        <f>VLOOKUP(A1540,[2]云南省2025年面向选定高校招录优秀毕业生省级职位1108!$A$1:$F$1555,5,FALSE)</f>
        <v>2</v>
      </c>
      <c r="G1540" s="51">
        <f>VLOOKUP(A1540,[2]云南省2025年面向选定高校招录优秀毕业生省级职位1108!$A$1:$F$1555,6,FALSE)</f>
        <v>1</v>
      </c>
      <c r="H1540" s="51"/>
      <c r="I1540" s="59" t="s">
        <v>19</v>
      </c>
      <c r="J1540" s="59" t="s">
        <v>20</v>
      </c>
      <c r="K1540" s="64" t="s">
        <v>3482</v>
      </c>
      <c r="L1540" s="59" t="s">
        <v>22</v>
      </c>
      <c r="M1540" s="60"/>
      <c r="N1540" s="64" t="s">
        <v>24</v>
      </c>
      <c r="O1540" s="66"/>
      <c r="P1540" s="60" t="s">
        <v>321</v>
      </c>
    </row>
    <row r="1541" s="1" customFormat="1" ht="54" customHeight="1" spans="1:16">
      <c r="A1541" s="58">
        <v>2531538</v>
      </c>
      <c r="B1541" s="59" t="s">
        <v>3480</v>
      </c>
      <c r="C1541" s="59" t="s">
        <v>282</v>
      </c>
      <c r="D1541" s="60" t="s">
        <v>3483</v>
      </c>
      <c r="E1541" s="60">
        <v>1</v>
      </c>
      <c r="F1541" s="51">
        <f>VLOOKUP(A1541,[2]云南省2025年面向选定高校招录优秀毕业生省级职位1108!$A$1:$F$1555,5,FALSE)</f>
        <v>0</v>
      </c>
      <c r="G1541" s="51">
        <f>VLOOKUP(A1541,[2]云南省2025年面向选定高校招录优秀毕业生省级职位1108!$A$1:$F$1555,6,FALSE)</f>
        <v>0</v>
      </c>
      <c r="H1541" s="51"/>
      <c r="I1541" s="59" t="s">
        <v>19</v>
      </c>
      <c r="J1541" s="59" t="s">
        <v>20</v>
      </c>
      <c r="K1541" s="64" t="s">
        <v>3482</v>
      </c>
      <c r="L1541" s="59" t="s">
        <v>28</v>
      </c>
      <c r="M1541" s="60"/>
      <c r="N1541" s="64" t="s">
        <v>24</v>
      </c>
      <c r="O1541" s="66"/>
      <c r="P1541" s="60" t="s">
        <v>321</v>
      </c>
    </row>
    <row r="1542" s="1" customFormat="1" ht="54" customHeight="1" spans="1:16">
      <c r="A1542" s="58">
        <v>3531539</v>
      </c>
      <c r="B1542" s="59" t="s">
        <v>3484</v>
      </c>
      <c r="C1542" s="59" t="s">
        <v>418</v>
      </c>
      <c r="D1542" s="60" t="s">
        <v>3485</v>
      </c>
      <c r="E1542" s="60">
        <v>2</v>
      </c>
      <c r="F1542" s="51">
        <f>VLOOKUP(A1542,[2]云南省2025年面向选定高校招录优秀毕业生省级职位1108!$A$1:$F$1555,5,FALSE)</f>
        <v>2</v>
      </c>
      <c r="G1542" s="51">
        <f>VLOOKUP(A1542,[2]云南省2025年面向选定高校招录优秀毕业生省级职位1108!$A$1:$F$1555,6,FALSE)</f>
        <v>1</v>
      </c>
      <c r="H1542" s="51"/>
      <c r="I1542" s="59" t="s">
        <v>19</v>
      </c>
      <c r="J1542" s="59" t="s">
        <v>20</v>
      </c>
      <c r="K1542" s="64" t="s">
        <v>265</v>
      </c>
      <c r="L1542" s="59" t="s">
        <v>38</v>
      </c>
      <c r="M1542" s="59" t="s">
        <v>23</v>
      </c>
      <c r="N1542" s="64" t="s">
        <v>24</v>
      </c>
      <c r="O1542" s="64" t="s">
        <v>3486</v>
      </c>
      <c r="P1542" s="60" t="s">
        <v>321</v>
      </c>
    </row>
    <row r="1543" s="1" customFormat="1" ht="54" customHeight="1" spans="1:16">
      <c r="A1543" s="58">
        <v>3531540</v>
      </c>
      <c r="B1543" s="59" t="s">
        <v>3487</v>
      </c>
      <c r="C1543" s="59" t="s">
        <v>418</v>
      </c>
      <c r="D1543" s="60" t="s">
        <v>3488</v>
      </c>
      <c r="E1543" s="60">
        <v>1</v>
      </c>
      <c r="F1543" s="51">
        <f>VLOOKUP(A1543,[2]云南省2025年面向选定高校招录优秀毕业生省级职位1108!$A$1:$F$1555,5,FALSE)</f>
        <v>0</v>
      </c>
      <c r="G1543" s="51">
        <f>VLOOKUP(A1543,[2]云南省2025年面向选定高校招录优秀毕业生省级职位1108!$A$1:$F$1555,6,FALSE)</f>
        <v>0</v>
      </c>
      <c r="H1543" s="51"/>
      <c r="I1543" s="59" t="s">
        <v>19</v>
      </c>
      <c r="J1543" s="59" t="s">
        <v>20</v>
      </c>
      <c r="K1543" s="64" t="s">
        <v>265</v>
      </c>
      <c r="L1543" s="59" t="s">
        <v>38</v>
      </c>
      <c r="M1543" s="59" t="s">
        <v>23</v>
      </c>
      <c r="N1543" s="64" t="s">
        <v>24</v>
      </c>
      <c r="O1543" s="66"/>
      <c r="P1543" s="60" t="s">
        <v>321</v>
      </c>
    </row>
    <row r="1544" s="1" customFormat="1" ht="54" customHeight="1" spans="1:16">
      <c r="A1544" s="58">
        <v>3531541</v>
      </c>
      <c r="B1544" s="59" t="s">
        <v>3489</v>
      </c>
      <c r="C1544" s="59" t="s">
        <v>418</v>
      </c>
      <c r="D1544" s="60" t="s">
        <v>3490</v>
      </c>
      <c r="E1544" s="60">
        <v>1</v>
      </c>
      <c r="F1544" s="51">
        <f>VLOOKUP(A1544,[2]云南省2025年面向选定高校招录优秀毕业生省级职位1108!$A$1:$F$1555,5,FALSE)</f>
        <v>0</v>
      </c>
      <c r="G1544" s="51">
        <f>VLOOKUP(A1544,[2]云南省2025年面向选定高校招录优秀毕业生省级职位1108!$A$1:$F$1555,6,FALSE)</f>
        <v>0</v>
      </c>
      <c r="H1544" s="51"/>
      <c r="I1544" s="59" t="s">
        <v>19</v>
      </c>
      <c r="J1544" s="59" t="s">
        <v>20</v>
      </c>
      <c r="K1544" s="64" t="s">
        <v>265</v>
      </c>
      <c r="L1544" s="59" t="s">
        <v>38</v>
      </c>
      <c r="M1544" s="60"/>
      <c r="N1544" s="64" t="s">
        <v>24</v>
      </c>
      <c r="O1544" s="66"/>
      <c r="P1544" s="60" t="s">
        <v>321</v>
      </c>
    </row>
    <row r="1545" s="1" customFormat="1" ht="54" customHeight="1" spans="1:16">
      <c r="A1545" s="58">
        <v>3531542</v>
      </c>
      <c r="B1545" s="59" t="s">
        <v>3491</v>
      </c>
      <c r="C1545" s="59" t="s">
        <v>418</v>
      </c>
      <c r="D1545" s="60" t="s">
        <v>3492</v>
      </c>
      <c r="E1545" s="60">
        <v>1</v>
      </c>
      <c r="F1545" s="51">
        <f>VLOOKUP(A1545,[2]云南省2025年面向选定高校招录优秀毕业生省级职位1108!$A$1:$F$1555,5,FALSE)</f>
        <v>1</v>
      </c>
      <c r="G1545" s="51">
        <f>VLOOKUP(A1545,[2]云南省2025年面向选定高校招录优秀毕业生省级职位1108!$A$1:$F$1555,6,FALSE)</f>
        <v>0</v>
      </c>
      <c r="H1545" s="51"/>
      <c r="I1545" s="59" t="s">
        <v>19</v>
      </c>
      <c r="J1545" s="59" t="s">
        <v>20</v>
      </c>
      <c r="K1545" s="64" t="s">
        <v>265</v>
      </c>
      <c r="L1545" s="59" t="s">
        <v>38</v>
      </c>
      <c r="M1545" s="59" t="s">
        <v>23</v>
      </c>
      <c r="N1545" s="64" t="s">
        <v>24</v>
      </c>
      <c r="O1545" s="66"/>
      <c r="P1545" s="60" t="s">
        <v>321</v>
      </c>
    </row>
    <row r="1546" s="1" customFormat="1" ht="54" customHeight="1" spans="1:16">
      <c r="A1546" s="58">
        <v>2531543</v>
      </c>
      <c r="B1546" s="59" t="s">
        <v>3493</v>
      </c>
      <c r="C1546" s="59" t="s">
        <v>282</v>
      </c>
      <c r="D1546" s="60" t="s">
        <v>3494</v>
      </c>
      <c r="E1546" s="60">
        <v>1</v>
      </c>
      <c r="F1546" s="51">
        <f>VLOOKUP(A1546,[2]云南省2025年面向选定高校招录优秀毕业生省级职位1108!$A$1:$F$1555,5,FALSE)</f>
        <v>9</v>
      </c>
      <c r="G1546" s="51">
        <f>VLOOKUP(A1546,[2]云南省2025年面向选定高校招录优秀毕业生省级职位1108!$A$1:$F$1555,6,FALSE)</f>
        <v>7</v>
      </c>
      <c r="H1546" s="51"/>
      <c r="I1546" s="59" t="s">
        <v>19</v>
      </c>
      <c r="J1546" s="59" t="s">
        <v>20</v>
      </c>
      <c r="K1546" s="64" t="s">
        <v>265</v>
      </c>
      <c r="L1546" s="59" t="s">
        <v>22</v>
      </c>
      <c r="M1546" s="59" t="s">
        <v>23</v>
      </c>
      <c r="N1546" s="64" t="s">
        <v>24</v>
      </c>
      <c r="O1546" s="66"/>
      <c r="P1546" s="60" t="s">
        <v>321</v>
      </c>
    </row>
    <row r="1547" s="1" customFormat="1" ht="54" customHeight="1" spans="1:16">
      <c r="A1547" s="58">
        <v>2531544</v>
      </c>
      <c r="B1547" s="59" t="s">
        <v>3493</v>
      </c>
      <c r="C1547" s="59" t="s">
        <v>282</v>
      </c>
      <c r="D1547" s="60" t="s">
        <v>3495</v>
      </c>
      <c r="E1547" s="60">
        <v>1</v>
      </c>
      <c r="F1547" s="51">
        <f>VLOOKUP(A1547,[2]云南省2025年面向选定高校招录优秀毕业生省级职位1108!$A$1:$F$1555,5,FALSE)</f>
        <v>8</v>
      </c>
      <c r="G1547" s="51">
        <f>VLOOKUP(A1547,[2]云南省2025年面向选定高校招录优秀毕业生省级职位1108!$A$1:$F$1555,6,FALSE)</f>
        <v>5</v>
      </c>
      <c r="H1547" s="51"/>
      <c r="I1547" s="59" t="s">
        <v>19</v>
      </c>
      <c r="J1547" s="59" t="s">
        <v>20</v>
      </c>
      <c r="K1547" s="64" t="s">
        <v>265</v>
      </c>
      <c r="L1547" s="59" t="s">
        <v>28</v>
      </c>
      <c r="M1547" s="59" t="s">
        <v>23</v>
      </c>
      <c r="N1547" s="64" t="s">
        <v>24</v>
      </c>
      <c r="O1547" s="66"/>
      <c r="P1547" s="60" t="s">
        <v>321</v>
      </c>
    </row>
    <row r="1548" s="1" customFormat="1" ht="54" customHeight="1" spans="1:16">
      <c r="A1548" s="58">
        <v>3531545</v>
      </c>
      <c r="B1548" s="59" t="s">
        <v>3496</v>
      </c>
      <c r="C1548" s="59" t="s">
        <v>418</v>
      </c>
      <c r="D1548" s="60" t="s">
        <v>3497</v>
      </c>
      <c r="E1548" s="60">
        <v>4</v>
      </c>
      <c r="F1548" s="51">
        <f>VLOOKUP(A1548,[2]云南省2025年面向选定高校招录优秀毕业生省级职位1108!$A$1:$F$1555,5,FALSE)</f>
        <v>0</v>
      </c>
      <c r="G1548" s="51">
        <f>VLOOKUP(A1548,[2]云南省2025年面向选定高校招录优秀毕业生省级职位1108!$A$1:$F$1555,6,FALSE)</f>
        <v>0</v>
      </c>
      <c r="H1548" s="51"/>
      <c r="I1548" s="59" t="s">
        <v>19</v>
      </c>
      <c r="J1548" s="59" t="s">
        <v>20</v>
      </c>
      <c r="K1548" s="64" t="s">
        <v>265</v>
      </c>
      <c r="L1548" s="59" t="s">
        <v>38</v>
      </c>
      <c r="M1548" s="59" t="s">
        <v>23</v>
      </c>
      <c r="N1548" s="64" t="s">
        <v>24</v>
      </c>
      <c r="O1548" s="64" t="s">
        <v>3498</v>
      </c>
      <c r="P1548" s="60" t="s">
        <v>321</v>
      </c>
    </row>
    <row r="1549" s="1" customFormat="1" ht="54" customHeight="1" spans="1:16">
      <c r="A1549" s="58">
        <v>3531546</v>
      </c>
      <c r="B1549" s="59" t="s">
        <v>3499</v>
      </c>
      <c r="C1549" s="59" t="s">
        <v>418</v>
      </c>
      <c r="D1549" s="60" t="s">
        <v>3500</v>
      </c>
      <c r="E1549" s="60">
        <v>2</v>
      </c>
      <c r="F1549" s="51">
        <f>VLOOKUP(A1549,[2]云南省2025年面向选定高校招录优秀毕业生省级职位1108!$A$1:$F$1555,5,FALSE)</f>
        <v>0</v>
      </c>
      <c r="G1549" s="51">
        <f>VLOOKUP(A1549,[2]云南省2025年面向选定高校招录优秀毕业生省级职位1108!$A$1:$F$1555,6,FALSE)</f>
        <v>0</v>
      </c>
      <c r="H1549" s="51"/>
      <c r="I1549" s="59" t="s">
        <v>19</v>
      </c>
      <c r="J1549" s="59" t="s">
        <v>20</v>
      </c>
      <c r="K1549" s="64" t="s">
        <v>265</v>
      </c>
      <c r="L1549" s="59" t="s">
        <v>22</v>
      </c>
      <c r="M1549" s="59" t="s">
        <v>23</v>
      </c>
      <c r="N1549" s="64" t="s">
        <v>24</v>
      </c>
      <c r="O1549" s="64" t="s">
        <v>3501</v>
      </c>
      <c r="P1549" s="60" t="s">
        <v>321</v>
      </c>
    </row>
    <row r="1550" s="1" customFormat="1" ht="54" customHeight="1" spans="1:16">
      <c r="A1550" s="58">
        <v>3531547</v>
      </c>
      <c r="B1550" s="59" t="s">
        <v>3502</v>
      </c>
      <c r="C1550" s="59" t="s">
        <v>418</v>
      </c>
      <c r="D1550" s="60" t="s">
        <v>3503</v>
      </c>
      <c r="E1550" s="60">
        <v>2</v>
      </c>
      <c r="F1550" s="51">
        <f>VLOOKUP(A1550,[2]云南省2025年面向选定高校招录优秀毕业生省级职位1108!$A$1:$F$1555,5,FALSE)</f>
        <v>1</v>
      </c>
      <c r="G1550" s="51">
        <f>VLOOKUP(A1550,[2]云南省2025年面向选定高校招录优秀毕业生省级职位1108!$A$1:$F$1555,6,FALSE)</f>
        <v>0</v>
      </c>
      <c r="H1550" s="51"/>
      <c r="I1550" s="59" t="s">
        <v>19</v>
      </c>
      <c r="J1550" s="59" t="s">
        <v>20</v>
      </c>
      <c r="K1550" s="64" t="s">
        <v>265</v>
      </c>
      <c r="L1550" s="59" t="s">
        <v>28</v>
      </c>
      <c r="M1550" s="59" t="s">
        <v>23</v>
      </c>
      <c r="N1550" s="64" t="s">
        <v>24</v>
      </c>
      <c r="O1550" s="64" t="s">
        <v>3501</v>
      </c>
      <c r="P1550" s="60" t="s">
        <v>321</v>
      </c>
    </row>
    <row r="1551" s="1" customFormat="1" ht="54" customHeight="1" spans="1:16">
      <c r="A1551" s="58">
        <v>3531548</v>
      </c>
      <c r="B1551" s="59" t="s">
        <v>3504</v>
      </c>
      <c r="C1551" s="59" t="s">
        <v>418</v>
      </c>
      <c r="D1551" s="60" t="s">
        <v>3505</v>
      </c>
      <c r="E1551" s="60">
        <v>2</v>
      </c>
      <c r="F1551" s="51">
        <f>VLOOKUP(A1551,[2]云南省2025年面向选定高校招录优秀毕业生省级职位1108!$A$1:$F$1555,5,FALSE)</f>
        <v>0</v>
      </c>
      <c r="G1551" s="51">
        <f>VLOOKUP(A1551,[2]云南省2025年面向选定高校招录优秀毕业生省级职位1108!$A$1:$F$1555,6,FALSE)</f>
        <v>0</v>
      </c>
      <c r="H1551" s="51"/>
      <c r="I1551" s="59" t="s">
        <v>151</v>
      </c>
      <c r="J1551" s="59" t="s">
        <v>152</v>
      </c>
      <c r="K1551" s="64" t="s">
        <v>265</v>
      </c>
      <c r="L1551" s="59" t="s">
        <v>38</v>
      </c>
      <c r="M1551" s="59" t="s">
        <v>23</v>
      </c>
      <c r="N1551" s="64" t="s">
        <v>24</v>
      </c>
      <c r="O1551" s="64" t="s">
        <v>3506</v>
      </c>
      <c r="P1551" s="60" t="s">
        <v>321</v>
      </c>
    </row>
    <row r="1552" s="1" customFormat="1" ht="54" customHeight="1" spans="1:16">
      <c r="A1552" s="58">
        <v>3531549</v>
      </c>
      <c r="B1552" s="59" t="s">
        <v>3507</v>
      </c>
      <c r="C1552" s="59" t="s">
        <v>418</v>
      </c>
      <c r="D1552" s="60" t="s">
        <v>3508</v>
      </c>
      <c r="E1552" s="60">
        <v>1</v>
      </c>
      <c r="F1552" s="51">
        <f>VLOOKUP(A1552,[2]云南省2025年面向选定高校招录优秀毕业生省级职位1108!$A$1:$F$1555,5,FALSE)</f>
        <v>0</v>
      </c>
      <c r="G1552" s="51">
        <f>VLOOKUP(A1552,[2]云南省2025年面向选定高校招录优秀毕业生省级职位1108!$A$1:$F$1555,6,FALSE)</f>
        <v>0</v>
      </c>
      <c r="H1552" s="51"/>
      <c r="I1552" s="59" t="s">
        <v>19</v>
      </c>
      <c r="J1552" s="59" t="s">
        <v>20</v>
      </c>
      <c r="K1552" s="64" t="s">
        <v>265</v>
      </c>
      <c r="L1552" s="59" t="s">
        <v>38</v>
      </c>
      <c r="M1552" s="60"/>
      <c r="N1552" s="64" t="s">
        <v>24</v>
      </c>
      <c r="O1552" s="66"/>
      <c r="P1552" s="60" t="s">
        <v>321</v>
      </c>
    </row>
    <row r="1553" s="1" customFormat="1" ht="54" customHeight="1" spans="1:16">
      <c r="A1553" s="58">
        <v>3531550</v>
      </c>
      <c r="B1553" s="59" t="s">
        <v>3509</v>
      </c>
      <c r="C1553" s="59" t="s">
        <v>418</v>
      </c>
      <c r="D1553" s="60" t="s">
        <v>3510</v>
      </c>
      <c r="E1553" s="60">
        <v>1</v>
      </c>
      <c r="F1553" s="51">
        <f>VLOOKUP(A1553,[2]云南省2025年面向选定高校招录优秀毕业生省级职位1108!$A$1:$F$1555,5,FALSE)</f>
        <v>0</v>
      </c>
      <c r="G1553" s="51">
        <f>VLOOKUP(A1553,[2]云南省2025年面向选定高校招录优秀毕业生省级职位1108!$A$1:$F$1555,6,FALSE)</f>
        <v>0</v>
      </c>
      <c r="H1553" s="51"/>
      <c r="I1553" s="59" t="s">
        <v>151</v>
      </c>
      <c r="J1553" s="59" t="s">
        <v>152</v>
      </c>
      <c r="K1553" s="64" t="s">
        <v>265</v>
      </c>
      <c r="L1553" s="59" t="s">
        <v>22</v>
      </c>
      <c r="M1553" s="59" t="s">
        <v>23</v>
      </c>
      <c r="N1553" s="64" t="s">
        <v>24</v>
      </c>
      <c r="O1553" s="66"/>
      <c r="P1553" s="60" t="s">
        <v>321</v>
      </c>
    </row>
    <row r="1554" s="1" customFormat="1" ht="54" customHeight="1" spans="1:16">
      <c r="A1554" s="58">
        <v>3531551</v>
      </c>
      <c r="B1554" s="59" t="s">
        <v>3509</v>
      </c>
      <c r="C1554" s="59" t="s">
        <v>418</v>
      </c>
      <c r="D1554" s="60" t="s">
        <v>3511</v>
      </c>
      <c r="E1554" s="60">
        <v>1</v>
      </c>
      <c r="F1554" s="51">
        <f>VLOOKUP(A1554,[2]云南省2025年面向选定高校招录优秀毕业生省级职位1108!$A$1:$F$1555,5,FALSE)</f>
        <v>0</v>
      </c>
      <c r="G1554" s="51">
        <f>VLOOKUP(A1554,[2]云南省2025年面向选定高校招录优秀毕业生省级职位1108!$A$1:$F$1555,6,FALSE)</f>
        <v>0</v>
      </c>
      <c r="H1554" s="51"/>
      <c r="I1554" s="59" t="s">
        <v>151</v>
      </c>
      <c r="J1554" s="59" t="s">
        <v>152</v>
      </c>
      <c r="K1554" s="64" t="s">
        <v>265</v>
      </c>
      <c r="L1554" s="59" t="s">
        <v>28</v>
      </c>
      <c r="M1554" s="59" t="s">
        <v>23</v>
      </c>
      <c r="N1554" s="64" t="s">
        <v>24</v>
      </c>
      <c r="O1554" s="66"/>
      <c r="P1554" s="60" t="s">
        <v>321</v>
      </c>
    </row>
    <row r="1555" s="1" customFormat="1" ht="54" customHeight="1" spans="1:16">
      <c r="A1555" s="58">
        <v>3531552</v>
      </c>
      <c r="B1555" s="59" t="s">
        <v>3512</v>
      </c>
      <c r="C1555" s="59" t="s">
        <v>418</v>
      </c>
      <c r="D1555" s="60" t="s">
        <v>3513</v>
      </c>
      <c r="E1555" s="60">
        <v>1</v>
      </c>
      <c r="F1555" s="51">
        <f>VLOOKUP(A1555,[2]云南省2025年面向选定高校招录优秀毕业生省级职位1108!$A$1:$F$1555,5,FALSE)</f>
        <v>0</v>
      </c>
      <c r="G1555" s="51">
        <f>VLOOKUP(A1555,[2]云南省2025年面向选定高校招录优秀毕业生省级职位1108!$A$1:$F$1555,6,FALSE)</f>
        <v>0</v>
      </c>
      <c r="H1555" s="51"/>
      <c r="I1555" s="59" t="s">
        <v>19</v>
      </c>
      <c r="J1555" s="59" t="s">
        <v>20</v>
      </c>
      <c r="K1555" s="64" t="s">
        <v>265</v>
      </c>
      <c r="L1555" s="59" t="s">
        <v>22</v>
      </c>
      <c r="M1555" s="60"/>
      <c r="N1555" s="64" t="s">
        <v>24</v>
      </c>
      <c r="O1555" s="66"/>
      <c r="P1555" s="60" t="s">
        <v>321</v>
      </c>
    </row>
    <row r="1556" s="1" customFormat="1" ht="54" customHeight="1" spans="1:16">
      <c r="A1556" s="58">
        <v>3531553</v>
      </c>
      <c r="B1556" s="59" t="s">
        <v>3512</v>
      </c>
      <c r="C1556" s="59" t="s">
        <v>418</v>
      </c>
      <c r="D1556" s="60" t="s">
        <v>3514</v>
      </c>
      <c r="E1556" s="60">
        <v>1</v>
      </c>
      <c r="F1556" s="51">
        <f>VLOOKUP(A1556,[2]云南省2025年面向选定高校招录优秀毕业生省级职位1108!$A$1:$F$1555,5,FALSE)</f>
        <v>0</v>
      </c>
      <c r="G1556" s="51">
        <f>VLOOKUP(A1556,[2]云南省2025年面向选定高校招录优秀毕业生省级职位1108!$A$1:$F$1555,6,FALSE)</f>
        <v>0</v>
      </c>
      <c r="H1556" s="51"/>
      <c r="I1556" s="59" t="s">
        <v>19</v>
      </c>
      <c r="J1556" s="59" t="s">
        <v>20</v>
      </c>
      <c r="K1556" s="64" t="s">
        <v>265</v>
      </c>
      <c r="L1556" s="59" t="s">
        <v>28</v>
      </c>
      <c r="M1556" s="60"/>
      <c r="N1556" s="64" t="s">
        <v>24</v>
      </c>
      <c r="O1556" s="66"/>
      <c r="P1556" s="60" t="s">
        <v>321</v>
      </c>
    </row>
    <row r="1557" s="1" customFormat="1" ht="54" customHeight="1" spans="1:16">
      <c r="A1557" s="58">
        <v>3531554</v>
      </c>
      <c r="B1557" s="59" t="s">
        <v>3515</v>
      </c>
      <c r="C1557" s="59" t="s">
        <v>418</v>
      </c>
      <c r="D1557" s="60" t="s">
        <v>3516</v>
      </c>
      <c r="E1557" s="60">
        <v>1</v>
      </c>
      <c r="F1557" s="51">
        <f>VLOOKUP(A1557,[2]云南省2025年面向选定高校招录优秀毕业生省级职位1108!$A$1:$F$1555,5,FALSE)</f>
        <v>2</v>
      </c>
      <c r="G1557" s="51">
        <f>VLOOKUP(A1557,[2]云南省2025年面向选定高校招录优秀毕业生省级职位1108!$A$1:$F$1555,6,FALSE)</f>
        <v>1</v>
      </c>
      <c r="H1557" s="51"/>
      <c r="I1557" s="59" t="s">
        <v>19</v>
      </c>
      <c r="J1557" s="59" t="s">
        <v>20</v>
      </c>
      <c r="K1557" s="64" t="s">
        <v>3517</v>
      </c>
      <c r="L1557" s="59" t="s">
        <v>38</v>
      </c>
      <c r="M1557" s="60"/>
      <c r="N1557" s="64" t="s">
        <v>24</v>
      </c>
      <c r="O1557" s="66"/>
      <c r="P1557" s="60" t="s">
        <v>321</v>
      </c>
    </row>
    <row r="1558" ht="15" spans="5:8">
      <c r="E1558">
        <f>SUM(E4:E1557)</f>
        <v>2120</v>
      </c>
      <c r="F1558" s="51">
        <f>SUM(F4:F1557)</f>
        <v>16875</v>
      </c>
      <c r="G1558" s="51">
        <f>SUM(G4:G1557)</f>
        <v>9565</v>
      </c>
      <c r="H1558" s="112"/>
    </row>
    <row r="1563" s="1" customFormat="1" ht="15" spans="6:8">
      <c r="F1563" s="52"/>
      <c r="G1563" s="52"/>
      <c r="H1563" s="52"/>
    </row>
    <row r="1565" s="1" customFormat="1" ht="15" spans="6:8">
      <c r="F1565" s="52"/>
      <c r="G1565" s="52"/>
      <c r="H1565" s="52"/>
    </row>
    <row r="1566" s="1" customFormat="1" ht="15" spans="6:8">
      <c r="F1566" s="52"/>
      <c r="G1566" s="52"/>
      <c r="H1566" s="52"/>
    </row>
    <row r="1567" s="1" customFormat="1" ht="15" spans="6:8">
      <c r="F1567" s="52"/>
      <c r="G1567" s="52"/>
      <c r="H1567" s="52"/>
    </row>
  </sheetData>
  <mergeCells count="1">
    <mergeCell ref="A1:P2"/>
  </mergeCells>
  <dataValidations count="12">
    <dataValidation type="list" allowBlank="1" showInputMessage="1" showErrorMessage="1" sqref="I333 I160:I163 I298:I307 I425:I540 I542:I554">
      <formula1>"本科及以上,硕士研究生及以上,博士研究生"</formula1>
    </dataValidation>
    <dataValidation type="list" allowBlank="1" showInputMessage="1" showErrorMessage="1" sqref="J333 J160:J163 J298:J307 J425:J540 J542:J554">
      <formula1>"学士及以上学位,硕士及以上学位,博士学位"</formula1>
    </dataValidation>
    <dataValidation type="list" allowBlank="1" showInputMessage="1" showErrorMessage="1" sqref="N865 N425:N454 N456:N540 N542:N545 N548:N554">
      <formula1>"是,否"</formula1>
    </dataValidation>
    <dataValidation type="list" allowBlank="1" showInputMessage="1" showErrorMessage="1" sqref="O1241 M1242 I1224:I1229 I1232:I1264 J1224:J1264 L1253:L1262 M1213:M1219 M1223:M1240 M1247:M1252 M1254:M1261 O1237:O1238 O1243:O1262 I1214:J1223">
      <formula1>#REF!</formula1>
    </dataValidation>
    <dataValidation type="list" allowBlank="1" showInputMessage="1" showErrorMessage="1" sqref="A425:A464 C425:D464">
      <formula1>"州（市）级单位,县（市、区）级单位,乡镇（街道）单位"</formula1>
    </dataValidation>
    <dataValidation type="list" allowBlank="1" showInputMessage="1" sqref="A465:A506 C465:D506" errorStyle="information">
      <formula1>"市级单位,县（市、区）级单位,乡镇（街道）单位"</formula1>
    </dataValidation>
    <dataValidation type="list" allowBlank="1" showInputMessage="1" showErrorMessage="1" sqref="A507:A540 A542:A554 C507:D540 C542:D554">
      <formula1>"市级单位,县（市、区）级单位,乡镇（街道）单位"</formula1>
    </dataValidation>
    <dataValidation type="list" allowBlank="1" showInputMessage="1" sqref="A1214:A1262 L1009:L1010 L1122:L1123 L1145:L1146 L1207:L1252 L1316:L1317 L1403:L1404 C1214:D1262">
      <formula1>"#REF!"</formula1>
    </dataValidation>
    <dataValidation allowBlank="1" showInputMessage="1" sqref="A1337:A1355 C1337:D1355" errorStyle="information"/>
    <dataValidation allowBlank="1" showInputMessage="1" showErrorMessage="1" sqref="B1011:B1049 B1053:B1121 E1011:E1123 J1011:J1019 J1022:J1074 J1076:J1123 M1012:M1123 M1145:M1146"/>
    <dataValidation type="list" allowBlank="1" showInputMessage="1" showErrorMessage="1" sqref="I1230:I1231">
      <formula1>"="</formula1>
    </dataValidation>
    <dataValidation type="list" allowBlank="1" showInputMessage="1" showErrorMessage="1" sqref="O1340:O1345 O1350:O1353">
      <formula1>"党的机关,人大机关,政府机关,政协机关,监察机关,审判机关,检察机关,审计机关,民主党派和工商联机关,参照公务员法管理的群团机关,参照公务员法管理的事业单位"</formula1>
    </dataValidation>
  </dataValidations>
  <pageMargins left="0.314583333333333" right="0.314583333333333" top="0.60625" bottom="0.60625" header="0.511805555555556" footer="0.511805555555556"/>
  <pageSetup paperSize="9" scale="86" orientation="landscape" horizontalDpi="600"/>
  <headerFooter alignWithMargins="0" scaleWithDoc="0"/>
  <ignoredErrors>
    <ignoredError sqref="F4:G1557" emptyCellReference="1"/>
    <ignoredError sqref="A1260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567"/>
  <sheetViews>
    <sheetView workbookViewId="0">
      <selection activeCell="A1" sqref="A1:M471"/>
    </sheetView>
  </sheetViews>
  <sheetFormatPr defaultColWidth="9" defaultRowHeight="14.25"/>
  <cols>
    <col min="1" max="1" width="13.375" customWidth="1"/>
    <col min="2" max="2" width="29.125" customWidth="1"/>
    <col min="3" max="3" width="16.5" customWidth="1"/>
    <col min="4" max="4" width="16" customWidth="1"/>
    <col min="5" max="5" width="6.875" customWidth="1"/>
    <col min="6" max="7" width="6.875" style="4" customWidth="1"/>
    <col min="8" max="8" width="8.375" style="5" customWidth="1"/>
    <col min="9" max="9" width="13.125" customWidth="1"/>
    <col min="10" max="10" width="13.875" customWidth="1"/>
    <col min="11" max="11" width="23.125" style="6" customWidth="1"/>
    <col min="12" max="12" width="6" customWidth="1"/>
    <col min="13" max="13" width="14.375" style="7" customWidth="1"/>
  </cols>
  <sheetData>
    <row r="1" ht="18" customHeight="1" spans="1:13">
      <c r="A1" s="8" t="s">
        <v>3518</v>
      </c>
      <c r="B1" s="9"/>
      <c r="C1" s="9"/>
      <c r="D1" s="9"/>
      <c r="E1" s="9"/>
      <c r="F1" s="10"/>
      <c r="G1" s="10"/>
      <c r="H1" s="11"/>
      <c r="I1" s="9"/>
      <c r="J1" s="9"/>
      <c r="K1" s="9"/>
      <c r="L1" s="9"/>
      <c r="M1" s="9"/>
    </row>
    <row r="2" ht="77" customHeight="1" spans="1:13">
      <c r="A2" s="9"/>
      <c r="B2" s="9"/>
      <c r="C2" s="9"/>
      <c r="D2" s="9"/>
      <c r="E2" s="9"/>
      <c r="F2" s="10"/>
      <c r="G2" s="10"/>
      <c r="H2" s="11"/>
      <c r="I2" s="9"/>
      <c r="J2" s="9"/>
      <c r="K2" s="9"/>
      <c r="L2" s="9"/>
      <c r="M2" s="9"/>
    </row>
    <row r="3" ht="44" customHeight="1" spans="1:13">
      <c r="A3" s="12" t="s">
        <v>1</v>
      </c>
      <c r="B3" s="12" t="s">
        <v>2</v>
      </c>
      <c r="C3" s="12" t="s">
        <v>3</v>
      </c>
      <c r="D3" s="12" t="s">
        <v>1</v>
      </c>
      <c r="E3" s="12" t="s">
        <v>4</v>
      </c>
      <c r="F3" s="13" t="s">
        <v>5</v>
      </c>
      <c r="G3" s="13" t="s">
        <v>6</v>
      </c>
      <c r="H3" s="13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15</v>
      </c>
    </row>
    <row r="4" s="1" customFormat="1" ht="44" hidden="1" customHeight="1" spans="1:13">
      <c r="A4" s="14">
        <v>2530136</v>
      </c>
      <c r="B4" s="15" t="s">
        <v>301</v>
      </c>
      <c r="C4" s="15" t="s">
        <v>282</v>
      </c>
      <c r="D4" s="16" t="s">
        <v>302</v>
      </c>
      <c r="E4" s="17">
        <v>1</v>
      </c>
      <c r="F4" s="18">
        <f>VLOOKUP(A4,[2]云南省2025年面向选定高校招录优秀毕业生省级职位1108!$A$1:$F$1555,5,FALSE)</f>
        <v>302</v>
      </c>
      <c r="G4" s="18">
        <f>VLOOKUP(A4,[2]云南省2025年面向选定高校招录优秀毕业生省级职位1108!$A$1:$F$1555,6,FALSE)</f>
        <v>180</v>
      </c>
      <c r="H4" s="18">
        <f t="shared" ref="H4:H67" si="0">F4/E4</f>
        <v>302</v>
      </c>
      <c r="I4" s="15" t="s">
        <v>151</v>
      </c>
      <c r="J4" s="15" t="s">
        <v>152</v>
      </c>
      <c r="K4" s="26" t="s">
        <v>303</v>
      </c>
      <c r="L4" s="15" t="s">
        <v>38</v>
      </c>
      <c r="M4" s="16" t="s">
        <v>287</v>
      </c>
    </row>
    <row r="5" s="1" customFormat="1" ht="44" hidden="1" customHeight="1" spans="1:13">
      <c r="A5" s="14">
        <v>2530137</v>
      </c>
      <c r="B5" s="15" t="s">
        <v>304</v>
      </c>
      <c r="C5" s="15" t="s">
        <v>282</v>
      </c>
      <c r="D5" s="16" t="s">
        <v>305</v>
      </c>
      <c r="E5" s="17">
        <v>1</v>
      </c>
      <c r="F5" s="18">
        <f>VLOOKUP(A5,[2]云南省2025年面向选定高校招录优秀毕业生省级职位1108!$A$1:$F$1555,5,FALSE)</f>
        <v>210</v>
      </c>
      <c r="G5" s="18">
        <f>VLOOKUP(A5,[2]云南省2025年面向选定高校招录优秀毕业生省级职位1108!$A$1:$F$1555,6,FALSE)</f>
        <v>120</v>
      </c>
      <c r="H5" s="18">
        <f t="shared" si="0"/>
        <v>210</v>
      </c>
      <c r="I5" s="15" t="s">
        <v>151</v>
      </c>
      <c r="J5" s="15" t="s">
        <v>152</v>
      </c>
      <c r="K5" s="26" t="s">
        <v>306</v>
      </c>
      <c r="L5" s="15" t="s">
        <v>38</v>
      </c>
      <c r="M5" s="16" t="s">
        <v>287</v>
      </c>
    </row>
    <row r="6" s="1" customFormat="1" ht="44" hidden="1" customHeight="1" spans="1:13">
      <c r="A6" s="14">
        <v>1530021</v>
      </c>
      <c r="B6" s="19" t="s">
        <v>68</v>
      </c>
      <c r="C6" s="19" t="s">
        <v>17</v>
      </c>
      <c r="D6" s="16" t="s">
        <v>72</v>
      </c>
      <c r="E6" s="16">
        <v>1</v>
      </c>
      <c r="F6" s="18">
        <f>VLOOKUP(A6,[2]云南省2025年面向选定高校招录优秀毕业生省级职位1108!$A$1:$F$1555,5,FALSE)</f>
        <v>209</v>
      </c>
      <c r="G6" s="18">
        <f>VLOOKUP(A6,[2]云南省2025年面向选定高校招录优秀毕业生省级职位1108!$A$1:$F$1555,6,FALSE)</f>
        <v>135</v>
      </c>
      <c r="H6" s="18">
        <f t="shared" si="0"/>
        <v>209</v>
      </c>
      <c r="I6" s="19" t="s">
        <v>19</v>
      </c>
      <c r="J6" s="19" t="s">
        <v>20</v>
      </c>
      <c r="K6" s="23" t="s">
        <v>70</v>
      </c>
      <c r="L6" s="19" t="s">
        <v>28</v>
      </c>
      <c r="M6" s="16" t="s">
        <v>26</v>
      </c>
    </row>
    <row r="7" s="1" customFormat="1" ht="44" hidden="1" customHeight="1" spans="1:13">
      <c r="A7" s="14">
        <v>2530131</v>
      </c>
      <c r="B7" s="15" t="s">
        <v>288</v>
      </c>
      <c r="C7" s="15" t="s">
        <v>282</v>
      </c>
      <c r="D7" s="16" t="s">
        <v>291</v>
      </c>
      <c r="E7" s="17">
        <v>1</v>
      </c>
      <c r="F7" s="18">
        <f>VLOOKUP(A7,[2]云南省2025年面向选定高校招录优秀毕业生省级职位1108!$A$1:$F$1555,5,FALSE)</f>
        <v>189</v>
      </c>
      <c r="G7" s="18">
        <f>VLOOKUP(A7,[2]云南省2025年面向选定高校招录优秀毕业生省级职位1108!$A$1:$F$1555,6,FALSE)</f>
        <v>128</v>
      </c>
      <c r="H7" s="18">
        <f t="shared" si="0"/>
        <v>189</v>
      </c>
      <c r="I7" s="15" t="s">
        <v>19</v>
      </c>
      <c r="J7" s="15" t="s">
        <v>20</v>
      </c>
      <c r="K7" s="26" t="s">
        <v>290</v>
      </c>
      <c r="L7" s="15" t="s">
        <v>28</v>
      </c>
      <c r="M7" s="16" t="s">
        <v>287</v>
      </c>
    </row>
    <row r="8" s="1" customFormat="1" ht="44" hidden="1" customHeight="1" spans="1:13">
      <c r="A8" s="14">
        <v>1530029</v>
      </c>
      <c r="B8" s="19" t="s">
        <v>81</v>
      </c>
      <c r="C8" s="19" t="s">
        <v>17</v>
      </c>
      <c r="D8" s="16" t="s">
        <v>86</v>
      </c>
      <c r="E8" s="16">
        <v>1</v>
      </c>
      <c r="F8" s="18">
        <f>VLOOKUP(A8,[2]云南省2025年面向选定高校招录优秀毕业生省级职位1108!$A$1:$F$1555,5,FALSE)</f>
        <v>158</v>
      </c>
      <c r="G8" s="18">
        <f>VLOOKUP(A8,[2]云南省2025年面向选定高校招录优秀毕业生省级职位1108!$A$1:$F$1555,6,FALSE)</f>
        <v>55</v>
      </c>
      <c r="H8" s="18">
        <f t="shared" si="0"/>
        <v>158</v>
      </c>
      <c r="I8" s="19" t="s">
        <v>19</v>
      </c>
      <c r="J8" s="19" t="s">
        <v>20</v>
      </c>
      <c r="K8" s="23" t="s">
        <v>87</v>
      </c>
      <c r="L8" s="19" t="s">
        <v>38</v>
      </c>
      <c r="M8" s="16" t="s">
        <v>26</v>
      </c>
    </row>
    <row r="9" s="1" customFormat="1" ht="44" hidden="1" customHeight="1" spans="1:13">
      <c r="A9" s="14">
        <v>1530054</v>
      </c>
      <c r="B9" s="19" t="s">
        <v>134</v>
      </c>
      <c r="C9" s="19" t="s">
        <v>17</v>
      </c>
      <c r="D9" s="16" t="s">
        <v>135</v>
      </c>
      <c r="E9" s="16">
        <v>1</v>
      </c>
      <c r="F9" s="18">
        <f>VLOOKUP(A9,[2]云南省2025年面向选定高校招录优秀毕业生省级职位1108!$A$1:$F$1555,5,FALSE)</f>
        <v>153</v>
      </c>
      <c r="G9" s="18">
        <f>VLOOKUP(A9,[2]云南省2025年面向选定高校招录优秀毕业生省级职位1108!$A$1:$F$1555,6,FALSE)</f>
        <v>79</v>
      </c>
      <c r="H9" s="18">
        <f t="shared" si="0"/>
        <v>153</v>
      </c>
      <c r="I9" s="19" t="s">
        <v>19</v>
      </c>
      <c r="J9" s="19" t="s">
        <v>20</v>
      </c>
      <c r="K9" s="23" t="s">
        <v>136</v>
      </c>
      <c r="L9" s="19" t="s">
        <v>38</v>
      </c>
      <c r="M9" s="16" t="s">
        <v>26</v>
      </c>
    </row>
    <row r="10" s="1" customFormat="1" ht="44" hidden="1" customHeight="1" spans="1:13">
      <c r="A10" s="14">
        <v>1530031</v>
      </c>
      <c r="B10" s="19" t="s">
        <v>88</v>
      </c>
      <c r="C10" s="19" t="s">
        <v>17</v>
      </c>
      <c r="D10" s="16" t="s">
        <v>92</v>
      </c>
      <c r="E10" s="16">
        <v>2</v>
      </c>
      <c r="F10" s="18">
        <f>VLOOKUP(A10,[2]云南省2025年面向选定高校招录优秀毕业生省级职位1108!$A$1:$F$1555,5,FALSE)</f>
        <v>302</v>
      </c>
      <c r="G10" s="18">
        <f>VLOOKUP(A10,[2]云南省2025年面向选定高校招录优秀毕业生省级职位1108!$A$1:$F$1555,6,FALSE)</f>
        <v>183</v>
      </c>
      <c r="H10" s="18">
        <f t="shared" si="0"/>
        <v>151</v>
      </c>
      <c r="I10" s="19" t="s">
        <v>90</v>
      </c>
      <c r="J10" s="19" t="s">
        <v>91</v>
      </c>
      <c r="K10" s="23" t="s">
        <v>93</v>
      </c>
      <c r="L10" s="19" t="s">
        <v>38</v>
      </c>
      <c r="M10" s="16" t="s">
        <v>26</v>
      </c>
    </row>
    <row r="11" s="1" customFormat="1" ht="44" hidden="1" customHeight="1" spans="1:13">
      <c r="A11" s="14">
        <v>1530015</v>
      </c>
      <c r="B11" s="19" t="s">
        <v>55</v>
      </c>
      <c r="C11" s="19" t="s">
        <v>17</v>
      </c>
      <c r="D11" s="16" t="s">
        <v>57</v>
      </c>
      <c r="E11" s="16">
        <v>1</v>
      </c>
      <c r="F11" s="18">
        <f>VLOOKUP(A11,[2]云南省2025年面向选定高校招录优秀毕业生省级职位1108!$A$1:$F$1555,5,FALSE)</f>
        <v>136</v>
      </c>
      <c r="G11" s="18">
        <f>VLOOKUP(A11,[2]云南省2025年面向选定高校招录优秀毕业生省级职位1108!$A$1:$F$1555,6,FALSE)</f>
        <v>30</v>
      </c>
      <c r="H11" s="18">
        <f t="shared" si="0"/>
        <v>136</v>
      </c>
      <c r="I11" s="19" t="s">
        <v>19</v>
      </c>
      <c r="J11" s="19" t="s">
        <v>20</v>
      </c>
      <c r="K11" s="23" t="s">
        <v>58</v>
      </c>
      <c r="L11" s="19" t="s">
        <v>38</v>
      </c>
      <c r="M11" s="16" t="s">
        <v>26</v>
      </c>
    </row>
    <row r="12" s="1" customFormat="1" ht="44" hidden="1" customHeight="1" spans="1:13">
      <c r="A12" s="14">
        <v>2530130</v>
      </c>
      <c r="B12" s="15" t="s">
        <v>288</v>
      </c>
      <c r="C12" s="15" t="s">
        <v>282</v>
      </c>
      <c r="D12" s="16" t="s">
        <v>289</v>
      </c>
      <c r="E12" s="17">
        <v>1</v>
      </c>
      <c r="F12" s="18">
        <f>VLOOKUP(A12,[2]云南省2025年面向选定高校招录优秀毕业生省级职位1108!$A$1:$F$1555,5,FALSE)</f>
        <v>128</v>
      </c>
      <c r="G12" s="18">
        <f>VLOOKUP(A12,[2]云南省2025年面向选定高校招录优秀毕业生省级职位1108!$A$1:$F$1555,6,FALSE)</f>
        <v>90</v>
      </c>
      <c r="H12" s="18">
        <f t="shared" si="0"/>
        <v>128</v>
      </c>
      <c r="I12" s="15" t="s">
        <v>19</v>
      </c>
      <c r="J12" s="15" t="s">
        <v>20</v>
      </c>
      <c r="K12" s="26" t="s">
        <v>290</v>
      </c>
      <c r="L12" s="15" t="s">
        <v>22</v>
      </c>
      <c r="M12" s="16" t="s">
        <v>287</v>
      </c>
    </row>
    <row r="13" s="1" customFormat="1" ht="44" hidden="1" customHeight="1" spans="1:13">
      <c r="A13" s="14">
        <v>2530185</v>
      </c>
      <c r="B13" s="15" t="s">
        <v>406</v>
      </c>
      <c r="C13" s="15" t="s">
        <v>282</v>
      </c>
      <c r="D13" s="16" t="s">
        <v>410</v>
      </c>
      <c r="E13" s="17">
        <v>1</v>
      </c>
      <c r="F13" s="18">
        <f>VLOOKUP(A13,[2]云南省2025年面向选定高校招录优秀毕业生省级职位1108!$A$1:$F$1555,5,FALSE)</f>
        <v>115</v>
      </c>
      <c r="G13" s="18">
        <f>VLOOKUP(A13,[2]云南省2025年面向选定高校招录优秀毕业生省级职位1108!$A$1:$F$1555,6,FALSE)</f>
        <v>69</v>
      </c>
      <c r="H13" s="18">
        <f t="shared" si="0"/>
        <v>115</v>
      </c>
      <c r="I13" s="15" t="s">
        <v>19</v>
      </c>
      <c r="J13" s="15" t="s">
        <v>20</v>
      </c>
      <c r="K13" s="26" t="s">
        <v>408</v>
      </c>
      <c r="L13" s="15" t="s">
        <v>22</v>
      </c>
      <c r="M13" s="16" t="s">
        <v>287</v>
      </c>
    </row>
    <row r="14" s="1" customFormat="1" ht="44" hidden="1" customHeight="1" spans="1:13">
      <c r="A14" s="14">
        <v>2530176</v>
      </c>
      <c r="B14" s="15" t="s">
        <v>388</v>
      </c>
      <c r="C14" s="15" t="s">
        <v>282</v>
      </c>
      <c r="D14" s="16" t="s">
        <v>389</v>
      </c>
      <c r="E14" s="17">
        <v>1</v>
      </c>
      <c r="F14" s="18">
        <f>VLOOKUP(A14,[2]云南省2025年面向选定高校招录优秀毕业生省级职位1108!$A$1:$F$1555,5,FALSE)</f>
        <v>112</v>
      </c>
      <c r="G14" s="18">
        <f>VLOOKUP(A14,[2]云南省2025年面向选定高校招录优秀毕业生省级职位1108!$A$1:$F$1555,6,FALSE)</f>
        <v>30</v>
      </c>
      <c r="H14" s="18">
        <f t="shared" si="0"/>
        <v>112</v>
      </c>
      <c r="I14" s="15" t="s">
        <v>151</v>
      </c>
      <c r="J14" s="15" t="s">
        <v>152</v>
      </c>
      <c r="K14" s="26" t="s">
        <v>390</v>
      </c>
      <c r="L14" s="15" t="s">
        <v>38</v>
      </c>
      <c r="M14" s="16" t="s">
        <v>287</v>
      </c>
    </row>
    <row r="15" s="1" customFormat="1" ht="44" hidden="1" customHeight="1" spans="1:13">
      <c r="A15" s="20">
        <v>1530011</v>
      </c>
      <c r="B15" s="21" t="s">
        <v>44</v>
      </c>
      <c r="C15" s="21" t="s">
        <v>17</v>
      </c>
      <c r="D15" s="22">
        <v>1530011</v>
      </c>
      <c r="E15" s="22">
        <v>2</v>
      </c>
      <c r="F15" s="18">
        <f>VLOOKUP(A15,[2]云南省2025年面向选定高校招录优秀毕业生省级职位1108!$A$1:$F$1555,5,FALSE)</f>
        <v>200</v>
      </c>
      <c r="G15" s="18">
        <f>VLOOKUP(A15,[2]云南省2025年面向选定高校招录优秀毕业生省级职位1108!$A$1:$F$1555,6,FALSE)</f>
        <v>114</v>
      </c>
      <c r="H15" s="18">
        <f t="shared" si="0"/>
        <v>100</v>
      </c>
      <c r="I15" s="21" t="s">
        <v>46</v>
      </c>
      <c r="J15" s="21" t="s">
        <v>47</v>
      </c>
      <c r="K15" s="27" t="s">
        <v>37</v>
      </c>
      <c r="L15" s="21" t="s">
        <v>38</v>
      </c>
      <c r="M15" s="22" t="s">
        <v>26</v>
      </c>
    </row>
    <row r="16" s="1" customFormat="1" ht="44" hidden="1" customHeight="1" spans="1:13">
      <c r="A16" s="14">
        <v>1530016</v>
      </c>
      <c r="B16" s="19" t="s">
        <v>59</v>
      </c>
      <c r="C16" s="23" t="s">
        <v>17</v>
      </c>
      <c r="D16" s="16" t="s">
        <v>60</v>
      </c>
      <c r="E16" s="16">
        <v>1</v>
      </c>
      <c r="F16" s="18">
        <f>VLOOKUP(A16,[2]云南省2025年面向选定高校招录优秀毕业生省级职位1108!$A$1:$F$1555,5,FALSE)</f>
        <v>98</v>
      </c>
      <c r="G16" s="18">
        <f>VLOOKUP(A16,[2]云南省2025年面向选定高校招录优秀毕业生省级职位1108!$A$1:$F$1555,6,FALSE)</f>
        <v>56</v>
      </c>
      <c r="H16" s="18">
        <f t="shared" si="0"/>
        <v>98</v>
      </c>
      <c r="I16" s="23" t="s">
        <v>19</v>
      </c>
      <c r="J16" s="23" t="s">
        <v>20</v>
      </c>
      <c r="K16" s="23" t="s">
        <v>61</v>
      </c>
      <c r="L16" s="23" t="s">
        <v>38</v>
      </c>
      <c r="M16" s="16" t="s">
        <v>26</v>
      </c>
    </row>
    <row r="17" s="1" customFormat="1" ht="44" hidden="1" customHeight="1" spans="1:13">
      <c r="A17" s="14">
        <v>1530050</v>
      </c>
      <c r="B17" s="19" t="s">
        <v>127</v>
      </c>
      <c r="C17" s="19" t="s">
        <v>17</v>
      </c>
      <c r="D17" s="16" t="s">
        <v>128</v>
      </c>
      <c r="E17" s="16">
        <v>1</v>
      </c>
      <c r="F17" s="18">
        <f>VLOOKUP(A17,[2]云南省2025年面向选定高校招录优秀毕业生省级职位1108!$A$1:$F$1555,5,FALSE)</f>
        <v>95</v>
      </c>
      <c r="G17" s="18">
        <f>VLOOKUP(A17,[2]云南省2025年面向选定高校招录优秀毕业生省级职位1108!$A$1:$F$1555,6,FALSE)</f>
        <v>37</v>
      </c>
      <c r="H17" s="18">
        <f t="shared" si="0"/>
        <v>95</v>
      </c>
      <c r="I17" s="19" t="s">
        <v>19</v>
      </c>
      <c r="J17" s="19" t="s">
        <v>20</v>
      </c>
      <c r="K17" s="23" t="s">
        <v>129</v>
      </c>
      <c r="L17" s="19" t="s">
        <v>22</v>
      </c>
      <c r="M17" s="16" t="s">
        <v>26</v>
      </c>
    </row>
    <row r="18" s="1" customFormat="1" ht="44" hidden="1" customHeight="1" spans="1:13">
      <c r="A18" s="14">
        <v>1530028</v>
      </c>
      <c r="B18" s="19" t="s">
        <v>81</v>
      </c>
      <c r="C18" s="19" t="s">
        <v>17</v>
      </c>
      <c r="D18" s="16" t="s">
        <v>84</v>
      </c>
      <c r="E18" s="16">
        <v>1</v>
      </c>
      <c r="F18" s="18">
        <f>VLOOKUP(A18,[2]云南省2025年面向选定高校招录优秀毕业生省级职位1108!$A$1:$F$1555,5,FALSE)</f>
        <v>94</v>
      </c>
      <c r="G18" s="18">
        <f>VLOOKUP(A18,[2]云南省2025年面向选定高校招录优秀毕业生省级职位1108!$A$1:$F$1555,6,FALSE)</f>
        <v>41</v>
      </c>
      <c r="H18" s="18">
        <f t="shared" si="0"/>
        <v>94</v>
      </c>
      <c r="I18" s="19" t="s">
        <v>19</v>
      </c>
      <c r="J18" s="19" t="s">
        <v>20</v>
      </c>
      <c r="K18" s="23" t="s">
        <v>85</v>
      </c>
      <c r="L18" s="19" t="s">
        <v>38</v>
      </c>
      <c r="M18" s="16" t="s">
        <v>26</v>
      </c>
    </row>
    <row r="19" s="1" customFormat="1" ht="44" hidden="1" customHeight="1" spans="1:13">
      <c r="A19" s="14">
        <v>1530008</v>
      </c>
      <c r="B19" s="19" t="s">
        <v>35</v>
      </c>
      <c r="C19" s="19" t="s">
        <v>17</v>
      </c>
      <c r="D19" s="16" t="s">
        <v>40</v>
      </c>
      <c r="E19" s="16">
        <v>1</v>
      </c>
      <c r="F19" s="18">
        <f>VLOOKUP(A19,[2]云南省2025年面向选定高校招录优秀毕业生省级职位1108!$A$1:$F$1555,5,FALSE)</f>
        <v>91</v>
      </c>
      <c r="G19" s="18">
        <f>VLOOKUP(A19,[2]云南省2025年面向选定高校招录优秀毕业生省级职位1108!$A$1:$F$1555,6,FALSE)</f>
        <v>56</v>
      </c>
      <c r="H19" s="18">
        <f t="shared" si="0"/>
        <v>91</v>
      </c>
      <c r="I19" s="19" t="s">
        <v>19</v>
      </c>
      <c r="J19" s="19" t="s">
        <v>20</v>
      </c>
      <c r="K19" s="23" t="s">
        <v>41</v>
      </c>
      <c r="L19" s="19" t="s">
        <v>38</v>
      </c>
      <c r="M19" s="16" t="s">
        <v>26</v>
      </c>
    </row>
    <row r="20" s="1" customFormat="1" ht="44" hidden="1" customHeight="1" spans="1:13">
      <c r="A20" s="14">
        <v>2530181</v>
      </c>
      <c r="B20" s="15" t="s">
        <v>401</v>
      </c>
      <c r="C20" s="15" t="s">
        <v>282</v>
      </c>
      <c r="D20" s="16" t="s">
        <v>402</v>
      </c>
      <c r="E20" s="24">
        <v>1</v>
      </c>
      <c r="F20" s="18">
        <f>VLOOKUP(A20,[2]云南省2025年面向选定高校招录优秀毕业生省级职位1108!$A$1:$F$1555,5,FALSE)</f>
        <v>90</v>
      </c>
      <c r="G20" s="18">
        <f>VLOOKUP(A20,[2]云南省2025年面向选定高校招录优秀毕业生省级职位1108!$A$1:$F$1555,6,FALSE)</f>
        <v>45</v>
      </c>
      <c r="H20" s="18">
        <f t="shared" si="0"/>
        <v>90</v>
      </c>
      <c r="I20" s="15" t="s">
        <v>151</v>
      </c>
      <c r="J20" s="15" t="s">
        <v>152</v>
      </c>
      <c r="K20" s="26" t="s">
        <v>403</v>
      </c>
      <c r="L20" s="15" t="s">
        <v>38</v>
      </c>
      <c r="M20" s="16" t="s">
        <v>287</v>
      </c>
    </row>
    <row r="21" s="1" customFormat="1" ht="44" hidden="1" customHeight="1" spans="1:13">
      <c r="A21" s="14">
        <v>1530023</v>
      </c>
      <c r="B21" s="19" t="s">
        <v>68</v>
      </c>
      <c r="C21" s="19" t="s">
        <v>17</v>
      </c>
      <c r="D21" s="16" t="s">
        <v>75</v>
      </c>
      <c r="E21" s="16">
        <v>1</v>
      </c>
      <c r="F21" s="18">
        <f>VLOOKUP(A21,[2]云南省2025年面向选定高校招录优秀毕业生省级职位1108!$A$1:$F$1555,5,FALSE)</f>
        <v>87</v>
      </c>
      <c r="G21" s="18">
        <f>VLOOKUP(A21,[2]云南省2025年面向选定高校招录优秀毕业生省级职位1108!$A$1:$F$1555,6,FALSE)</f>
        <v>57</v>
      </c>
      <c r="H21" s="18">
        <f t="shared" si="0"/>
        <v>87</v>
      </c>
      <c r="I21" s="19" t="s">
        <v>19</v>
      </c>
      <c r="J21" s="19" t="s">
        <v>20</v>
      </c>
      <c r="K21" s="23" t="s">
        <v>74</v>
      </c>
      <c r="L21" s="19" t="s">
        <v>28</v>
      </c>
      <c r="M21" s="16" t="s">
        <v>26</v>
      </c>
    </row>
    <row r="22" s="1" customFormat="1" ht="44" hidden="1" customHeight="1" spans="1:13">
      <c r="A22" s="14">
        <v>2530132</v>
      </c>
      <c r="B22" s="15" t="s">
        <v>292</v>
      </c>
      <c r="C22" s="15" t="s">
        <v>282</v>
      </c>
      <c r="D22" s="16" t="s">
        <v>293</v>
      </c>
      <c r="E22" s="17">
        <v>1</v>
      </c>
      <c r="F22" s="18">
        <f>VLOOKUP(A22,[2]云南省2025年面向选定高校招录优秀毕业生省级职位1108!$A$1:$F$1555,5,FALSE)</f>
        <v>85</v>
      </c>
      <c r="G22" s="18">
        <f>VLOOKUP(A22,[2]云南省2025年面向选定高校招录优秀毕业生省级职位1108!$A$1:$F$1555,6,FALSE)</f>
        <v>48</v>
      </c>
      <c r="H22" s="18">
        <f t="shared" si="0"/>
        <v>85</v>
      </c>
      <c r="I22" s="15" t="s">
        <v>151</v>
      </c>
      <c r="J22" s="15" t="s">
        <v>152</v>
      </c>
      <c r="K22" s="26" t="s">
        <v>294</v>
      </c>
      <c r="L22" s="15" t="s">
        <v>38</v>
      </c>
      <c r="M22" s="16" t="s">
        <v>287</v>
      </c>
    </row>
    <row r="23" s="1" customFormat="1" ht="44" hidden="1" customHeight="1" spans="1:13">
      <c r="A23" s="14">
        <v>2530169</v>
      </c>
      <c r="B23" s="15" t="s">
        <v>371</v>
      </c>
      <c r="C23" s="15" t="s">
        <v>282</v>
      </c>
      <c r="D23" s="16" t="s">
        <v>374</v>
      </c>
      <c r="E23" s="17">
        <v>1</v>
      </c>
      <c r="F23" s="18">
        <f>VLOOKUP(A23,[2]云南省2025年面向选定高校招录优秀毕业生省级职位1108!$A$1:$F$1555,5,FALSE)</f>
        <v>85</v>
      </c>
      <c r="G23" s="18">
        <f>VLOOKUP(A23,[2]云南省2025年面向选定高校招录优秀毕业生省级职位1108!$A$1:$F$1555,6,FALSE)</f>
        <v>45</v>
      </c>
      <c r="H23" s="18">
        <f t="shared" si="0"/>
        <v>85</v>
      </c>
      <c r="I23" s="15" t="s">
        <v>19</v>
      </c>
      <c r="J23" s="15" t="s">
        <v>20</v>
      </c>
      <c r="K23" s="26" t="s">
        <v>373</v>
      </c>
      <c r="L23" s="15" t="s">
        <v>28</v>
      </c>
      <c r="M23" s="16" t="s">
        <v>287</v>
      </c>
    </row>
    <row r="24" s="1" customFormat="1" ht="44" hidden="1" customHeight="1" spans="1:13">
      <c r="A24" s="14">
        <v>3530216</v>
      </c>
      <c r="B24" s="15" t="s">
        <v>472</v>
      </c>
      <c r="C24" s="15" t="s">
        <v>418</v>
      </c>
      <c r="D24" s="16" t="s">
        <v>475</v>
      </c>
      <c r="E24" s="17">
        <v>1</v>
      </c>
      <c r="F24" s="18">
        <f>VLOOKUP(A24,[2]云南省2025年面向选定高校招录优秀毕业生省级职位1108!$A$1:$F$1555,5,FALSE)</f>
        <v>83</v>
      </c>
      <c r="G24" s="18">
        <f>VLOOKUP(A24,[2]云南省2025年面向选定高校招录优秀毕业生省级职位1108!$A$1:$F$1555,6,FALSE)</f>
        <v>57</v>
      </c>
      <c r="H24" s="18">
        <f t="shared" si="0"/>
        <v>83</v>
      </c>
      <c r="I24" s="15" t="s">
        <v>151</v>
      </c>
      <c r="J24" s="15" t="s">
        <v>152</v>
      </c>
      <c r="K24" s="26" t="s">
        <v>474</v>
      </c>
      <c r="L24" s="15" t="s">
        <v>28</v>
      </c>
      <c r="M24" s="16" t="s">
        <v>287</v>
      </c>
    </row>
    <row r="25" s="1" customFormat="1" ht="44" hidden="1" customHeight="1" spans="1:13">
      <c r="A25" s="14">
        <v>1530058</v>
      </c>
      <c r="B25" s="19" t="s">
        <v>142</v>
      </c>
      <c r="C25" s="19" t="s">
        <v>17</v>
      </c>
      <c r="D25" s="16" t="s">
        <v>143</v>
      </c>
      <c r="E25" s="16">
        <v>1</v>
      </c>
      <c r="F25" s="18">
        <f>VLOOKUP(A25,[2]云南省2025年面向选定高校招录优秀毕业生省级职位1108!$A$1:$F$1555,5,FALSE)</f>
        <v>82</v>
      </c>
      <c r="G25" s="18">
        <f>VLOOKUP(A25,[2]云南省2025年面向选定高校招录优秀毕业生省级职位1108!$A$1:$F$1555,6,FALSE)</f>
        <v>21</v>
      </c>
      <c r="H25" s="18">
        <f t="shared" si="0"/>
        <v>82</v>
      </c>
      <c r="I25" s="19" t="s">
        <v>19</v>
      </c>
      <c r="J25" s="19" t="s">
        <v>20</v>
      </c>
      <c r="K25" s="23" t="s">
        <v>144</v>
      </c>
      <c r="L25" s="19" t="s">
        <v>38</v>
      </c>
      <c r="M25" s="16" t="s">
        <v>26</v>
      </c>
    </row>
    <row r="26" s="1" customFormat="1" ht="44" hidden="1" customHeight="1" spans="1:13">
      <c r="A26" s="14">
        <v>2530161</v>
      </c>
      <c r="B26" s="15" t="s">
        <v>356</v>
      </c>
      <c r="C26" s="15" t="s">
        <v>282</v>
      </c>
      <c r="D26" s="16" t="s">
        <v>357</v>
      </c>
      <c r="E26" s="17">
        <v>1</v>
      </c>
      <c r="F26" s="18">
        <f>VLOOKUP(A26,[2]云南省2025年面向选定高校招录优秀毕业生省级职位1108!$A$1:$F$1555,5,FALSE)</f>
        <v>81</v>
      </c>
      <c r="G26" s="18">
        <f>VLOOKUP(A26,[2]云南省2025年面向选定高校招录优秀毕业生省级职位1108!$A$1:$F$1555,6,FALSE)</f>
        <v>32</v>
      </c>
      <c r="H26" s="18">
        <f t="shared" si="0"/>
        <v>81</v>
      </c>
      <c r="I26" s="15" t="s">
        <v>151</v>
      </c>
      <c r="J26" s="15" t="s">
        <v>152</v>
      </c>
      <c r="K26" s="26" t="s">
        <v>358</v>
      </c>
      <c r="L26" s="15" t="s">
        <v>38</v>
      </c>
      <c r="M26" s="16" t="s">
        <v>287</v>
      </c>
    </row>
    <row r="27" s="1" customFormat="1" ht="44" hidden="1" customHeight="1" spans="1:13">
      <c r="A27" s="14">
        <v>2530183</v>
      </c>
      <c r="B27" s="15" t="s">
        <v>406</v>
      </c>
      <c r="C27" s="15" t="s">
        <v>282</v>
      </c>
      <c r="D27" s="16" t="s">
        <v>407</v>
      </c>
      <c r="E27" s="17">
        <v>1</v>
      </c>
      <c r="F27" s="18">
        <f>VLOOKUP(A27,[2]云南省2025年面向选定高校招录优秀毕业生省级职位1108!$A$1:$F$1555,5,FALSE)</f>
        <v>80</v>
      </c>
      <c r="G27" s="18">
        <f>VLOOKUP(A27,[2]云南省2025年面向选定高校招录优秀毕业生省级职位1108!$A$1:$F$1555,6,FALSE)</f>
        <v>46</v>
      </c>
      <c r="H27" s="18">
        <f t="shared" si="0"/>
        <v>80</v>
      </c>
      <c r="I27" s="15" t="s">
        <v>151</v>
      </c>
      <c r="J27" s="15" t="s">
        <v>152</v>
      </c>
      <c r="K27" s="26" t="s">
        <v>408</v>
      </c>
      <c r="L27" s="15" t="s">
        <v>22</v>
      </c>
      <c r="M27" s="16" t="s">
        <v>287</v>
      </c>
    </row>
    <row r="28" s="1" customFormat="1" ht="44" hidden="1" customHeight="1" spans="1:13">
      <c r="A28" s="14">
        <v>2530168</v>
      </c>
      <c r="B28" s="15" t="s">
        <v>371</v>
      </c>
      <c r="C28" s="15" t="s">
        <v>282</v>
      </c>
      <c r="D28" s="16" t="s">
        <v>372</v>
      </c>
      <c r="E28" s="17">
        <v>1</v>
      </c>
      <c r="F28" s="18">
        <f>VLOOKUP(A28,[2]云南省2025年面向选定高校招录优秀毕业生省级职位1108!$A$1:$F$1555,5,FALSE)</f>
        <v>78</v>
      </c>
      <c r="G28" s="18">
        <f>VLOOKUP(A28,[2]云南省2025年面向选定高校招录优秀毕业生省级职位1108!$A$1:$F$1555,6,FALSE)</f>
        <v>46</v>
      </c>
      <c r="H28" s="18">
        <f t="shared" si="0"/>
        <v>78</v>
      </c>
      <c r="I28" s="15" t="s">
        <v>19</v>
      </c>
      <c r="J28" s="15" t="s">
        <v>20</v>
      </c>
      <c r="K28" s="26" t="s">
        <v>373</v>
      </c>
      <c r="L28" s="15" t="s">
        <v>22</v>
      </c>
      <c r="M28" s="16" t="s">
        <v>287</v>
      </c>
    </row>
    <row r="29" s="1" customFormat="1" ht="44" hidden="1" customHeight="1" spans="1:13">
      <c r="A29" s="14">
        <v>2530151</v>
      </c>
      <c r="B29" s="15" t="s">
        <v>325</v>
      </c>
      <c r="C29" s="15" t="s">
        <v>282</v>
      </c>
      <c r="D29" s="16" t="s">
        <v>331</v>
      </c>
      <c r="E29" s="17">
        <v>2</v>
      </c>
      <c r="F29" s="18">
        <f>VLOOKUP(A29,[2]云南省2025年面向选定高校招录优秀毕业生省级职位1108!$A$1:$F$1555,5,FALSE)</f>
        <v>153</v>
      </c>
      <c r="G29" s="18">
        <f>VLOOKUP(A29,[2]云南省2025年面向选定高校招录优秀毕业生省级职位1108!$A$1:$F$1555,6,FALSE)</f>
        <v>95</v>
      </c>
      <c r="H29" s="18">
        <f t="shared" si="0"/>
        <v>76.5</v>
      </c>
      <c r="I29" s="15" t="s">
        <v>19</v>
      </c>
      <c r="J29" s="15" t="s">
        <v>20</v>
      </c>
      <c r="K29" s="26" t="s">
        <v>330</v>
      </c>
      <c r="L29" s="15" t="s">
        <v>28</v>
      </c>
      <c r="M29" s="16" t="s">
        <v>287</v>
      </c>
    </row>
    <row r="30" s="1" customFormat="1" ht="44" hidden="1" customHeight="1" spans="1:13">
      <c r="A30" s="14">
        <v>3530225</v>
      </c>
      <c r="B30" s="15" t="s">
        <v>491</v>
      </c>
      <c r="C30" s="15" t="s">
        <v>418</v>
      </c>
      <c r="D30" s="16" t="s">
        <v>493</v>
      </c>
      <c r="E30" s="17">
        <v>1</v>
      </c>
      <c r="F30" s="18">
        <f>VLOOKUP(A30,[2]云南省2025年面向选定高校招录优秀毕业生省级职位1108!$A$1:$F$1555,5,FALSE)</f>
        <v>76</v>
      </c>
      <c r="G30" s="18">
        <f>VLOOKUP(A30,[2]云南省2025年面向选定高校招录优秀毕业生省级职位1108!$A$1:$F$1555,6,FALSE)</f>
        <v>47</v>
      </c>
      <c r="H30" s="18">
        <f t="shared" si="0"/>
        <v>76</v>
      </c>
      <c r="I30" s="15" t="s">
        <v>151</v>
      </c>
      <c r="J30" s="15" t="s">
        <v>152</v>
      </c>
      <c r="K30" s="26" t="s">
        <v>37</v>
      </c>
      <c r="L30" s="15" t="s">
        <v>28</v>
      </c>
      <c r="M30" s="16" t="s">
        <v>287</v>
      </c>
    </row>
    <row r="31" s="1" customFormat="1" ht="44" hidden="1" customHeight="1" spans="1:13">
      <c r="A31" s="14">
        <v>1530084</v>
      </c>
      <c r="B31" s="19" t="s">
        <v>200</v>
      </c>
      <c r="C31" s="19" t="s">
        <v>17</v>
      </c>
      <c r="D31" s="16" t="s">
        <v>201</v>
      </c>
      <c r="E31" s="16">
        <v>1</v>
      </c>
      <c r="F31" s="18">
        <f>VLOOKUP(A31,[2]云南省2025年面向选定高校招录优秀毕业生省级职位1108!$A$1:$F$1555,5,FALSE)</f>
        <v>75</v>
      </c>
      <c r="G31" s="18">
        <f>VLOOKUP(A31,[2]云南省2025年面向选定高校招录优秀毕业生省级职位1108!$A$1:$F$1555,6,FALSE)</f>
        <v>41</v>
      </c>
      <c r="H31" s="18">
        <f t="shared" si="0"/>
        <v>75</v>
      </c>
      <c r="I31" s="19" t="s">
        <v>19</v>
      </c>
      <c r="J31" s="19" t="s">
        <v>20</v>
      </c>
      <c r="K31" s="23" t="s">
        <v>202</v>
      </c>
      <c r="L31" s="19" t="s">
        <v>38</v>
      </c>
      <c r="M31" s="16" t="s">
        <v>26</v>
      </c>
    </row>
    <row r="32" s="1" customFormat="1" ht="44" hidden="1" customHeight="1" spans="1:13">
      <c r="A32" s="14">
        <v>3530215</v>
      </c>
      <c r="B32" s="15" t="s">
        <v>472</v>
      </c>
      <c r="C32" s="15" t="s">
        <v>418</v>
      </c>
      <c r="D32" s="16" t="s">
        <v>473</v>
      </c>
      <c r="E32" s="17">
        <v>1</v>
      </c>
      <c r="F32" s="18">
        <f>VLOOKUP(A32,[2]云南省2025年面向选定高校招录优秀毕业生省级职位1108!$A$1:$F$1555,5,FALSE)</f>
        <v>75</v>
      </c>
      <c r="G32" s="18">
        <f>VLOOKUP(A32,[2]云南省2025年面向选定高校招录优秀毕业生省级职位1108!$A$1:$F$1555,6,FALSE)</f>
        <v>42</v>
      </c>
      <c r="H32" s="18">
        <f t="shared" si="0"/>
        <v>75</v>
      </c>
      <c r="I32" s="15" t="s">
        <v>151</v>
      </c>
      <c r="J32" s="15" t="s">
        <v>152</v>
      </c>
      <c r="K32" s="26" t="s">
        <v>474</v>
      </c>
      <c r="L32" s="15" t="s">
        <v>22</v>
      </c>
      <c r="M32" s="16" t="s">
        <v>287</v>
      </c>
    </row>
    <row r="33" s="1" customFormat="1" ht="44" hidden="1" customHeight="1" spans="1:13">
      <c r="A33" s="14">
        <v>2530180</v>
      </c>
      <c r="B33" s="15" t="s">
        <v>398</v>
      </c>
      <c r="C33" s="15" t="s">
        <v>282</v>
      </c>
      <c r="D33" s="16" t="s">
        <v>399</v>
      </c>
      <c r="E33" s="17">
        <v>1</v>
      </c>
      <c r="F33" s="18">
        <f>VLOOKUP(A33,[2]云南省2025年面向选定高校招录优秀毕业生省级职位1108!$A$1:$F$1555,5,FALSE)</f>
        <v>74</v>
      </c>
      <c r="G33" s="18">
        <f>VLOOKUP(A33,[2]云南省2025年面向选定高校招录优秀毕业生省级职位1108!$A$1:$F$1555,6,FALSE)</f>
        <v>35</v>
      </c>
      <c r="H33" s="18">
        <f t="shared" si="0"/>
        <v>74</v>
      </c>
      <c r="I33" s="15" t="s">
        <v>151</v>
      </c>
      <c r="J33" s="15" t="s">
        <v>152</v>
      </c>
      <c r="K33" s="26" t="s">
        <v>400</v>
      </c>
      <c r="L33" s="15" t="s">
        <v>38</v>
      </c>
      <c r="M33" s="16" t="s">
        <v>287</v>
      </c>
    </row>
    <row r="34" s="1" customFormat="1" ht="44" hidden="1" customHeight="1" spans="1:13">
      <c r="A34" s="14">
        <v>2530142</v>
      </c>
      <c r="B34" s="15" t="s">
        <v>307</v>
      </c>
      <c r="C34" s="15" t="s">
        <v>282</v>
      </c>
      <c r="D34" s="16" t="s">
        <v>315</v>
      </c>
      <c r="E34" s="17">
        <v>2</v>
      </c>
      <c r="F34" s="18">
        <f>VLOOKUP(A34,[2]云南省2025年面向选定高校招录优秀毕业生省级职位1108!$A$1:$F$1555,5,FALSE)</f>
        <v>147</v>
      </c>
      <c r="G34" s="18">
        <f>VLOOKUP(A34,[2]云南省2025年面向选定高校招录优秀毕业生省级职位1108!$A$1:$F$1555,6,FALSE)</f>
        <v>98</v>
      </c>
      <c r="H34" s="18">
        <f t="shared" si="0"/>
        <v>73.5</v>
      </c>
      <c r="I34" s="15" t="s">
        <v>151</v>
      </c>
      <c r="J34" s="15" t="s">
        <v>152</v>
      </c>
      <c r="K34" s="26" t="s">
        <v>37</v>
      </c>
      <c r="L34" s="15" t="s">
        <v>22</v>
      </c>
      <c r="M34" s="16" t="s">
        <v>287</v>
      </c>
    </row>
    <row r="35" s="1" customFormat="1" ht="44" hidden="1" customHeight="1" spans="1:13">
      <c r="A35" s="14">
        <v>2530135</v>
      </c>
      <c r="B35" s="15" t="s">
        <v>298</v>
      </c>
      <c r="C35" s="15" t="s">
        <v>282</v>
      </c>
      <c r="D35" s="16" t="s">
        <v>300</v>
      </c>
      <c r="E35" s="17">
        <v>1</v>
      </c>
      <c r="F35" s="18">
        <f>VLOOKUP(A35,[2]云南省2025年面向选定高校招录优秀毕业生省级职位1108!$A$1:$F$1555,5,FALSE)</f>
        <v>72</v>
      </c>
      <c r="G35" s="18">
        <f>VLOOKUP(A35,[2]云南省2025年面向选定高校招录优秀毕业生省级职位1108!$A$1:$F$1555,6,FALSE)</f>
        <v>52</v>
      </c>
      <c r="H35" s="18">
        <f t="shared" si="0"/>
        <v>72</v>
      </c>
      <c r="I35" s="15" t="s">
        <v>19</v>
      </c>
      <c r="J35" s="15" t="s">
        <v>20</v>
      </c>
      <c r="K35" s="26" t="s">
        <v>37</v>
      </c>
      <c r="L35" s="15" t="s">
        <v>28</v>
      </c>
      <c r="M35" s="16" t="s">
        <v>39</v>
      </c>
    </row>
    <row r="36" s="1" customFormat="1" ht="44" hidden="1" customHeight="1" spans="1:13">
      <c r="A36" s="14">
        <v>2530179</v>
      </c>
      <c r="B36" s="15" t="s">
        <v>395</v>
      </c>
      <c r="C36" s="15" t="s">
        <v>282</v>
      </c>
      <c r="D36" s="16" t="s">
        <v>396</v>
      </c>
      <c r="E36" s="17">
        <v>1</v>
      </c>
      <c r="F36" s="18">
        <f>VLOOKUP(A36,[2]云南省2025年面向选定高校招录优秀毕业生省级职位1108!$A$1:$F$1555,5,FALSE)</f>
        <v>72</v>
      </c>
      <c r="G36" s="18">
        <f>VLOOKUP(A36,[2]云南省2025年面向选定高校招录优秀毕业生省级职位1108!$A$1:$F$1555,6,FALSE)</f>
        <v>37</v>
      </c>
      <c r="H36" s="18">
        <f t="shared" si="0"/>
        <v>72</v>
      </c>
      <c r="I36" s="15" t="s">
        <v>151</v>
      </c>
      <c r="J36" s="15" t="s">
        <v>152</v>
      </c>
      <c r="K36" s="26" t="s">
        <v>397</v>
      </c>
      <c r="L36" s="15" t="s">
        <v>38</v>
      </c>
      <c r="M36" s="16" t="s">
        <v>287</v>
      </c>
    </row>
    <row r="37" s="1" customFormat="1" ht="44" hidden="1" customHeight="1" spans="1:13">
      <c r="A37" s="14">
        <v>1530007</v>
      </c>
      <c r="B37" s="19" t="s">
        <v>35</v>
      </c>
      <c r="C37" s="19" t="s">
        <v>17</v>
      </c>
      <c r="D37" s="16" t="s">
        <v>36</v>
      </c>
      <c r="E37" s="16">
        <v>2</v>
      </c>
      <c r="F37" s="18">
        <f>VLOOKUP(A37,[2]云南省2025年面向选定高校招录优秀毕业生省级职位1108!$A$1:$F$1555,5,FALSE)</f>
        <v>140</v>
      </c>
      <c r="G37" s="18">
        <f>VLOOKUP(A37,[2]云南省2025年面向选定高校招录优秀毕业生省级职位1108!$A$1:$F$1555,6,FALSE)</f>
        <v>76</v>
      </c>
      <c r="H37" s="18">
        <f t="shared" si="0"/>
        <v>70</v>
      </c>
      <c r="I37" s="19" t="s">
        <v>19</v>
      </c>
      <c r="J37" s="19" t="s">
        <v>20</v>
      </c>
      <c r="K37" s="23" t="s">
        <v>37</v>
      </c>
      <c r="L37" s="19" t="s">
        <v>38</v>
      </c>
      <c r="M37" s="16" t="s">
        <v>39</v>
      </c>
    </row>
    <row r="38" s="1" customFormat="1" ht="44" hidden="1" customHeight="1" spans="1:13">
      <c r="A38" s="14">
        <v>1530020</v>
      </c>
      <c r="B38" s="19" t="s">
        <v>68</v>
      </c>
      <c r="C38" s="19" t="s">
        <v>17</v>
      </c>
      <c r="D38" s="16" t="s">
        <v>69</v>
      </c>
      <c r="E38" s="16">
        <v>1</v>
      </c>
      <c r="F38" s="18">
        <f>VLOOKUP(A38,[2]云南省2025年面向选定高校招录优秀毕业生省级职位1108!$A$1:$F$1555,5,FALSE)</f>
        <v>69</v>
      </c>
      <c r="G38" s="18">
        <f>VLOOKUP(A38,[2]云南省2025年面向选定高校招录优秀毕业生省级职位1108!$A$1:$F$1555,6,FALSE)</f>
        <v>45</v>
      </c>
      <c r="H38" s="18">
        <f t="shared" si="0"/>
        <v>69</v>
      </c>
      <c r="I38" s="19" t="s">
        <v>19</v>
      </c>
      <c r="J38" s="19" t="s">
        <v>20</v>
      </c>
      <c r="K38" s="23" t="s">
        <v>70</v>
      </c>
      <c r="L38" s="19" t="s">
        <v>22</v>
      </c>
      <c r="M38" s="16" t="s">
        <v>26</v>
      </c>
    </row>
    <row r="39" s="1" customFormat="1" ht="44" hidden="1" customHeight="1" spans="1:13">
      <c r="A39" s="14">
        <v>1530096</v>
      </c>
      <c r="B39" s="19" t="s">
        <v>225</v>
      </c>
      <c r="C39" s="19" t="s">
        <v>17</v>
      </c>
      <c r="D39" s="16" t="s">
        <v>226</v>
      </c>
      <c r="E39" s="16">
        <v>1</v>
      </c>
      <c r="F39" s="25">
        <f>VLOOKUP(A39,[2]云南省2025年面向选定高校招录优秀毕业生省级职位1108!$A$1:$F$1555,5,FALSE)</f>
        <v>69</v>
      </c>
      <c r="G39" s="25">
        <f>VLOOKUP(A39,[2]云南省2025年面向选定高校招录优秀毕业生省级职位1108!$A$1:$F$1555,6,FALSE)</f>
        <v>54</v>
      </c>
      <c r="H39" s="18">
        <f t="shared" si="0"/>
        <v>69</v>
      </c>
      <c r="I39" s="19" t="s">
        <v>151</v>
      </c>
      <c r="J39" s="19" t="s">
        <v>152</v>
      </c>
      <c r="K39" s="23" t="s">
        <v>37</v>
      </c>
      <c r="L39" s="19" t="s">
        <v>38</v>
      </c>
      <c r="M39" s="16" t="s">
        <v>39</v>
      </c>
    </row>
    <row r="40" s="1" customFormat="1" ht="44" hidden="1" customHeight="1" spans="1:13">
      <c r="A40" s="14">
        <v>2530186</v>
      </c>
      <c r="B40" s="15" t="s">
        <v>406</v>
      </c>
      <c r="C40" s="15" t="s">
        <v>282</v>
      </c>
      <c r="D40" s="16" t="s">
        <v>411</v>
      </c>
      <c r="E40" s="17">
        <v>1</v>
      </c>
      <c r="F40" s="25">
        <f>VLOOKUP(A40,[2]云南省2025年面向选定高校招录优秀毕业生省级职位1108!$A$1:$F$1555,5,FALSE)</f>
        <v>69</v>
      </c>
      <c r="G40" s="25">
        <f>VLOOKUP(A40,[2]云南省2025年面向选定高校招录优秀毕业生省级职位1108!$A$1:$F$1555,6,FALSE)</f>
        <v>44</v>
      </c>
      <c r="H40" s="18">
        <f t="shared" si="0"/>
        <v>69</v>
      </c>
      <c r="I40" s="15" t="s">
        <v>19</v>
      </c>
      <c r="J40" s="15" t="s">
        <v>20</v>
      </c>
      <c r="K40" s="26" t="s">
        <v>408</v>
      </c>
      <c r="L40" s="15" t="s">
        <v>28</v>
      </c>
      <c r="M40" s="16" t="s">
        <v>287</v>
      </c>
    </row>
    <row r="41" s="1" customFormat="1" ht="44" hidden="1" customHeight="1" spans="1:13">
      <c r="A41" s="14">
        <v>3530206</v>
      </c>
      <c r="B41" s="15" t="s">
        <v>449</v>
      </c>
      <c r="C41" s="15" t="s">
        <v>418</v>
      </c>
      <c r="D41" s="16" t="s">
        <v>450</v>
      </c>
      <c r="E41" s="17">
        <v>1</v>
      </c>
      <c r="F41" s="25">
        <f>VLOOKUP(A41,[2]云南省2025年面向选定高校招录优秀毕业生省级职位1108!$A$1:$F$1555,5,FALSE)</f>
        <v>69</v>
      </c>
      <c r="G41" s="25">
        <f>VLOOKUP(A41,[2]云南省2025年面向选定高校招录优秀毕业生省级职位1108!$A$1:$F$1555,6,FALSE)</f>
        <v>28</v>
      </c>
      <c r="H41" s="18">
        <f t="shared" si="0"/>
        <v>69</v>
      </c>
      <c r="I41" s="15" t="s">
        <v>151</v>
      </c>
      <c r="J41" s="15" t="s">
        <v>152</v>
      </c>
      <c r="K41" s="26" t="s">
        <v>74</v>
      </c>
      <c r="L41" s="15" t="s">
        <v>38</v>
      </c>
      <c r="M41" s="16" t="s">
        <v>287</v>
      </c>
    </row>
    <row r="42" s="1" customFormat="1" ht="44" hidden="1" customHeight="1" spans="1:13">
      <c r="A42" s="14">
        <v>1530124</v>
      </c>
      <c r="B42" s="19" t="s">
        <v>272</v>
      </c>
      <c r="C42" s="19" t="s">
        <v>17</v>
      </c>
      <c r="D42" s="16" t="s">
        <v>273</v>
      </c>
      <c r="E42" s="16">
        <v>1</v>
      </c>
      <c r="F42" s="25">
        <f>VLOOKUP(A42,[2]云南省2025年面向选定高校招录优秀毕业生省级职位1108!$A$1:$F$1555,5,FALSE)</f>
        <v>67</v>
      </c>
      <c r="G42" s="25">
        <f>VLOOKUP(A42,[2]云南省2025年面向选定高校招录优秀毕业生省级职位1108!$A$1:$F$1555,6,FALSE)</f>
        <v>36</v>
      </c>
      <c r="H42" s="18">
        <f t="shared" si="0"/>
        <v>67</v>
      </c>
      <c r="I42" s="19" t="s">
        <v>19</v>
      </c>
      <c r="J42" s="19" t="s">
        <v>20</v>
      </c>
      <c r="K42" s="23" t="s">
        <v>274</v>
      </c>
      <c r="L42" s="19" t="s">
        <v>38</v>
      </c>
      <c r="M42" s="16" t="s">
        <v>26</v>
      </c>
    </row>
    <row r="43" s="1" customFormat="1" ht="44" hidden="1" customHeight="1" spans="1:13">
      <c r="A43" s="14">
        <v>1530056</v>
      </c>
      <c r="B43" s="19" t="s">
        <v>138</v>
      </c>
      <c r="C43" s="19" t="s">
        <v>17</v>
      </c>
      <c r="D43" s="16" t="s">
        <v>139</v>
      </c>
      <c r="E43" s="16">
        <v>1</v>
      </c>
      <c r="F43" s="25">
        <f>VLOOKUP(A43,[2]云南省2025年面向选定高校招录优秀毕业生省级职位1108!$A$1:$F$1555,5,FALSE)</f>
        <v>66</v>
      </c>
      <c r="G43" s="25">
        <f>VLOOKUP(A43,[2]云南省2025年面向选定高校招录优秀毕业生省级职位1108!$A$1:$F$1555,6,FALSE)</f>
        <v>28</v>
      </c>
      <c r="H43" s="18">
        <f t="shared" si="0"/>
        <v>66</v>
      </c>
      <c r="I43" s="19" t="s">
        <v>19</v>
      </c>
      <c r="J43" s="19" t="s">
        <v>20</v>
      </c>
      <c r="K43" s="23" t="s">
        <v>136</v>
      </c>
      <c r="L43" s="19" t="s">
        <v>38</v>
      </c>
      <c r="M43" s="16" t="s">
        <v>26</v>
      </c>
    </row>
    <row r="44" s="1" customFormat="1" ht="44" hidden="1" customHeight="1" spans="1:13">
      <c r="A44" s="14">
        <v>2530134</v>
      </c>
      <c r="B44" s="15" t="s">
        <v>298</v>
      </c>
      <c r="C44" s="15" t="s">
        <v>282</v>
      </c>
      <c r="D44" s="16" t="s">
        <v>299</v>
      </c>
      <c r="E44" s="17">
        <v>1</v>
      </c>
      <c r="F44" s="25">
        <f>VLOOKUP(A44,[2]云南省2025年面向选定高校招录优秀毕业生省级职位1108!$A$1:$F$1555,5,FALSE)</f>
        <v>65</v>
      </c>
      <c r="G44" s="25">
        <f>VLOOKUP(A44,[2]云南省2025年面向选定高校招录优秀毕业生省级职位1108!$A$1:$F$1555,6,FALSE)</f>
        <v>46</v>
      </c>
      <c r="H44" s="18">
        <f t="shared" si="0"/>
        <v>65</v>
      </c>
      <c r="I44" s="15" t="s">
        <v>19</v>
      </c>
      <c r="J44" s="15" t="s">
        <v>20</v>
      </c>
      <c r="K44" s="26" t="s">
        <v>37</v>
      </c>
      <c r="L44" s="15" t="s">
        <v>22</v>
      </c>
      <c r="M44" s="16" t="s">
        <v>39</v>
      </c>
    </row>
    <row r="45" s="1" customFormat="1" ht="44" hidden="1" customHeight="1" spans="1:13">
      <c r="A45" s="14">
        <v>2530133</v>
      </c>
      <c r="B45" s="15" t="s">
        <v>295</v>
      </c>
      <c r="C45" s="15" t="s">
        <v>282</v>
      </c>
      <c r="D45" s="16" t="s">
        <v>296</v>
      </c>
      <c r="E45" s="17">
        <v>1</v>
      </c>
      <c r="F45" s="25">
        <f>VLOOKUP(A45,[2]云南省2025年面向选定高校招录优秀毕业生省级职位1108!$A$1:$F$1555,5,FALSE)</f>
        <v>64</v>
      </c>
      <c r="G45" s="25">
        <f>VLOOKUP(A45,[2]云南省2025年面向选定高校招录优秀毕业生省级职位1108!$A$1:$F$1555,6,FALSE)</f>
        <v>32</v>
      </c>
      <c r="H45" s="18">
        <f t="shared" si="0"/>
        <v>64</v>
      </c>
      <c r="I45" s="15" t="s">
        <v>151</v>
      </c>
      <c r="J45" s="15" t="s">
        <v>152</v>
      </c>
      <c r="K45" s="26" t="s">
        <v>297</v>
      </c>
      <c r="L45" s="15" t="s">
        <v>38</v>
      </c>
      <c r="M45" s="16" t="s">
        <v>287</v>
      </c>
    </row>
    <row r="46" s="1" customFormat="1" ht="44" hidden="1" customHeight="1" spans="1:13">
      <c r="A46" s="14">
        <v>1530013</v>
      </c>
      <c r="B46" s="19" t="s">
        <v>50</v>
      </c>
      <c r="C46" s="19" t="s">
        <v>17</v>
      </c>
      <c r="D46" s="16" t="s">
        <v>54</v>
      </c>
      <c r="E46" s="16">
        <v>1</v>
      </c>
      <c r="F46" s="25">
        <f>VLOOKUP(A46,[2]云南省2025年面向选定高校招录优秀毕业生省级职位1108!$A$1:$F$1555,5,FALSE)</f>
        <v>62</v>
      </c>
      <c r="G46" s="25">
        <f>VLOOKUP(A46,[2]云南省2025年面向选定高校招录优秀毕业生省级职位1108!$A$1:$F$1555,6,FALSE)</f>
        <v>40</v>
      </c>
      <c r="H46" s="18">
        <f t="shared" si="0"/>
        <v>62</v>
      </c>
      <c r="I46" s="19" t="s">
        <v>19</v>
      </c>
      <c r="J46" s="19" t="s">
        <v>20</v>
      </c>
      <c r="K46" s="23" t="s">
        <v>52</v>
      </c>
      <c r="L46" s="19" t="s">
        <v>28</v>
      </c>
      <c r="M46" s="16" t="s">
        <v>26</v>
      </c>
    </row>
    <row r="47" s="1" customFormat="1" ht="44" hidden="1" customHeight="1" spans="1:13">
      <c r="A47" s="14">
        <v>2530163</v>
      </c>
      <c r="B47" s="15" t="s">
        <v>359</v>
      </c>
      <c r="C47" s="15" t="s">
        <v>282</v>
      </c>
      <c r="D47" s="16" t="s">
        <v>361</v>
      </c>
      <c r="E47" s="17">
        <v>1</v>
      </c>
      <c r="F47" s="25">
        <f>VLOOKUP(A47,[2]云南省2025年面向选定高校招录优秀毕业生省级职位1108!$A$1:$F$1555,5,FALSE)</f>
        <v>60</v>
      </c>
      <c r="G47" s="25">
        <f>VLOOKUP(A47,[2]云南省2025年面向选定高校招录优秀毕业生省级职位1108!$A$1:$F$1555,6,FALSE)</f>
        <v>24</v>
      </c>
      <c r="H47" s="18">
        <f t="shared" si="0"/>
        <v>60</v>
      </c>
      <c r="I47" s="15" t="s">
        <v>151</v>
      </c>
      <c r="J47" s="15" t="s">
        <v>152</v>
      </c>
      <c r="K47" s="26" t="s">
        <v>362</v>
      </c>
      <c r="L47" s="15" t="s">
        <v>38</v>
      </c>
      <c r="M47" s="16" t="s">
        <v>287</v>
      </c>
    </row>
    <row r="48" s="1" customFormat="1" ht="44" hidden="1" customHeight="1" spans="1:13">
      <c r="A48" s="14">
        <v>2530128</v>
      </c>
      <c r="B48" s="15" t="s">
        <v>281</v>
      </c>
      <c r="C48" s="15" t="s">
        <v>282</v>
      </c>
      <c r="D48" s="16" t="s">
        <v>283</v>
      </c>
      <c r="E48" s="17">
        <v>1</v>
      </c>
      <c r="F48" s="25">
        <f>VLOOKUP(A48,[2]云南省2025年面向选定高校招录优秀毕业生省级职位1108!$A$1:$F$1555,5,FALSE)</f>
        <v>57</v>
      </c>
      <c r="G48" s="25">
        <f>VLOOKUP(A48,[2]云南省2025年面向选定高校招录优秀毕业生省级职位1108!$A$1:$F$1555,6,FALSE)</f>
        <v>35</v>
      </c>
      <c r="H48" s="18">
        <f t="shared" si="0"/>
        <v>57</v>
      </c>
      <c r="I48" s="15" t="s">
        <v>151</v>
      </c>
      <c r="J48" s="15" t="s">
        <v>152</v>
      </c>
      <c r="K48" s="26" t="s">
        <v>37</v>
      </c>
      <c r="L48" s="15" t="s">
        <v>38</v>
      </c>
      <c r="M48" s="16" t="s">
        <v>39</v>
      </c>
    </row>
    <row r="49" s="1" customFormat="1" ht="44" hidden="1" customHeight="1" spans="1:13">
      <c r="A49" s="14">
        <v>2530562</v>
      </c>
      <c r="B49" s="15" t="s">
        <v>1252</v>
      </c>
      <c r="C49" s="15" t="s">
        <v>282</v>
      </c>
      <c r="D49" s="16" t="s">
        <v>1253</v>
      </c>
      <c r="E49" s="17">
        <v>1</v>
      </c>
      <c r="F49" s="25">
        <f>VLOOKUP(A49,[2]云南省2025年面向选定高校招录优秀毕业生省级职位1108!$A$1:$F$1555,5,FALSE)</f>
        <v>57</v>
      </c>
      <c r="G49" s="25">
        <f>VLOOKUP(A49,[2]云南省2025年面向选定高校招录优秀毕业生省级职位1108!$A$1:$F$1555,6,FALSE)</f>
        <v>37</v>
      </c>
      <c r="H49" s="18">
        <f t="shared" si="0"/>
        <v>57</v>
      </c>
      <c r="I49" s="15" t="s">
        <v>19</v>
      </c>
      <c r="J49" s="15" t="s">
        <v>20</v>
      </c>
      <c r="K49" s="26" t="s">
        <v>1254</v>
      </c>
      <c r="L49" s="15" t="s">
        <v>22</v>
      </c>
      <c r="M49" s="16" t="s">
        <v>287</v>
      </c>
    </row>
    <row r="50" s="1" customFormat="1" ht="44" hidden="1" customHeight="1" spans="1:13">
      <c r="A50" s="14">
        <v>2530148</v>
      </c>
      <c r="B50" s="15" t="s">
        <v>325</v>
      </c>
      <c r="C50" s="15" t="s">
        <v>282</v>
      </c>
      <c r="D50" s="16" t="s">
        <v>326</v>
      </c>
      <c r="E50" s="17">
        <v>1</v>
      </c>
      <c r="F50" s="25">
        <f>VLOOKUP(A50,[2]云南省2025年面向选定高校招录优秀毕业生省级职位1108!$A$1:$F$1555,5,FALSE)</f>
        <v>54</v>
      </c>
      <c r="G50" s="25">
        <f>VLOOKUP(A50,[2]云南省2025年面向选定高校招录优秀毕业生省级职位1108!$A$1:$F$1555,6,FALSE)</f>
        <v>31</v>
      </c>
      <c r="H50" s="18">
        <f t="shared" si="0"/>
        <v>54</v>
      </c>
      <c r="I50" s="15" t="s">
        <v>19</v>
      </c>
      <c r="J50" s="15" t="s">
        <v>20</v>
      </c>
      <c r="K50" s="26" t="s">
        <v>327</v>
      </c>
      <c r="L50" s="15" t="s">
        <v>22</v>
      </c>
      <c r="M50" s="16" t="s">
        <v>287</v>
      </c>
    </row>
    <row r="51" s="1" customFormat="1" ht="44" hidden="1" customHeight="1" spans="1:13">
      <c r="A51" s="14">
        <v>2530149</v>
      </c>
      <c r="B51" s="15" t="s">
        <v>325</v>
      </c>
      <c r="C51" s="15" t="s">
        <v>282</v>
      </c>
      <c r="D51" s="16" t="s">
        <v>328</v>
      </c>
      <c r="E51" s="17">
        <v>1</v>
      </c>
      <c r="F51" s="25">
        <f>VLOOKUP(A51,[2]云南省2025年面向选定高校招录优秀毕业生省级职位1108!$A$1:$F$1555,5,FALSE)</f>
        <v>54</v>
      </c>
      <c r="G51" s="25">
        <f>VLOOKUP(A51,[2]云南省2025年面向选定高校招录优秀毕业生省级职位1108!$A$1:$F$1555,6,FALSE)</f>
        <v>38</v>
      </c>
      <c r="H51" s="18">
        <f t="shared" si="0"/>
        <v>54</v>
      </c>
      <c r="I51" s="15" t="s">
        <v>19</v>
      </c>
      <c r="J51" s="15" t="s">
        <v>20</v>
      </c>
      <c r="K51" s="26" t="s">
        <v>327</v>
      </c>
      <c r="L51" s="15" t="s">
        <v>28</v>
      </c>
      <c r="M51" s="16" t="s">
        <v>287</v>
      </c>
    </row>
    <row r="52" s="1" customFormat="1" ht="44" hidden="1" customHeight="1" spans="1:13">
      <c r="A52" s="14">
        <v>1530027</v>
      </c>
      <c r="B52" s="19" t="s">
        <v>81</v>
      </c>
      <c r="C52" s="19" t="s">
        <v>17</v>
      </c>
      <c r="D52" s="16" t="s">
        <v>82</v>
      </c>
      <c r="E52" s="16">
        <v>1</v>
      </c>
      <c r="F52" s="25">
        <f>VLOOKUP(A52,[2]云南省2025年面向选定高校招录优秀毕业生省级职位1108!$A$1:$F$1555,5,FALSE)</f>
        <v>53</v>
      </c>
      <c r="G52" s="25">
        <f>VLOOKUP(A52,[2]云南省2025年面向选定高校招录优秀毕业生省级职位1108!$A$1:$F$1555,6,FALSE)</f>
        <v>36</v>
      </c>
      <c r="H52" s="18">
        <f t="shared" si="0"/>
        <v>53</v>
      </c>
      <c r="I52" s="19" t="s">
        <v>19</v>
      </c>
      <c r="J52" s="19" t="s">
        <v>20</v>
      </c>
      <c r="K52" s="23" t="s">
        <v>83</v>
      </c>
      <c r="L52" s="19" t="s">
        <v>38</v>
      </c>
      <c r="M52" s="16" t="s">
        <v>26</v>
      </c>
    </row>
    <row r="53" s="1" customFormat="1" ht="44" hidden="1" customHeight="1" spans="1:13">
      <c r="A53" s="14">
        <v>1530097</v>
      </c>
      <c r="B53" s="19" t="s">
        <v>225</v>
      </c>
      <c r="C53" s="19" t="s">
        <v>17</v>
      </c>
      <c r="D53" s="16" t="s">
        <v>227</v>
      </c>
      <c r="E53" s="16">
        <v>1</v>
      </c>
      <c r="F53" s="25">
        <f>VLOOKUP(A53,[2]云南省2025年面向选定高校招录优秀毕业生省级职位1108!$A$1:$F$1555,5,FALSE)</f>
        <v>52</v>
      </c>
      <c r="G53" s="25">
        <f>VLOOKUP(A53,[2]云南省2025年面向选定高校招录优秀毕业生省级职位1108!$A$1:$F$1555,6,FALSE)</f>
        <v>19</v>
      </c>
      <c r="H53" s="18">
        <f t="shared" si="0"/>
        <v>52</v>
      </c>
      <c r="I53" s="19" t="s">
        <v>151</v>
      </c>
      <c r="J53" s="19" t="s">
        <v>152</v>
      </c>
      <c r="K53" s="23" t="s">
        <v>228</v>
      </c>
      <c r="L53" s="19" t="s">
        <v>38</v>
      </c>
      <c r="M53" s="16" t="s">
        <v>26</v>
      </c>
    </row>
    <row r="54" s="1" customFormat="1" ht="44" hidden="1" customHeight="1" spans="1:13">
      <c r="A54" s="14">
        <v>3530207</v>
      </c>
      <c r="B54" s="15" t="s">
        <v>451</v>
      </c>
      <c r="C54" s="15" t="s">
        <v>418</v>
      </c>
      <c r="D54" s="16" t="s">
        <v>452</v>
      </c>
      <c r="E54" s="17">
        <v>1</v>
      </c>
      <c r="F54" s="25">
        <f>VLOOKUP(A54,[2]云南省2025年面向选定高校招录优秀毕业生省级职位1108!$A$1:$F$1555,5,FALSE)</f>
        <v>51</v>
      </c>
      <c r="G54" s="25">
        <f>VLOOKUP(A54,[2]云南省2025年面向选定高校招录优秀毕业生省级职位1108!$A$1:$F$1555,6,FALSE)</f>
        <v>21</v>
      </c>
      <c r="H54" s="18">
        <f t="shared" si="0"/>
        <v>51</v>
      </c>
      <c r="I54" s="15" t="s">
        <v>151</v>
      </c>
      <c r="J54" s="15" t="s">
        <v>152</v>
      </c>
      <c r="K54" s="26" t="s">
        <v>453</v>
      </c>
      <c r="L54" s="15" t="s">
        <v>38</v>
      </c>
      <c r="M54" s="16" t="s">
        <v>287</v>
      </c>
    </row>
    <row r="55" s="1" customFormat="1" ht="44" hidden="1" customHeight="1" spans="1:13">
      <c r="A55" s="14">
        <v>1530005</v>
      </c>
      <c r="B55" s="19" t="s">
        <v>16</v>
      </c>
      <c r="C55" s="19" t="s">
        <v>17</v>
      </c>
      <c r="D55" s="16" t="s">
        <v>32</v>
      </c>
      <c r="E55" s="16">
        <v>1</v>
      </c>
      <c r="F55" s="25">
        <f>VLOOKUP(A55,[2]云南省2025年面向选定高校招录优秀毕业生省级职位1108!$A$1:$F$1555,5,FALSE)</f>
        <v>50</v>
      </c>
      <c r="G55" s="25">
        <f>VLOOKUP(A55,[2]云南省2025年面向选定高校招录优秀毕业生省级职位1108!$A$1:$F$1555,6,FALSE)</f>
        <v>28</v>
      </c>
      <c r="H55" s="18">
        <f t="shared" si="0"/>
        <v>50</v>
      </c>
      <c r="I55" s="19" t="s">
        <v>19</v>
      </c>
      <c r="J55" s="19" t="s">
        <v>20</v>
      </c>
      <c r="K55" s="23" t="s">
        <v>33</v>
      </c>
      <c r="L55" s="19" t="s">
        <v>22</v>
      </c>
      <c r="M55" s="16" t="s">
        <v>26</v>
      </c>
    </row>
    <row r="56" s="1" customFormat="1" ht="44" hidden="1" customHeight="1" spans="1:13">
      <c r="A56" s="14">
        <v>2530129</v>
      </c>
      <c r="B56" s="15" t="s">
        <v>284</v>
      </c>
      <c r="C56" s="15" t="s">
        <v>282</v>
      </c>
      <c r="D56" s="16" t="s">
        <v>285</v>
      </c>
      <c r="E56" s="17">
        <v>1</v>
      </c>
      <c r="F56" s="25">
        <f>VLOOKUP(A56,[2]云南省2025年面向选定高校招录优秀毕业生省级职位1108!$A$1:$F$1555,5,FALSE)</f>
        <v>50</v>
      </c>
      <c r="G56" s="25">
        <f>VLOOKUP(A56,[2]云南省2025年面向选定高校招录优秀毕业生省级职位1108!$A$1:$F$1555,6,FALSE)</f>
        <v>29</v>
      </c>
      <c r="H56" s="18">
        <f t="shared" si="0"/>
        <v>50</v>
      </c>
      <c r="I56" s="15" t="s">
        <v>151</v>
      </c>
      <c r="J56" s="15" t="s">
        <v>152</v>
      </c>
      <c r="K56" s="26" t="s">
        <v>286</v>
      </c>
      <c r="L56" s="15" t="s">
        <v>38</v>
      </c>
      <c r="M56" s="16" t="s">
        <v>287</v>
      </c>
    </row>
    <row r="57" s="1" customFormat="1" ht="44" hidden="1" customHeight="1" spans="1:13">
      <c r="A57" s="14">
        <v>2530162</v>
      </c>
      <c r="B57" s="15" t="s">
        <v>359</v>
      </c>
      <c r="C57" s="15" t="s">
        <v>282</v>
      </c>
      <c r="D57" s="16" t="s">
        <v>360</v>
      </c>
      <c r="E57" s="17">
        <v>1</v>
      </c>
      <c r="F57" s="25">
        <f>VLOOKUP(A57,[2]云南省2025年面向选定高校招录优秀毕业生省级职位1108!$A$1:$F$1555,5,FALSE)</f>
        <v>50</v>
      </c>
      <c r="G57" s="25">
        <f>VLOOKUP(A57,[2]云南省2025年面向选定高校招录优秀毕业生省级职位1108!$A$1:$F$1555,6,FALSE)</f>
        <v>27</v>
      </c>
      <c r="H57" s="18">
        <f t="shared" si="0"/>
        <v>50</v>
      </c>
      <c r="I57" s="15" t="s">
        <v>19</v>
      </c>
      <c r="J57" s="15" t="s">
        <v>20</v>
      </c>
      <c r="K57" s="26" t="s">
        <v>327</v>
      </c>
      <c r="L57" s="15" t="s">
        <v>38</v>
      </c>
      <c r="M57" s="16" t="s">
        <v>287</v>
      </c>
    </row>
    <row r="58" s="1" customFormat="1" ht="44" hidden="1" customHeight="1" spans="1:13">
      <c r="A58" s="14">
        <v>2530146</v>
      </c>
      <c r="B58" s="15" t="s">
        <v>319</v>
      </c>
      <c r="C58" s="15" t="s">
        <v>282</v>
      </c>
      <c r="D58" s="16" t="s">
        <v>322</v>
      </c>
      <c r="E58" s="17">
        <v>1</v>
      </c>
      <c r="F58" s="25">
        <f>VLOOKUP(A58,[2]云南省2025年面向选定高校招录优秀毕业生省级职位1108!$A$1:$F$1555,5,FALSE)</f>
        <v>48</v>
      </c>
      <c r="G58" s="25">
        <f>VLOOKUP(A58,[2]云南省2025年面向选定高校招录优秀毕业生省级职位1108!$A$1:$F$1555,6,FALSE)</f>
        <v>18</v>
      </c>
      <c r="H58" s="18">
        <f t="shared" si="0"/>
        <v>48</v>
      </c>
      <c r="I58" s="15" t="s">
        <v>151</v>
      </c>
      <c r="J58" s="15" t="s">
        <v>152</v>
      </c>
      <c r="K58" s="26" t="s">
        <v>43</v>
      </c>
      <c r="L58" s="15" t="s">
        <v>28</v>
      </c>
      <c r="M58" s="16" t="s">
        <v>321</v>
      </c>
    </row>
    <row r="59" s="1" customFormat="1" ht="44" hidden="1" customHeight="1" spans="1:13">
      <c r="A59" s="14">
        <v>2530184</v>
      </c>
      <c r="B59" s="15" t="s">
        <v>406</v>
      </c>
      <c r="C59" s="15" t="s">
        <v>282</v>
      </c>
      <c r="D59" s="16" t="s">
        <v>409</v>
      </c>
      <c r="E59" s="17">
        <v>1</v>
      </c>
      <c r="F59" s="25">
        <f>VLOOKUP(A59,[2]云南省2025年面向选定高校招录优秀毕业生省级职位1108!$A$1:$F$1555,5,FALSE)</f>
        <v>48</v>
      </c>
      <c r="G59" s="25">
        <f>VLOOKUP(A59,[2]云南省2025年面向选定高校招录优秀毕业生省级职位1108!$A$1:$F$1555,6,FALSE)</f>
        <v>25</v>
      </c>
      <c r="H59" s="18">
        <f t="shared" si="0"/>
        <v>48</v>
      </c>
      <c r="I59" s="15" t="s">
        <v>151</v>
      </c>
      <c r="J59" s="15" t="s">
        <v>152</v>
      </c>
      <c r="K59" s="26" t="s">
        <v>408</v>
      </c>
      <c r="L59" s="15" t="s">
        <v>28</v>
      </c>
      <c r="M59" s="16" t="s">
        <v>287</v>
      </c>
    </row>
    <row r="60" s="1" customFormat="1" ht="44" hidden="1" customHeight="1" spans="1:13">
      <c r="A60" s="14">
        <v>1530085</v>
      </c>
      <c r="B60" s="19" t="s">
        <v>203</v>
      </c>
      <c r="C60" s="19" t="s">
        <v>17</v>
      </c>
      <c r="D60" s="16" t="s">
        <v>204</v>
      </c>
      <c r="E60" s="16">
        <v>1</v>
      </c>
      <c r="F60" s="25">
        <f>VLOOKUP(A60,[2]云南省2025年面向选定高校招录优秀毕业生省级职位1108!$A$1:$F$1555,5,FALSE)</f>
        <v>47</v>
      </c>
      <c r="G60" s="25">
        <f>VLOOKUP(A60,[2]云南省2025年面向选定高校招录优秀毕业生省级职位1108!$A$1:$F$1555,6,FALSE)</f>
        <v>16</v>
      </c>
      <c r="H60" s="18">
        <f t="shared" si="0"/>
        <v>47</v>
      </c>
      <c r="I60" s="19" t="s">
        <v>19</v>
      </c>
      <c r="J60" s="19" t="s">
        <v>20</v>
      </c>
      <c r="K60" s="23" t="s">
        <v>205</v>
      </c>
      <c r="L60" s="19" t="s">
        <v>22</v>
      </c>
      <c r="M60" s="16" t="s">
        <v>26</v>
      </c>
    </row>
    <row r="61" s="1" customFormat="1" ht="44" hidden="1" customHeight="1" spans="1:13">
      <c r="A61" s="14">
        <v>2530150</v>
      </c>
      <c r="B61" s="15" t="s">
        <v>325</v>
      </c>
      <c r="C61" s="15" t="s">
        <v>282</v>
      </c>
      <c r="D61" s="16" t="s">
        <v>329</v>
      </c>
      <c r="E61" s="17">
        <v>2</v>
      </c>
      <c r="F61" s="25">
        <f>VLOOKUP(A61,[2]云南省2025年面向选定高校招录优秀毕业生省级职位1108!$A$1:$F$1555,5,FALSE)</f>
        <v>93</v>
      </c>
      <c r="G61" s="25">
        <f>VLOOKUP(A61,[2]云南省2025年面向选定高校招录优秀毕业生省级职位1108!$A$1:$F$1555,6,FALSE)</f>
        <v>64</v>
      </c>
      <c r="H61" s="18">
        <f t="shared" si="0"/>
        <v>46.5</v>
      </c>
      <c r="I61" s="15" t="s">
        <v>19</v>
      </c>
      <c r="J61" s="15" t="s">
        <v>20</v>
      </c>
      <c r="K61" s="26" t="s">
        <v>330</v>
      </c>
      <c r="L61" s="15" t="s">
        <v>22</v>
      </c>
      <c r="M61" s="16" t="s">
        <v>287</v>
      </c>
    </row>
    <row r="62" s="1" customFormat="1" ht="44" hidden="1" customHeight="1" spans="1:13">
      <c r="A62" s="14">
        <v>1530048</v>
      </c>
      <c r="B62" s="19" t="s">
        <v>123</v>
      </c>
      <c r="C62" s="19" t="s">
        <v>17</v>
      </c>
      <c r="D62" s="16" t="s">
        <v>124</v>
      </c>
      <c r="E62" s="16">
        <v>1</v>
      </c>
      <c r="F62" s="25">
        <f>VLOOKUP(A62,[2]云南省2025年面向选定高校招录优秀毕业生省级职位1108!$A$1:$F$1555,5,FALSE)</f>
        <v>46</v>
      </c>
      <c r="G62" s="25">
        <f>VLOOKUP(A62,[2]云南省2025年面向选定高校招录优秀毕业生省级职位1108!$A$1:$F$1555,6,FALSE)</f>
        <v>27</v>
      </c>
      <c r="H62" s="18">
        <f t="shared" si="0"/>
        <v>46</v>
      </c>
      <c r="I62" s="19" t="s">
        <v>19</v>
      </c>
      <c r="J62" s="19" t="s">
        <v>20</v>
      </c>
      <c r="K62" s="23" t="s">
        <v>125</v>
      </c>
      <c r="L62" s="19" t="s">
        <v>22</v>
      </c>
      <c r="M62" s="16" t="s">
        <v>26</v>
      </c>
    </row>
    <row r="63" s="1" customFormat="1" ht="44" hidden="1" customHeight="1" spans="1:13">
      <c r="A63" s="14">
        <v>2530139</v>
      </c>
      <c r="B63" s="15" t="s">
        <v>307</v>
      </c>
      <c r="C63" s="15" t="s">
        <v>282</v>
      </c>
      <c r="D63" s="16" t="s">
        <v>311</v>
      </c>
      <c r="E63" s="17">
        <v>2</v>
      </c>
      <c r="F63" s="25">
        <f>VLOOKUP(A63,[2]云南省2025年面向选定高校招录优秀毕业生省级职位1108!$A$1:$F$1555,5,FALSE)</f>
        <v>87</v>
      </c>
      <c r="G63" s="25">
        <f>VLOOKUP(A63,[2]云南省2025年面向选定高校招录优秀毕业生省级职位1108!$A$1:$F$1555,6,FALSE)</f>
        <v>59</v>
      </c>
      <c r="H63" s="18">
        <f t="shared" si="0"/>
        <v>43.5</v>
      </c>
      <c r="I63" s="15" t="s">
        <v>151</v>
      </c>
      <c r="J63" s="15" t="s">
        <v>152</v>
      </c>
      <c r="K63" s="26" t="s">
        <v>129</v>
      </c>
      <c r="L63" s="15" t="s">
        <v>22</v>
      </c>
      <c r="M63" s="16" t="s">
        <v>287</v>
      </c>
    </row>
    <row r="64" s="1" customFormat="1" ht="44" hidden="1" customHeight="1" spans="1:13">
      <c r="A64" s="14">
        <v>1530051</v>
      </c>
      <c r="B64" s="19" t="s">
        <v>127</v>
      </c>
      <c r="C64" s="19" t="s">
        <v>17</v>
      </c>
      <c r="D64" s="16" t="s">
        <v>130</v>
      </c>
      <c r="E64" s="16">
        <v>1</v>
      </c>
      <c r="F64" s="25">
        <f>VLOOKUP(A64,[2]云南省2025年面向选定高校招录优秀毕业生省级职位1108!$A$1:$F$1555,5,FALSE)</f>
        <v>42</v>
      </c>
      <c r="G64" s="25">
        <f>VLOOKUP(A64,[2]云南省2025年面向选定高校招录优秀毕业生省级职位1108!$A$1:$F$1555,6,FALSE)</f>
        <v>14</v>
      </c>
      <c r="H64" s="18">
        <f t="shared" si="0"/>
        <v>42</v>
      </c>
      <c r="I64" s="19" t="s">
        <v>19</v>
      </c>
      <c r="J64" s="19" t="s">
        <v>20</v>
      </c>
      <c r="K64" s="23" t="s">
        <v>129</v>
      </c>
      <c r="L64" s="19" t="s">
        <v>28</v>
      </c>
      <c r="M64" s="16" t="s">
        <v>26</v>
      </c>
    </row>
    <row r="65" s="1" customFormat="1" ht="44" hidden="1" customHeight="1" spans="1:13">
      <c r="A65" s="14">
        <v>1530060</v>
      </c>
      <c r="B65" s="19" t="s">
        <v>149</v>
      </c>
      <c r="C65" s="19" t="s">
        <v>17</v>
      </c>
      <c r="D65" s="16" t="s">
        <v>150</v>
      </c>
      <c r="E65" s="16">
        <v>1</v>
      </c>
      <c r="F65" s="25">
        <f>VLOOKUP(A65,[2]云南省2025年面向选定高校招录优秀毕业生省级职位1108!$A$1:$F$1555,5,FALSE)</f>
        <v>42</v>
      </c>
      <c r="G65" s="25">
        <f>VLOOKUP(A65,[2]云南省2025年面向选定高校招录优秀毕业生省级职位1108!$A$1:$F$1555,6,FALSE)</f>
        <v>2</v>
      </c>
      <c r="H65" s="18">
        <f t="shared" si="0"/>
        <v>42</v>
      </c>
      <c r="I65" s="19" t="s">
        <v>151</v>
      </c>
      <c r="J65" s="19" t="s">
        <v>152</v>
      </c>
      <c r="K65" s="23" t="s">
        <v>153</v>
      </c>
      <c r="L65" s="19" t="s">
        <v>38</v>
      </c>
      <c r="M65" s="16" t="s">
        <v>26</v>
      </c>
    </row>
    <row r="66" s="1" customFormat="1" ht="44" hidden="1" customHeight="1" spans="1:13">
      <c r="A66" s="14">
        <v>3530199</v>
      </c>
      <c r="B66" s="15" t="s">
        <v>435</v>
      </c>
      <c r="C66" s="15" t="s">
        <v>418</v>
      </c>
      <c r="D66" s="16" t="s">
        <v>436</v>
      </c>
      <c r="E66" s="17">
        <v>1</v>
      </c>
      <c r="F66" s="25">
        <f>VLOOKUP(A66,[2]云南省2025年面向选定高校招录优秀毕业生省级职位1108!$A$1:$F$1555,5,FALSE)</f>
        <v>42</v>
      </c>
      <c r="G66" s="25">
        <f>VLOOKUP(A66,[2]云南省2025年面向选定高校招录优秀毕业生省级职位1108!$A$1:$F$1555,6,FALSE)</f>
        <v>29</v>
      </c>
      <c r="H66" s="18">
        <f t="shared" si="0"/>
        <v>42</v>
      </c>
      <c r="I66" s="15" t="s">
        <v>151</v>
      </c>
      <c r="J66" s="15" t="s">
        <v>152</v>
      </c>
      <c r="K66" s="26" t="s">
        <v>437</v>
      </c>
      <c r="L66" s="15" t="s">
        <v>22</v>
      </c>
      <c r="M66" s="16" t="s">
        <v>287</v>
      </c>
    </row>
    <row r="67" s="1" customFormat="1" ht="44" hidden="1" customHeight="1" spans="1:13">
      <c r="A67" s="14">
        <v>3530200</v>
      </c>
      <c r="B67" s="15" t="s">
        <v>435</v>
      </c>
      <c r="C67" s="15" t="s">
        <v>418</v>
      </c>
      <c r="D67" s="16" t="s">
        <v>438</v>
      </c>
      <c r="E67" s="17">
        <v>1</v>
      </c>
      <c r="F67" s="25">
        <f>VLOOKUP(A67,[2]云南省2025年面向选定高校招录优秀毕业生省级职位1108!$A$1:$F$1555,5,FALSE)</f>
        <v>42</v>
      </c>
      <c r="G67" s="25">
        <f>VLOOKUP(A67,[2]云南省2025年面向选定高校招录优秀毕业生省级职位1108!$A$1:$F$1555,6,FALSE)</f>
        <v>28</v>
      </c>
      <c r="H67" s="18">
        <f t="shared" si="0"/>
        <v>42</v>
      </c>
      <c r="I67" s="15" t="s">
        <v>151</v>
      </c>
      <c r="J67" s="15" t="s">
        <v>152</v>
      </c>
      <c r="K67" s="26" t="s">
        <v>437</v>
      </c>
      <c r="L67" s="15" t="s">
        <v>28</v>
      </c>
      <c r="M67" s="16" t="s">
        <v>287</v>
      </c>
    </row>
    <row r="68" s="1" customFormat="1" ht="44" hidden="1" customHeight="1" spans="1:13">
      <c r="A68" s="14">
        <v>1530040</v>
      </c>
      <c r="B68" s="19" t="s">
        <v>109</v>
      </c>
      <c r="C68" s="28" t="s">
        <v>17</v>
      </c>
      <c r="D68" s="16" t="s">
        <v>111</v>
      </c>
      <c r="E68" s="16">
        <v>1</v>
      </c>
      <c r="F68" s="25">
        <f>VLOOKUP(A68,[2]云南省2025年面向选定高校招录优秀毕业生省级职位1108!$A$1:$F$1555,5,FALSE)</f>
        <v>41</v>
      </c>
      <c r="G68" s="25">
        <f>VLOOKUP(A68,[2]云南省2025年面向选定高校招录优秀毕业生省级职位1108!$A$1:$F$1555,6,FALSE)</f>
        <v>24</v>
      </c>
      <c r="H68" s="18">
        <f t="shared" ref="H68:H131" si="1">F68/E68</f>
        <v>41</v>
      </c>
      <c r="I68" s="19" t="s">
        <v>19</v>
      </c>
      <c r="J68" s="19" t="s">
        <v>20</v>
      </c>
      <c r="K68" s="23" t="s">
        <v>37</v>
      </c>
      <c r="L68" s="19" t="s">
        <v>28</v>
      </c>
      <c r="M68" s="16" t="s">
        <v>39</v>
      </c>
    </row>
    <row r="69" s="1" customFormat="1" ht="44" hidden="1" customHeight="1" spans="1:13">
      <c r="A69" s="14">
        <v>1530049</v>
      </c>
      <c r="B69" s="19" t="s">
        <v>123</v>
      </c>
      <c r="C69" s="19" t="s">
        <v>17</v>
      </c>
      <c r="D69" s="16" t="s">
        <v>126</v>
      </c>
      <c r="E69" s="16">
        <v>1</v>
      </c>
      <c r="F69" s="25">
        <f>VLOOKUP(A69,[2]云南省2025年面向选定高校招录优秀毕业生省级职位1108!$A$1:$F$1555,5,FALSE)</f>
        <v>39</v>
      </c>
      <c r="G69" s="25">
        <f>VLOOKUP(A69,[2]云南省2025年面向选定高校招录优秀毕业生省级职位1108!$A$1:$F$1555,6,FALSE)</f>
        <v>18</v>
      </c>
      <c r="H69" s="18">
        <f t="shared" si="1"/>
        <v>39</v>
      </c>
      <c r="I69" s="19" t="s">
        <v>19</v>
      </c>
      <c r="J69" s="19" t="s">
        <v>20</v>
      </c>
      <c r="K69" s="23" t="s">
        <v>125</v>
      </c>
      <c r="L69" s="19" t="s">
        <v>28</v>
      </c>
      <c r="M69" s="16" t="s">
        <v>26</v>
      </c>
    </row>
    <row r="70" s="1" customFormat="1" ht="44" hidden="1" customHeight="1" spans="1:13">
      <c r="A70" s="14">
        <v>1530074</v>
      </c>
      <c r="B70" s="19" t="s">
        <v>174</v>
      </c>
      <c r="C70" s="19" t="s">
        <v>17</v>
      </c>
      <c r="D70" s="16" t="s">
        <v>182</v>
      </c>
      <c r="E70" s="16">
        <v>1</v>
      </c>
      <c r="F70" s="25">
        <f>VLOOKUP(A70,[2]云南省2025年面向选定高校招录优秀毕业生省级职位1108!$A$1:$F$1555,5,FALSE)</f>
        <v>39</v>
      </c>
      <c r="G70" s="25">
        <f>VLOOKUP(A70,[2]云南省2025年面向选定高校招录优秀毕业生省级职位1108!$A$1:$F$1555,6,FALSE)</f>
        <v>29</v>
      </c>
      <c r="H70" s="18">
        <f t="shared" si="1"/>
        <v>39</v>
      </c>
      <c r="I70" s="19" t="s">
        <v>19</v>
      </c>
      <c r="J70" s="19" t="s">
        <v>20</v>
      </c>
      <c r="K70" s="23" t="s">
        <v>180</v>
      </c>
      <c r="L70" s="19" t="s">
        <v>28</v>
      </c>
      <c r="M70" s="16" t="s">
        <v>26</v>
      </c>
    </row>
    <row r="71" s="1" customFormat="1" ht="44" hidden="1" customHeight="1" spans="1:13">
      <c r="A71" s="14">
        <v>2530173</v>
      </c>
      <c r="B71" s="15" t="s">
        <v>381</v>
      </c>
      <c r="C71" s="15" t="s">
        <v>282</v>
      </c>
      <c r="D71" s="16" t="s">
        <v>382</v>
      </c>
      <c r="E71" s="17">
        <v>1</v>
      </c>
      <c r="F71" s="25">
        <f>VLOOKUP(A71,[2]云南省2025年面向选定高校招录优秀毕业生省级职位1108!$A$1:$F$1555,5,FALSE)</f>
        <v>39</v>
      </c>
      <c r="G71" s="25">
        <f>VLOOKUP(A71,[2]云南省2025年面向选定高校招录优秀毕业生省级职位1108!$A$1:$F$1555,6,FALSE)</f>
        <v>18</v>
      </c>
      <c r="H71" s="18">
        <f t="shared" si="1"/>
        <v>39</v>
      </c>
      <c r="I71" s="15" t="s">
        <v>151</v>
      </c>
      <c r="J71" s="15" t="s">
        <v>152</v>
      </c>
      <c r="K71" s="26" t="s">
        <v>383</v>
      </c>
      <c r="L71" s="15" t="s">
        <v>38</v>
      </c>
      <c r="M71" s="16" t="s">
        <v>287</v>
      </c>
    </row>
    <row r="72" s="1" customFormat="1" ht="44" hidden="1" customHeight="1" spans="1:13">
      <c r="A72" s="14">
        <v>3530226</v>
      </c>
      <c r="B72" s="15" t="s">
        <v>494</v>
      </c>
      <c r="C72" s="15" t="s">
        <v>418</v>
      </c>
      <c r="D72" s="16" t="s">
        <v>495</v>
      </c>
      <c r="E72" s="29">
        <v>1</v>
      </c>
      <c r="F72" s="25">
        <f>VLOOKUP(A72,[2]云南省2025年面向选定高校招录优秀毕业生省级职位1108!$A$1:$F$1555,5,FALSE)</f>
        <v>38</v>
      </c>
      <c r="G72" s="25">
        <f>VLOOKUP(A72,[2]云南省2025年面向选定高校招录优秀毕业生省级职位1108!$A$1:$F$1555,6,FALSE)</f>
        <v>21</v>
      </c>
      <c r="H72" s="18">
        <f t="shared" si="1"/>
        <v>38</v>
      </c>
      <c r="I72" s="15" t="s">
        <v>151</v>
      </c>
      <c r="J72" s="15" t="s">
        <v>152</v>
      </c>
      <c r="K72" s="26" t="s">
        <v>496</v>
      </c>
      <c r="L72" s="28" t="s">
        <v>22</v>
      </c>
      <c r="M72" s="16" t="s">
        <v>287</v>
      </c>
    </row>
    <row r="73" s="1" customFormat="1" ht="44" hidden="1" customHeight="1" spans="1:13">
      <c r="A73" s="14">
        <v>2530165</v>
      </c>
      <c r="B73" s="19" t="s">
        <v>363</v>
      </c>
      <c r="C73" s="19" t="s">
        <v>282</v>
      </c>
      <c r="D73" s="16" t="s">
        <v>365</v>
      </c>
      <c r="E73" s="16">
        <v>1</v>
      </c>
      <c r="F73" s="25">
        <f>VLOOKUP(A73,[2]云南省2025年面向选定高校招录优秀毕业生省级职位1108!$A$1:$F$1555,5,FALSE)</f>
        <v>36</v>
      </c>
      <c r="G73" s="25">
        <f>VLOOKUP(A73,[2]云南省2025年面向选定高校招录优秀毕业生省级职位1108!$A$1:$F$1555,6,FALSE)</f>
        <v>25</v>
      </c>
      <c r="H73" s="18">
        <f t="shared" si="1"/>
        <v>36</v>
      </c>
      <c r="I73" s="19" t="s">
        <v>19</v>
      </c>
      <c r="J73" s="19" t="s">
        <v>20</v>
      </c>
      <c r="K73" s="23" t="s">
        <v>100</v>
      </c>
      <c r="L73" s="19" t="s">
        <v>28</v>
      </c>
      <c r="M73" s="16" t="s">
        <v>287</v>
      </c>
    </row>
    <row r="74" s="1" customFormat="1" ht="44" hidden="1" customHeight="1" spans="1:13">
      <c r="A74" s="14">
        <v>2530166</v>
      </c>
      <c r="B74" s="19" t="s">
        <v>363</v>
      </c>
      <c r="C74" s="19" t="s">
        <v>282</v>
      </c>
      <c r="D74" s="16" t="s">
        <v>366</v>
      </c>
      <c r="E74" s="16">
        <v>1</v>
      </c>
      <c r="F74" s="25">
        <f>VLOOKUP(A74,[2]云南省2025年面向选定高校招录优秀毕业生省级职位1108!$A$1:$F$1555,5,FALSE)</f>
        <v>35</v>
      </c>
      <c r="G74" s="25">
        <f>VLOOKUP(A74,[2]云南省2025年面向选定高校招录优秀毕业生省级职位1108!$A$1:$F$1555,6,FALSE)</f>
        <v>20</v>
      </c>
      <c r="H74" s="18">
        <f t="shared" si="1"/>
        <v>35</v>
      </c>
      <c r="I74" s="19" t="s">
        <v>19</v>
      </c>
      <c r="J74" s="19" t="s">
        <v>20</v>
      </c>
      <c r="K74" s="23" t="s">
        <v>367</v>
      </c>
      <c r="L74" s="19" t="s">
        <v>38</v>
      </c>
      <c r="M74" s="16" t="s">
        <v>287</v>
      </c>
    </row>
    <row r="75" s="1" customFormat="1" ht="44" hidden="1" customHeight="1" spans="1:13">
      <c r="A75" s="14">
        <v>3530190</v>
      </c>
      <c r="B75" s="15" t="s">
        <v>417</v>
      </c>
      <c r="C75" s="15" t="s">
        <v>418</v>
      </c>
      <c r="D75" s="16" t="s">
        <v>419</v>
      </c>
      <c r="E75" s="17">
        <v>1</v>
      </c>
      <c r="F75" s="25">
        <f>VLOOKUP(A75,[2]云南省2025年面向选定高校招录优秀毕业生省级职位1108!$A$1:$F$1555,5,FALSE)</f>
        <v>35</v>
      </c>
      <c r="G75" s="25">
        <f>VLOOKUP(A75,[2]云南省2025年面向选定高校招录优秀毕业生省级职位1108!$A$1:$F$1555,6,FALSE)</f>
        <v>20</v>
      </c>
      <c r="H75" s="18">
        <f t="shared" si="1"/>
        <v>35</v>
      </c>
      <c r="I75" s="15" t="s">
        <v>151</v>
      </c>
      <c r="J75" s="15" t="s">
        <v>152</v>
      </c>
      <c r="K75" s="26" t="s">
        <v>420</v>
      </c>
      <c r="L75" s="15" t="s">
        <v>38</v>
      </c>
      <c r="M75" s="16" t="s">
        <v>287</v>
      </c>
    </row>
    <row r="76" s="1" customFormat="1" ht="44" hidden="1" customHeight="1" spans="1:13">
      <c r="A76" s="14">
        <v>4530219</v>
      </c>
      <c r="B76" s="15" t="s">
        <v>3519</v>
      </c>
      <c r="C76" s="15" t="s">
        <v>461</v>
      </c>
      <c r="D76" s="16" t="s">
        <v>482</v>
      </c>
      <c r="E76" s="17">
        <v>6</v>
      </c>
      <c r="F76" s="25">
        <f>VLOOKUP(A76,[2]云南省2025年面向选定高校招录优秀毕业生省级职位1108!$A$1:$F$1555,5,FALSE)</f>
        <v>210</v>
      </c>
      <c r="G76" s="25">
        <f>VLOOKUP(A76,[2]云南省2025年面向选定高校招录优秀毕业生省级职位1108!$A$1:$F$1555,6,FALSE)</f>
        <v>154</v>
      </c>
      <c r="H76" s="18">
        <f t="shared" si="1"/>
        <v>35</v>
      </c>
      <c r="I76" s="15" t="s">
        <v>151</v>
      </c>
      <c r="J76" s="15" t="s">
        <v>152</v>
      </c>
      <c r="K76" s="26" t="s">
        <v>483</v>
      </c>
      <c r="L76" s="15" t="s">
        <v>38</v>
      </c>
      <c r="M76" s="17" t="s">
        <v>464</v>
      </c>
    </row>
    <row r="77" s="1" customFormat="1" ht="44" hidden="1" customHeight="1" spans="1:13">
      <c r="A77" s="14">
        <v>3530227</v>
      </c>
      <c r="B77" s="15" t="s">
        <v>494</v>
      </c>
      <c r="C77" s="15" t="s">
        <v>418</v>
      </c>
      <c r="D77" s="16" t="s">
        <v>497</v>
      </c>
      <c r="E77" s="29">
        <v>1</v>
      </c>
      <c r="F77" s="25">
        <f>VLOOKUP(A77,[2]云南省2025年面向选定高校招录优秀毕业生省级职位1108!$A$1:$F$1555,5,FALSE)</f>
        <v>35</v>
      </c>
      <c r="G77" s="25">
        <f>VLOOKUP(A77,[2]云南省2025年面向选定高校招录优秀毕业生省级职位1108!$A$1:$F$1555,6,FALSE)</f>
        <v>17</v>
      </c>
      <c r="H77" s="18">
        <f t="shared" si="1"/>
        <v>35</v>
      </c>
      <c r="I77" s="15" t="s">
        <v>151</v>
      </c>
      <c r="J77" s="15" t="s">
        <v>152</v>
      </c>
      <c r="K77" s="26" t="s">
        <v>496</v>
      </c>
      <c r="L77" s="28" t="s">
        <v>28</v>
      </c>
      <c r="M77" s="16" t="s">
        <v>287</v>
      </c>
    </row>
    <row r="78" s="1" customFormat="1" ht="44" hidden="1" customHeight="1" spans="1:13">
      <c r="A78" s="14">
        <v>3530213</v>
      </c>
      <c r="B78" s="15" t="s">
        <v>467</v>
      </c>
      <c r="C78" s="15" t="s">
        <v>418</v>
      </c>
      <c r="D78" s="16" t="s">
        <v>468</v>
      </c>
      <c r="E78" s="17">
        <v>1</v>
      </c>
      <c r="F78" s="25">
        <f>VLOOKUP(A78,[2]云南省2025年面向选定高校招录优秀毕业生省级职位1108!$A$1:$F$1555,5,FALSE)</f>
        <v>33</v>
      </c>
      <c r="G78" s="25">
        <f>VLOOKUP(A78,[2]云南省2025年面向选定高校招录优秀毕业生省级职位1108!$A$1:$F$1555,6,FALSE)</f>
        <v>24</v>
      </c>
      <c r="H78" s="18">
        <f t="shared" si="1"/>
        <v>33</v>
      </c>
      <c r="I78" s="15" t="s">
        <v>151</v>
      </c>
      <c r="J78" s="15" t="s">
        <v>152</v>
      </c>
      <c r="K78" s="26" t="s">
        <v>469</v>
      </c>
      <c r="L78" s="15" t="s">
        <v>38</v>
      </c>
      <c r="M78" s="16" t="s">
        <v>287</v>
      </c>
    </row>
    <row r="79" s="1" customFormat="1" ht="44" hidden="1" customHeight="1" spans="1:13">
      <c r="A79" s="14">
        <v>1530019</v>
      </c>
      <c r="B79" s="19" t="s">
        <v>66</v>
      </c>
      <c r="C79" s="19" t="s">
        <v>17</v>
      </c>
      <c r="D79" s="16" t="s">
        <v>67</v>
      </c>
      <c r="E79" s="16">
        <v>1</v>
      </c>
      <c r="F79" s="25">
        <f>VLOOKUP(A79,[2]云南省2025年面向选定高校招录优秀毕业生省级职位1108!$A$1:$F$1555,5,FALSE)</f>
        <v>32</v>
      </c>
      <c r="G79" s="25">
        <f>VLOOKUP(A79,[2]云南省2025年面向选定高校招录优秀毕业生省级职位1108!$A$1:$F$1555,6,FALSE)</f>
        <v>20</v>
      </c>
      <c r="H79" s="18">
        <f t="shared" si="1"/>
        <v>32</v>
      </c>
      <c r="I79" s="19" t="s">
        <v>19</v>
      </c>
      <c r="J79" s="19" t="s">
        <v>20</v>
      </c>
      <c r="K79" s="23" t="s">
        <v>37</v>
      </c>
      <c r="L79" s="19" t="s">
        <v>38</v>
      </c>
      <c r="M79" s="16" t="s">
        <v>39</v>
      </c>
    </row>
    <row r="80" s="1" customFormat="1" ht="44" hidden="1" customHeight="1" spans="1:13">
      <c r="A80" s="14">
        <v>1530126</v>
      </c>
      <c r="B80" s="19" t="s">
        <v>276</v>
      </c>
      <c r="C80" s="19" t="s">
        <v>17</v>
      </c>
      <c r="D80" s="16" t="s">
        <v>277</v>
      </c>
      <c r="E80" s="16">
        <v>1</v>
      </c>
      <c r="F80" s="25">
        <f>VLOOKUP(A80,[2]云南省2025年面向选定高校招录优秀毕业生省级职位1108!$A$1:$F$1555,5,FALSE)</f>
        <v>32</v>
      </c>
      <c r="G80" s="25">
        <f>VLOOKUP(A80,[2]云南省2025年面向选定高校招录优秀毕业生省级职位1108!$A$1:$F$1555,6,FALSE)</f>
        <v>9</v>
      </c>
      <c r="H80" s="18">
        <f t="shared" si="1"/>
        <v>32</v>
      </c>
      <c r="I80" s="19" t="s">
        <v>151</v>
      </c>
      <c r="J80" s="19" t="s">
        <v>152</v>
      </c>
      <c r="K80" s="23" t="s">
        <v>278</v>
      </c>
      <c r="L80" s="19" t="s">
        <v>38</v>
      </c>
      <c r="M80" s="16" t="s">
        <v>26</v>
      </c>
    </row>
    <row r="81" s="1" customFormat="1" ht="44" hidden="1" customHeight="1" spans="1:13">
      <c r="A81" s="14">
        <v>2530561</v>
      </c>
      <c r="B81" s="15" t="s">
        <v>1248</v>
      </c>
      <c r="C81" s="15" t="s">
        <v>282</v>
      </c>
      <c r="D81" s="16" t="s">
        <v>1249</v>
      </c>
      <c r="E81" s="17">
        <v>4</v>
      </c>
      <c r="F81" s="25">
        <f>VLOOKUP(A81,[2]云南省2025年面向选定高校招录优秀毕业生省级职位1108!$A$1:$F$1555,5,FALSE)</f>
        <v>127</v>
      </c>
      <c r="G81" s="25">
        <f>VLOOKUP(A81,[2]云南省2025年面向选定高校招录优秀毕业生省级职位1108!$A$1:$F$1555,6,FALSE)</f>
        <v>77</v>
      </c>
      <c r="H81" s="18">
        <f t="shared" si="1"/>
        <v>31.75</v>
      </c>
      <c r="I81" s="15" t="s">
        <v>19</v>
      </c>
      <c r="J81" s="15" t="s">
        <v>20</v>
      </c>
      <c r="K81" s="26" t="s">
        <v>1250</v>
      </c>
      <c r="L81" s="15" t="s">
        <v>38</v>
      </c>
      <c r="M81" s="16" t="s">
        <v>287</v>
      </c>
    </row>
    <row r="82" s="1" customFormat="1" ht="44" hidden="1" customHeight="1" spans="1:13">
      <c r="A82" s="14">
        <v>1530024</v>
      </c>
      <c r="B82" s="19" t="s">
        <v>68</v>
      </c>
      <c r="C82" s="19" t="s">
        <v>17</v>
      </c>
      <c r="D82" s="16" t="s">
        <v>76</v>
      </c>
      <c r="E82" s="16">
        <v>1</v>
      </c>
      <c r="F82" s="25">
        <f>VLOOKUP(A82,[2]云南省2025年面向选定高校招录优秀毕业生省级职位1108!$A$1:$F$1555,5,FALSE)</f>
        <v>31</v>
      </c>
      <c r="G82" s="25">
        <f>VLOOKUP(A82,[2]云南省2025年面向选定高校招录优秀毕业生省级职位1108!$A$1:$F$1555,6,FALSE)</f>
        <v>17</v>
      </c>
      <c r="H82" s="18">
        <f t="shared" si="1"/>
        <v>31</v>
      </c>
      <c r="I82" s="19" t="s">
        <v>19</v>
      </c>
      <c r="J82" s="19" t="s">
        <v>20</v>
      </c>
      <c r="K82" s="23" t="s">
        <v>37</v>
      </c>
      <c r="L82" s="19" t="s">
        <v>38</v>
      </c>
      <c r="M82" s="16" t="s">
        <v>39</v>
      </c>
    </row>
    <row r="83" s="1" customFormat="1" ht="44" hidden="1" customHeight="1" spans="1:13">
      <c r="A83" s="14">
        <v>1530026</v>
      </c>
      <c r="B83" s="19" t="s">
        <v>77</v>
      </c>
      <c r="C83" s="19" t="s">
        <v>17</v>
      </c>
      <c r="D83" s="16" t="s">
        <v>80</v>
      </c>
      <c r="E83" s="16">
        <v>1</v>
      </c>
      <c r="F83" s="25">
        <f>VLOOKUP(A83,[2]云南省2025年面向选定高校招录优秀毕业生省级职位1108!$A$1:$F$1555,5,FALSE)</f>
        <v>31</v>
      </c>
      <c r="G83" s="25">
        <f>VLOOKUP(A83,[2]云南省2025年面向选定高校招录优秀毕业生省级职位1108!$A$1:$F$1555,6,FALSE)</f>
        <v>21</v>
      </c>
      <c r="H83" s="18">
        <f t="shared" si="1"/>
        <v>31</v>
      </c>
      <c r="I83" s="30" t="s">
        <v>19</v>
      </c>
      <c r="J83" s="30" t="s">
        <v>20</v>
      </c>
      <c r="K83" s="23" t="s">
        <v>79</v>
      </c>
      <c r="L83" s="19" t="s">
        <v>28</v>
      </c>
      <c r="M83" s="16" t="s">
        <v>26</v>
      </c>
    </row>
    <row r="84" s="1" customFormat="1" ht="44" hidden="1" customHeight="1" spans="1:13">
      <c r="A84" s="14">
        <v>1530047</v>
      </c>
      <c r="B84" s="19" t="s">
        <v>119</v>
      </c>
      <c r="C84" s="19" t="s">
        <v>17</v>
      </c>
      <c r="D84" s="16" t="s">
        <v>122</v>
      </c>
      <c r="E84" s="16">
        <v>1</v>
      </c>
      <c r="F84" s="25">
        <f>VLOOKUP(A84,[2]云南省2025年面向选定高校招录优秀毕业生省级职位1108!$A$1:$F$1555,5,FALSE)</f>
        <v>31</v>
      </c>
      <c r="G84" s="25">
        <f>VLOOKUP(A84,[2]云南省2025年面向选定高校招录优秀毕业生省级职位1108!$A$1:$F$1555,6,FALSE)</f>
        <v>23</v>
      </c>
      <c r="H84" s="18">
        <f t="shared" si="1"/>
        <v>31</v>
      </c>
      <c r="I84" s="19" t="s">
        <v>19</v>
      </c>
      <c r="J84" s="19" t="s">
        <v>20</v>
      </c>
      <c r="K84" s="23" t="s">
        <v>37</v>
      </c>
      <c r="L84" s="19" t="s">
        <v>38</v>
      </c>
      <c r="M84" s="16" t="s">
        <v>39</v>
      </c>
    </row>
    <row r="85" s="1" customFormat="1" ht="44" hidden="1" customHeight="1" spans="1:13">
      <c r="A85" s="14">
        <v>1530066</v>
      </c>
      <c r="B85" s="19" t="s">
        <v>164</v>
      </c>
      <c r="C85" s="19" t="s">
        <v>17</v>
      </c>
      <c r="D85" s="16" t="s">
        <v>167</v>
      </c>
      <c r="E85" s="16">
        <v>1</v>
      </c>
      <c r="F85" s="25">
        <f>VLOOKUP(A85,[2]云南省2025年面向选定高校招录优秀毕业生省级职位1108!$A$1:$F$1555,5,FALSE)</f>
        <v>31</v>
      </c>
      <c r="G85" s="25">
        <f>VLOOKUP(A85,[2]云南省2025年面向选定高校招录优秀毕业生省级职位1108!$A$1:$F$1555,6,FALSE)</f>
        <v>12</v>
      </c>
      <c r="H85" s="18">
        <f t="shared" si="1"/>
        <v>31</v>
      </c>
      <c r="I85" s="19" t="s">
        <v>19</v>
      </c>
      <c r="J85" s="19" t="s">
        <v>20</v>
      </c>
      <c r="K85" s="23" t="s">
        <v>166</v>
      </c>
      <c r="L85" s="19" t="s">
        <v>28</v>
      </c>
      <c r="M85" s="16" t="s">
        <v>26</v>
      </c>
    </row>
    <row r="86" s="1" customFormat="1" ht="44" hidden="1" customHeight="1" spans="1:13">
      <c r="A86" s="14">
        <v>2530147</v>
      </c>
      <c r="B86" s="15" t="s">
        <v>319</v>
      </c>
      <c r="C86" s="15" t="s">
        <v>282</v>
      </c>
      <c r="D86" s="16" t="s">
        <v>323</v>
      </c>
      <c r="E86" s="17">
        <v>1</v>
      </c>
      <c r="F86" s="25">
        <f>VLOOKUP(A86,[2]云南省2025年面向选定高校招录优秀毕业生省级职位1108!$A$1:$F$1555,5,FALSE)</f>
        <v>31</v>
      </c>
      <c r="G86" s="25">
        <f>VLOOKUP(A86,[2]云南省2025年面向选定高校招录优秀毕业生省级职位1108!$A$1:$F$1555,6,FALSE)</f>
        <v>15</v>
      </c>
      <c r="H86" s="18">
        <f t="shared" si="1"/>
        <v>31</v>
      </c>
      <c r="I86" s="15" t="s">
        <v>151</v>
      </c>
      <c r="J86" s="15" t="s">
        <v>152</v>
      </c>
      <c r="K86" s="26" t="s">
        <v>324</v>
      </c>
      <c r="L86" s="15" t="s">
        <v>38</v>
      </c>
      <c r="M86" s="16" t="s">
        <v>287</v>
      </c>
    </row>
    <row r="87" s="1" customFormat="1" ht="44" hidden="1" customHeight="1" spans="1:13">
      <c r="A87" s="14">
        <v>3530224</v>
      </c>
      <c r="B87" s="15" t="s">
        <v>491</v>
      </c>
      <c r="C87" s="15" t="s">
        <v>418</v>
      </c>
      <c r="D87" s="16" t="s">
        <v>492</v>
      </c>
      <c r="E87" s="17">
        <v>1</v>
      </c>
      <c r="F87" s="25">
        <f>VLOOKUP(A87,[2]云南省2025年面向选定高校招录优秀毕业生省级职位1108!$A$1:$F$1555,5,FALSE)</f>
        <v>31</v>
      </c>
      <c r="G87" s="25">
        <f>VLOOKUP(A87,[2]云南省2025年面向选定高校招录优秀毕业生省级职位1108!$A$1:$F$1555,6,FALSE)</f>
        <v>16</v>
      </c>
      <c r="H87" s="18">
        <f t="shared" si="1"/>
        <v>31</v>
      </c>
      <c r="I87" s="15" t="s">
        <v>151</v>
      </c>
      <c r="J87" s="15" t="s">
        <v>152</v>
      </c>
      <c r="K87" s="26" t="s">
        <v>37</v>
      </c>
      <c r="L87" s="15" t="s">
        <v>22</v>
      </c>
      <c r="M87" s="16" t="s">
        <v>287</v>
      </c>
    </row>
    <row r="88" s="1" customFormat="1" ht="44" hidden="1" customHeight="1" spans="1:13">
      <c r="A88" s="14">
        <v>1530087</v>
      </c>
      <c r="B88" s="19" t="s">
        <v>203</v>
      </c>
      <c r="C88" s="19" t="s">
        <v>17</v>
      </c>
      <c r="D88" s="16" t="s">
        <v>207</v>
      </c>
      <c r="E88" s="16">
        <v>1</v>
      </c>
      <c r="F88" s="25">
        <f>VLOOKUP(A88,[2]云南省2025年面向选定高校招录优秀毕业生省级职位1108!$A$1:$F$1555,5,FALSE)</f>
        <v>30</v>
      </c>
      <c r="G88" s="25">
        <f>VLOOKUP(A88,[2]云南省2025年面向选定高校招录优秀毕业生省级职位1108!$A$1:$F$1555,6,FALSE)</f>
        <v>15</v>
      </c>
      <c r="H88" s="18">
        <f t="shared" si="1"/>
        <v>30</v>
      </c>
      <c r="I88" s="19" t="s">
        <v>19</v>
      </c>
      <c r="J88" s="19" t="s">
        <v>20</v>
      </c>
      <c r="K88" s="23" t="s">
        <v>205</v>
      </c>
      <c r="L88" s="19" t="s">
        <v>38</v>
      </c>
      <c r="M88" s="16" t="s">
        <v>26</v>
      </c>
    </row>
    <row r="89" s="1" customFormat="1" ht="44" hidden="1" customHeight="1" spans="1:13">
      <c r="A89" s="14">
        <v>1530063</v>
      </c>
      <c r="B89" s="19" t="s">
        <v>157</v>
      </c>
      <c r="C89" s="19" t="s">
        <v>17</v>
      </c>
      <c r="D89" s="16" t="s">
        <v>160</v>
      </c>
      <c r="E89" s="16">
        <v>1</v>
      </c>
      <c r="F89" s="25">
        <f>VLOOKUP(A89,[2]云南省2025年面向选定高校招录优秀毕业生省级职位1108!$A$1:$F$1555,5,FALSE)</f>
        <v>28</v>
      </c>
      <c r="G89" s="25">
        <f>VLOOKUP(A89,[2]云南省2025年面向选定高校招录优秀毕业生省级职位1108!$A$1:$F$1555,6,FALSE)</f>
        <v>17</v>
      </c>
      <c r="H89" s="18">
        <f t="shared" si="1"/>
        <v>28</v>
      </c>
      <c r="I89" s="19" t="s">
        <v>19</v>
      </c>
      <c r="J89" s="19" t="s">
        <v>20</v>
      </c>
      <c r="K89" s="23" t="s">
        <v>159</v>
      </c>
      <c r="L89" s="19" t="s">
        <v>28</v>
      </c>
      <c r="M89" s="16" t="s">
        <v>26</v>
      </c>
    </row>
    <row r="90" s="1" customFormat="1" ht="44" hidden="1" customHeight="1" spans="1:13">
      <c r="A90" s="14">
        <v>1530075</v>
      </c>
      <c r="B90" s="19" t="s">
        <v>183</v>
      </c>
      <c r="C90" s="19" t="s">
        <v>17</v>
      </c>
      <c r="D90" s="16" t="s">
        <v>184</v>
      </c>
      <c r="E90" s="16">
        <v>1</v>
      </c>
      <c r="F90" s="25">
        <f>VLOOKUP(A90,[2]云南省2025年面向选定高校招录优秀毕业生省级职位1108!$A$1:$F$1555,5,FALSE)</f>
        <v>28</v>
      </c>
      <c r="G90" s="25">
        <f>VLOOKUP(A90,[2]云南省2025年面向选定高校招录优秀毕业生省级职位1108!$A$1:$F$1555,6,FALSE)</f>
        <v>23</v>
      </c>
      <c r="H90" s="18">
        <f t="shared" si="1"/>
        <v>28</v>
      </c>
      <c r="I90" s="19" t="s">
        <v>19</v>
      </c>
      <c r="J90" s="19" t="s">
        <v>20</v>
      </c>
      <c r="K90" s="23" t="s">
        <v>37</v>
      </c>
      <c r="L90" s="19" t="s">
        <v>38</v>
      </c>
      <c r="M90" s="16" t="s">
        <v>39</v>
      </c>
    </row>
    <row r="91" s="1" customFormat="1" ht="44" hidden="1" customHeight="1" spans="1:13">
      <c r="A91" s="14">
        <v>2530178</v>
      </c>
      <c r="B91" s="15" t="s">
        <v>391</v>
      </c>
      <c r="C91" s="15" t="s">
        <v>282</v>
      </c>
      <c r="D91" s="16" t="s">
        <v>394</v>
      </c>
      <c r="E91" s="17">
        <v>1</v>
      </c>
      <c r="F91" s="25">
        <f>VLOOKUP(A91,[2]云南省2025年面向选定高校招录优秀毕业生省级职位1108!$A$1:$F$1555,5,FALSE)</f>
        <v>28</v>
      </c>
      <c r="G91" s="25">
        <f>VLOOKUP(A91,[2]云南省2025年面向选定高校招录优秀毕业生省级职位1108!$A$1:$F$1555,6,FALSE)</f>
        <v>14</v>
      </c>
      <c r="H91" s="18">
        <f t="shared" si="1"/>
        <v>28</v>
      </c>
      <c r="I91" s="15" t="s">
        <v>19</v>
      </c>
      <c r="J91" s="15" t="s">
        <v>20</v>
      </c>
      <c r="K91" s="26" t="s">
        <v>393</v>
      </c>
      <c r="L91" s="15" t="s">
        <v>28</v>
      </c>
      <c r="M91" s="16" t="s">
        <v>287</v>
      </c>
    </row>
    <row r="92" s="1" customFormat="1" ht="44" hidden="1" customHeight="1" spans="1:13">
      <c r="A92" s="14">
        <v>4530211</v>
      </c>
      <c r="B92" s="15" t="s">
        <v>460</v>
      </c>
      <c r="C92" s="15" t="s">
        <v>461</v>
      </c>
      <c r="D92" s="16" t="s">
        <v>462</v>
      </c>
      <c r="E92" s="17">
        <v>1</v>
      </c>
      <c r="F92" s="25">
        <f>VLOOKUP(A92,[2]云南省2025年面向选定高校招录优秀毕业生省级职位1108!$A$1:$F$1555,5,FALSE)</f>
        <v>28</v>
      </c>
      <c r="G92" s="25">
        <f>VLOOKUP(A92,[2]云南省2025年面向选定高校招录优秀毕业生省级职位1108!$A$1:$F$1555,6,FALSE)</f>
        <v>13</v>
      </c>
      <c r="H92" s="18">
        <f t="shared" si="1"/>
        <v>28</v>
      </c>
      <c r="I92" s="15" t="s">
        <v>151</v>
      </c>
      <c r="J92" s="15" t="s">
        <v>152</v>
      </c>
      <c r="K92" s="26" t="s">
        <v>463</v>
      </c>
      <c r="L92" s="15" t="s">
        <v>38</v>
      </c>
      <c r="M92" s="17" t="s">
        <v>464</v>
      </c>
    </row>
    <row r="93" s="1" customFormat="1" ht="44" hidden="1" customHeight="1" spans="1:13">
      <c r="A93" s="14">
        <v>2530145</v>
      </c>
      <c r="B93" s="15" t="s">
        <v>319</v>
      </c>
      <c r="C93" s="15" t="s">
        <v>282</v>
      </c>
      <c r="D93" s="16" t="s">
        <v>320</v>
      </c>
      <c r="E93" s="17">
        <v>1</v>
      </c>
      <c r="F93" s="25">
        <f>VLOOKUP(A93,[2]云南省2025年面向选定高校招录优秀毕业生省级职位1108!$A$1:$F$1555,5,FALSE)</f>
        <v>27</v>
      </c>
      <c r="G93" s="25">
        <f>VLOOKUP(A93,[2]云南省2025年面向选定高校招录优秀毕业生省级职位1108!$A$1:$F$1555,6,FALSE)</f>
        <v>11</v>
      </c>
      <c r="H93" s="18">
        <f t="shared" si="1"/>
        <v>27</v>
      </c>
      <c r="I93" s="15" t="s">
        <v>151</v>
      </c>
      <c r="J93" s="15" t="s">
        <v>152</v>
      </c>
      <c r="K93" s="26" t="s">
        <v>43</v>
      </c>
      <c r="L93" s="15" t="s">
        <v>22</v>
      </c>
      <c r="M93" s="16" t="s">
        <v>321</v>
      </c>
    </row>
    <row r="94" s="1" customFormat="1" ht="44" hidden="1" customHeight="1" spans="1:13">
      <c r="A94" s="14">
        <v>2530143</v>
      </c>
      <c r="B94" s="15" t="s">
        <v>307</v>
      </c>
      <c r="C94" s="15" t="s">
        <v>282</v>
      </c>
      <c r="D94" s="16" t="s">
        <v>316</v>
      </c>
      <c r="E94" s="17">
        <v>2</v>
      </c>
      <c r="F94" s="25">
        <f>VLOOKUP(A94,[2]云南省2025年面向选定高校招录优秀毕业生省级职位1108!$A$1:$F$1555,5,FALSE)</f>
        <v>52</v>
      </c>
      <c r="G94" s="25">
        <f>VLOOKUP(A94,[2]云南省2025年面向选定高校招录优秀毕业生省级职位1108!$A$1:$F$1555,6,FALSE)</f>
        <v>16</v>
      </c>
      <c r="H94" s="18">
        <f t="shared" si="1"/>
        <v>26</v>
      </c>
      <c r="I94" s="15" t="s">
        <v>151</v>
      </c>
      <c r="J94" s="15" t="s">
        <v>152</v>
      </c>
      <c r="K94" s="26" t="s">
        <v>317</v>
      </c>
      <c r="L94" s="15" t="s">
        <v>38</v>
      </c>
      <c r="M94" s="16" t="s">
        <v>287</v>
      </c>
    </row>
    <row r="95" s="1" customFormat="1" ht="44" hidden="1" customHeight="1" spans="1:13">
      <c r="A95" s="14">
        <v>2530177</v>
      </c>
      <c r="B95" s="15" t="s">
        <v>391</v>
      </c>
      <c r="C95" s="15" t="s">
        <v>282</v>
      </c>
      <c r="D95" s="16" t="s">
        <v>392</v>
      </c>
      <c r="E95" s="17">
        <v>1</v>
      </c>
      <c r="F95" s="25">
        <f>VLOOKUP(A95,[2]云南省2025年面向选定高校招录优秀毕业生省级职位1108!$A$1:$F$1555,5,FALSE)</f>
        <v>26</v>
      </c>
      <c r="G95" s="25">
        <f>VLOOKUP(A95,[2]云南省2025年面向选定高校招录优秀毕业生省级职位1108!$A$1:$F$1555,6,FALSE)</f>
        <v>20</v>
      </c>
      <c r="H95" s="18">
        <f t="shared" si="1"/>
        <v>26</v>
      </c>
      <c r="I95" s="15" t="s">
        <v>19</v>
      </c>
      <c r="J95" s="15" t="s">
        <v>20</v>
      </c>
      <c r="K95" s="26" t="s">
        <v>393</v>
      </c>
      <c r="L95" s="15" t="s">
        <v>22</v>
      </c>
      <c r="M95" s="16" t="s">
        <v>287</v>
      </c>
    </row>
    <row r="96" s="1" customFormat="1" ht="44" hidden="1" customHeight="1" spans="1:13">
      <c r="A96" s="14">
        <v>1530038</v>
      </c>
      <c r="B96" s="19" t="s">
        <v>94</v>
      </c>
      <c r="C96" s="19" t="s">
        <v>17</v>
      </c>
      <c r="D96" s="16" t="s">
        <v>107</v>
      </c>
      <c r="E96" s="16">
        <v>1</v>
      </c>
      <c r="F96" s="25">
        <f>VLOOKUP(A96,[2]云南省2025年面向选定高校招录优秀毕业生省级职位1108!$A$1:$F$1555,5,FALSE)</f>
        <v>25</v>
      </c>
      <c r="G96" s="25">
        <f>VLOOKUP(A96,[2]云南省2025年面向选定高校招录优秀毕业生省级职位1108!$A$1:$F$1555,6,FALSE)</f>
        <v>13</v>
      </c>
      <c r="H96" s="18">
        <f t="shared" si="1"/>
        <v>25</v>
      </c>
      <c r="I96" s="19" t="s">
        <v>19</v>
      </c>
      <c r="J96" s="19" t="s">
        <v>20</v>
      </c>
      <c r="K96" s="23" t="s">
        <v>108</v>
      </c>
      <c r="L96" s="19" t="s">
        <v>22</v>
      </c>
      <c r="M96" s="16" t="s">
        <v>26</v>
      </c>
    </row>
    <row r="97" s="1" customFormat="1" ht="44" hidden="1" customHeight="1" spans="1:13">
      <c r="A97" s="14">
        <v>1530081</v>
      </c>
      <c r="B97" s="19" t="s">
        <v>192</v>
      </c>
      <c r="C97" s="19" t="s">
        <v>17</v>
      </c>
      <c r="D97" s="16" t="s">
        <v>195</v>
      </c>
      <c r="E97" s="16">
        <v>1</v>
      </c>
      <c r="F97" s="25">
        <f>VLOOKUP(A97,[2]云南省2025年面向选定高校招录优秀毕业生省级职位1108!$A$1:$F$1555,5,FALSE)</f>
        <v>25</v>
      </c>
      <c r="G97" s="25">
        <f>VLOOKUP(A97,[2]云南省2025年面向选定高校招录优秀毕业生省级职位1108!$A$1:$F$1555,6,FALSE)</f>
        <v>17</v>
      </c>
      <c r="H97" s="18">
        <f t="shared" si="1"/>
        <v>25</v>
      </c>
      <c r="I97" s="19" t="s">
        <v>19</v>
      </c>
      <c r="J97" s="19" t="s">
        <v>20</v>
      </c>
      <c r="K97" s="23" t="s">
        <v>196</v>
      </c>
      <c r="L97" s="19" t="s">
        <v>38</v>
      </c>
      <c r="M97" s="16" t="s">
        <v>26</v>
      </c>
    </row>
    <row r="98" s="1" customFormat="1" ht="44" hidden="1" customHeight="1" spans="1:13">
      <c r="A98" s="14">
        <v>1530089</v>
      </c>
      <c r="B98" s="19" t="s">
        <v>203</v>
      </c>
      <c r="C98" s="19" t="s">
        <v>17</v>
      </c>
      <c r="D98" s="16" t="s">
        <v>209</v>
      </c>
      <c r="E98" s="16">
        <v>1</v>
      </c>
      <c r="F98" s="25">
        <f>VLOOKUP(A98,[2]云南省2025年面向选定高校招录优秀毕业生省级职位1108!$A$1:$F$1555,5,FALSE)</f>
        <v>25</v>
      </c>
      <c r="G98" s="25">
        <f>VLOOKUP(A98,[2]云南省2025年面向选定高校招录优秀毕业生省级职位1108!$A$1:$F$1555,6,FALSE)</f>
        <v>0</v>
      </c>
      <c r="H98" s="18">
        <f t="shared" si="1"/>
        <v>25</v>
      </c>
      <c r="I98" s="19" t="s">
        <v>19</v>
      </c>
      <c r="J98" s="19" t="s">
        <v>20</v>
      </c>
      <c r="K98" s="23" t="s">
        <v>37</v>
      </c>
      <c r="L98" s="19" t="s">
        <v>28</v>
      </c>
      <c r="M98" s="16" t="s">
        <v>39</v>
      </c>
    </row>
    <row r="99" s="1" customFormat="1" ht="44" hidden="1" customHeight="1" spans="1:13">
      <c r="A99" s="14">
        <v>1530108</v>
      </c>
      <c r="B99" s="19" t="s">
        <v>229</v>
      </c>
      <c r="C99" s="19" t="s">
        <v>17</v>
      </c>
      <c r="D99" s="16" t="s">
        <v>243</v>
      </c>
      <c r="E99" s="16">
        <v>2</v>
      </c>
      <c r="F99" s="25">
        <f>VLOOKUP(A99,[2]云南省2025年面向选定高校招录优秀毕业生省级职位1108!$A$1:$F$1555,5,FALSE)</f>
        <v>50</v>
      </c>
      <c r="G99" s="25">
        <f>VLOOKUP(A99,[2]云南省2025年面向选定高校招录优秀毕业生省级职位1108!$A$1:$F$1555,6,FALSE)</f>
        <v>42</v>
      </c>
      <c r="H99" s="18">
        <f t="shared" si="1"/>
        <v>25</v>
      </c>
      <c r="I99" s="19" t="s">
        <v>19</v>
      </c>
      <c r="J99" s="19" t="s">
        <v>20</v>
      </c>
      <c r="K99" s="23" t="s">
        <v>43</v>
      </c>
      <c r="L99" s="19" t="s">
        <v>28</v>
      </c>
      <c r="M99" s="16" t="s">
        <v>26</v>
      </c>
    </row>
    <row r="100" s="1" customFormat="1" ht="44" hidden="1" customHeight="1" spans="1:13">
      <c r="A100" s="14">
        <v>3530198</v>
      </c>
      <c r="B100" s="15" t="s">
        <v>432</v>
      </c>
      <c r="C100" s="15" t="s">
        <v>418</v>
      </c>
      <c r="D100" s="16" t="s">
        <v>434</v>
      </c>
      <c r="E100" s="17">
        <v>1</v>
      </c>
      <c r="F100" s="25">
        <f>VLOOKUP(A100,[2]云南省2025年面向选定高校招录优秀毕业生省级职位1108!$A$1:$F$1555,5,FALSE)</f>
        <v>25</v>
      </c>
      <c r="G100" s="25">
        <f>VLOOKUP(A100,[2]云南省2025年面向选定高校招录优秀毕业生省级职位1108!$A$1:$F$1555,6,FALSE)</f>
        <v>10</v>
      </c>
      <c r="H100" s="18">
        <f t="shared" si="1"/>
        <v>25</v>
      </c>
      <c r="I100" s="15" t="s">
        <v>151</v>
      </c>
      <c r="J100" s="15" t="s">
        <v>152</v>
      </c>
      <c r="K100" s="26" t="s">
        <v>309</v>
      </c>
      <c r="L100" s="15" t="s">
        <v>28</v>
      </c>
      <c r="M100" s="16" t="s">
        <v>287</v>
      </c>
    </row>
    <row r="101" s="1" customFormat="1" ht="44" hidden="1" customHeight="1" spans="1:13">
      <c r="A101" s="14">
        <v>3530203</v>
      </c>
      <c r="B101" s="15" t="s">
        <v>442</v>
      </c>
      <c r="C101" s="15" t="s">
        <v>418</v>
      </c>
      <c r="D101" s="16" t="s">
        <v>443</v>
      </c>
      <c r="E101" s="17">
        <v>1</v>
      </c>
      <c r="F101" s="25">
        <f>VLOOKUP(A101,[2]云南省2025年面向选定高校招录优秀毕业生省级职位1108!$A$1:$F$1555,5,FALSE)</f>
        <v>25</v>
      </c>
      <c r="G101" s="25">
        <f>VLOOKUP(A101,[2]云南省2025年面向选定高校招录优秀毕业生省级职位1108!$A$1:$F$1555,6,FALSE)</f>
        <v>15</v>
      </c>
      <c r="H101" s="18">
        <f t="shared" si="1"/>
        <v>25</v>
      </c>
      <c r="I101" s="15" t="s">
        <v>151</v>
      </c>
      <c r="J101" s="15" t="s">
        <v>152</v>
      </c>
      <c r="K101" s="26" t="s">
        <v>444</v>
      </c>
      <c r="L101" s="15" t="s">
        <v>22</v>
      </c>
      <c r="M101" s="16" t="s">
        <v>287</v>
      </c>
    </row>
    <row r="102" s="1" customFormat="1" ht="44" hidden="1" customHeight="1" spans="1:13">
      <c r="A102" s="14">
        <v>1530046</v>
      </c>
      <c r="B102" s="19" t="s">
        <v>119</v>
      </c>
      <c r="C102" s="19" t="s">
        <v>17</v>
      </c>
      <c r="D102" s="16" t="s">
        <v>121</v>
      </c>
      <c r="E102" s="16">
        <v>2</v>
      </c>
      <c r="F102" s="25">
        <f>VLOOKUP(A102,[2]云南省2025年面向选定高校招录优秀毕业生省级职位1108!$A$1:$F$1555,5,FALSE)</f>
        <v>49</v>
      </c>
      <c r="G102" s="25">
        <f>VLOOKUP(A102,[2]云南省2025年面向选定高校招录优秀毕业生省级职位1108!$A$1:$F$1555,6,FALSE)</f>
        <v>29</v>
      </c>
      <c r="H102" s="18">
        <f t="shared" si="1"/>
        <v>24.5</v>
      </c>
      <c r="I102" s="19" t="s">
        <v>19</v>
      </c>
      <c r="J102" s="19" t="s">
        <v>20</v>
      </c>
      <c r="K102" s="23" t="s">
        <v>43</v>
      </c>
      <c r="L102" s="19" t="s">
        <v>28</v>
      </c>
      <c r="M102" s="16" t="s">
        <v>26</v>
      </c>
    </row>
    <row r="103" s="1" customFormat="1" ht="44" hidden="1" customHeight="1" spans="1:13">
      <c r="A103" s="14">
        <v>2530144</v>
      </c>
      <c r="B103" s="15" t="s">
        <v>307</v>
      </c>
      <c r="C103" s="15" t="s">
        <v>282</v>
      </c>
      <c r="D103" s="16" t="s">
        <v>318</v>
      </c>
      <c r="E103" s="17">
        <v>2</v>
      </c>
      <c r="F103" s="25">
        <f>VLOOKUP(A103,[2]云南省2025年面向选定高校招录优秀毕业生省级职位1108!$A$1:$F$1555,5,FALSE)</f>
        <v>47</v>
      </c>
      <c r="G103" s="25">
        <f>VLOOKUP(A103,[2]云南省2025年面向选定高校招录优秀毕业生省级职位1108!$A$1:$F$1555,6,FALSE)</f>
        <v>18</v>
      </c>
      <c r="H103" s="18">
        <f t="shared" si="1"/>
        <v>23.5</v>
      </c>
      <c r="I103" s="15" t="s">
        <v>151</v>
      </c>
      <c r="J103" s="15" t="s">
        <v>152</v>
      </c>
      <c r="K103" s="26" t="s">
        <v>43</v>
      </c>
      <c r="L103" s="15" t="s">
        <v>38</v>
      </c>
      <c r="M103" s="16" t="s">
        <v>287</v>
      </c>
    </row>
    <row r="104" s="1" customFormat="1" ht="44" hidden="1" customHeight="1" spans="1:13">
      <c r="A104" s="14">
        <v>1530012</v>
      </c>
      <c r="B104" s="19" t="s">
        <v>50</v>
      </c>
      <c r="C104" s="19" t="s">
        <v>17</v>
      </c>
      <c r="D104" s="16" t="s">
        <v>51</v>
      </c>
      <c r="E104" s="16">
        <v>1</v>
      </c>
      <c r="F104" s="25">
        <f>VLOOKUP(A104,[2]云南省2025年面向选定高校招录优秀毕业生省级职位1108!$A$1:$F$1555,5,FALSE)</f>
        <v>23</v>
      </c>
      <c r="G104" s="25">
        <f>VLOOKUP(A104,[2]云南省2025年面向选定高校招录优秀毕业生省级职位1108!$A$1:$F$1555,6,FALSE)</f>
        <v>16</v>
      </c>
      <c r="H104" s="18">
        <f t="shared" si="1"/>
        <v>23</v>
      </c>
      <c r="I104" s="19" t="s">
        <v>19</v>
      </c>
      <c r="J104" s="19" t="s">
        <v>20</v>
      </c>
      <c r="K104" s="23" t="s">
        <v>52</v>
      </c>
      <c r="L104" s="19" t="s">
        <v>22</v>
      </c>
      <c r="M104" s="16" t="s">
        <v>26</v>
      </c>
    </row>
    <row r="105" s="1" customFormat="1" ht="44" hidden="1" customHeight="1" spans="1:13">
      <c r="A105" s="14">
        <v>1530055</v>
      </c>
      <c r="B105" s="19" t="s">
        <v>134</v>
      </c>
      <c r="C105" s="19" t="s">
        <v>17</v>
      </c>
      <c r="D105" s="16" t="s">
        <v>137</v>
      </c>
      <c r="E105" s="16">
        <v>1</v>
      </c>
      <c r="F105" s="25">
        <f>VLOOKUP(A105,[2]云南省2025年面向选定高校招录优秀毕业生省级职位1108!$A$1:$F$1555,5,FALSE)</f>
        <v>23</v>
      </c>
      <c r="G105" s="25">
        <f>VLOOKUP(A105,[2]云南省2025年面向选定高校招录优秀毕业生省级职位1108!$A$1:$F$1555,6,FALSE)</f>
        <v>13</v>
      </c>
      <c r="H105" s="18">
        <f t="shared" si="1"/>
        <v>23</v>
      </c>
      <c r="I105" s="19" t="s">
        <v>19</v>
      </c>
      <c r="J105" s="19" t="s">
        <v>20</v>
      </c>
      <c r="K105" s="23" t="s">
        <v>37</v>
      </c>
      <c r="L105" s="19" t="s">
        <v>38</v>
      </c>
      <c r="M105" s="16" t="s">
        <v>39</v>
      </c>
    </row>
    <row r="106" s="1" customFormat="1" ht="44" hidden="1" customHeight="1" spans="1:13">
      <c r="A106" s="14">
        <v>1530064</v>
      </c>
      <c r="B106" s="19" t="s">
        <v>161</v>
      </c>
      <c r="C106" s="19" t="s">
        <v>17</v>
      </c>
      <c r="D106" s="16" t="s">
        <v>162</v>
      </c>
      <c r="E106" s="16">
        <v>1</v>
      </c>
      <c r="F106" s="25">
        <f>VLOOKUP(A106,[2]云南省2025年面向选定高校招录优秀毕业生省级职位1108!$A$1:$F$1555,5,FALSE)</f>
        <v>23</v>
      </c>
      <c r="G106" s="25">
        <f>VLOOKUP(A106,[2]云南省2025年面向选定高校招录优秀毕业生省级职位1108!$A$1:$F$1555,6,FALSE)</f>
        <v>9</v>
      </c>
      <c r="H106" s="18">
        <f t="shared" si="1"/>
        <v>23</v>
      </c>
      <c r="I106" s="19" t="s">
        <v>19</v>
      </c>
      <c r="J106" s="19" t="s">
        <v>20</v>
      </c>
      <c r="K106" s="23" t="s">
        <v>163</v>
      </c>
      <c r="L106" s="19" t="s">
        <v>38</v>
      </c>
      <c r="M106" s="16" t="s">
        <v>26</v>
      </c>
    </row>
    <row r="107" s="1" customFormat="1" ht="44" hidden="1" customHeight="1" spans="1:13">
      <c r="A107" s="14">
        <v>1530121</v>
      </c>
      <c r="B107" s="19" t="s">
        <v>257</v>
      </c>
      <c r="C107" s="19" t="s">
        <v>17</v>
      </c>
      <c r="D107" s="16" t="s">
        <v>266</v>
      </c>
      <c r="E107" s="16">
        <v>1</v>
      </c>
      <c r="F107" s="25">
        <f>VLOOKUP(A107,[2]云南省2025年面向选定高校招录优秀毕业生省级职位1108!$A$1:$F$1555,5,FALSE)</f>
        <v>23</v>
      </c>
      <c r="G107" s="25">
        <f>VLOOKUP(A107,[2]云南省2025年面向选定高校招录优秀毕业生省级职位1108!$A$1:$F$1555,6,FALSE)</f>
        <v>15</v>
      </c>
      <c r="H107" s="18">
        <f t="shared" si="1"/>
        <v>23</v>
      </c>
      <c r="I107" s="19" t="s">
        <v>19</v>
      </c>
      <c r="J107" s="19" t="s">
        <v>20</v>
      </c>
      <c r="K107" s="23" t="s">
        <v>265</v>
      </c>
      <c r="L107" s="19" t="s">
        <v>28</v>
      </c>
      <c r="M107" s="16" t="s">
        <v>26</v>
      </c>
    </row>
    <row r="108" s="1" customFormat="1" ht="44" hidden="1" customHeight="1" spans="1:13">
      <c r="A108" s="14">
        <v>1530004</v>
      </c>
      <c r="B108" s="19" t="s">
        <v>16</v>
      </c>
      <c r="C108" s="19" t="s">
        <v>17</v>
      </c>
      <c r="D108" s="16" t="s">
        <v>31</v>
      </c>
      <c r="E108" s="16">
        <v>2</v>
      </c>
      <c r="F108" s="25">
        <f>VLOOKUP(A108,[2]云南省2025年面向选定高校招录优秀毕业生省级职位1108!$A$1:$F$1555,5,FALSE)</f>
        <v>44</v>
      </c>
      <c r="G108" s="25">
        <f>VLOOKUP(A108,[2]云南省2025年面向选定高校招录优秀毕业生省级职位1108!$A$1:$F$1555,6,FALSE)</f>
        <v>20</v>
      </c>
      <c r="H108" s="18">
        <f t="shared" si="1"/>
        <v>22</v>
      </c>
      <c r="I108" s="19" t="s">
        <v>19</v>
      </c>
      <c r="J108" s="19" t="s">
        <v>20</v>
      </c>
      <c r="K108" s="23" t="s">
        <v>30</v>
      </c>
      <c r="L108" s="19" t="s">
        <v>28</v>
      </c>
      <c r="M108" s="16" t="s">
        <v>26</v>
      </c>
    </row>
    <row r="109" s="1" customFormat="1" ht="44" hidden="1" customHeight="1" spans="1:13">
      <c r="A109" s="14">
        <v>1530009</v>
      </c>
      <c r="B109" s="19" t="s">
        <v>35</v>
      </c>
      <c r="C109" s="19" t="s">
        <v>17</v>
      </c>
      <c r="D109" s="16" t="s">
        <v>42</v>
      </c>
      <c r="E109" s="16">
        <v>1</v>
      </c>
      <c r="F109" s="25">
        <f>VLOOKUP(A109,[2]云南省2025年面向选定高校招录优秀毕业生省级职位1108!$A$1:$F$1555,5,FALSE)</f>
        <v>22</v>
      </c>
      <c r="G109" s="25">
        <f>VLOOKUP(A109,[2]云南省2025年面向选定高校招录优秀毕业生省级职位1108!$A$1:$F$1555,6,FALSE)</f>
        <v>11</v>
      </c>
      <c r="H109" s="18">
        <f t="shared" si="1"/>
        <v>22</v>
      </c>
      <c r="I109" s="19" t="s">
        <v>19</v>
      </c>
      <c r="J109" s="19" t="s">
        <v>20</v>
      </c>
      <c r="K109" s="23" t="s">
        <v>43</v>
      </c>
      <c r="L109" s="19" t="s">
        <v>38</v>
      </c>
      <c r="M109" s="16" t="s">
        <v>26</v>
      </c>
    </row>
    <row r="110" s="1" customFormat="1" ht="44" hidden="1" customHeight="1" spans="1:13">
      <c r="A110" s="14">
        <v>1530036</v>
      </c>
      <c r="B110" s="19" t="s">
        <v>94</v>
      </c>
      <c r="C110" s="19" t="s">
        <v>17</v>
      </c>
      <c r="D110" s="16" t="s">
        <v>103</v>
      </c>
      <c r="E110" s="16">
        <v>1</v>
      </c>
      <c r="F110" s="25">
        <f>VLOOKUP(A110,[2]云南省2025年面向选定高校招录优秀毕业生省级职位1108!$A$1:$F$1555,5,FALSE)</f>
        <v>22</v>
      </c>
      <c r="G110" s="25">
        <f>VLOOKUP(A110,[2]云南省2025年面向选定高校招录优秀毕业生省级职位1108!$A$1:$F$1555,6,FALSE)</f>
        <v>10</v>
      </c>
      <c r="H110" s="18">
        <f t="shared" si="1"/>
        <v>22</v>
      </c>
      <c r="I110" s="19" t="s">
        <v>19</v>
      </c>
      <c r="J110" s="19" t="s">
        <v>20</v>
      </c>
      <c r="K110" s="23" t="s">
        <v>104</v>
      </c>
      <c r="L110" s="19" t="s">
        <v>22</v>
      </c>
      <c r="M110" s="16" t="s">
        <v>26</v>
      </c>
    </row>
    <row r="111" s="1" customFormat="1" ht="44" hidden="1" customHeight="1" spans="1:13">
      <c r="A111" s="14">
        <v>3530201</v>
      </c>
      <c r="B111" s="15" t="s">
        <v>439</v>
      </c>
      <c r="C111" s="15" t="s">
        <v>418</v>
      </c>
      <c r="D111" s="16" t="s">
        <v>440</v>
      </c>
      <c r="E111" s="17">
        <v>1</v>
      </c>
      <c r="F111" s="25">
        <f>VLOOKUP(A111,[2]云南省2025年面向选定高校招录优秀毕业生省级职位1108!$A$1:$F$1555,5,FALSE)</f>
        <v>22</v>
      </c>
      <c r="G111" s="25">
        <f>VLOOKUP(A111,[2]云南省2025年面向选定高校招录优秀毕业生省级职位1108!$A$1:$F$1555,6,FALSE)</f>
        <v>16</v>
      </c>
      <c r="H111" s="18">
        <f t="shared" si="1"/>
        <v>22</v>
      </c>
      <c r="I111" s="15" t="s">
        <v>151</v>
      </c>
      <c r="J111" s="15" t="s">
        <v>152</v>
      </c>
      <c r="K111" s="26" t="s">
        <v>156</v>
      </c>
      <c r="L111" s="15" t="s">
        <v>22</v>
      </c>
      <c r="M111" s="16" t="s">
        <v>287</v>
      </c>
    </row>
    <row r="112" s="1" customFormat="1" ht="44" hidden="1" customHeight="1" spans="1:13">
      <c r="A112" s="14">
        <v>1530022</v>
      </c>
      <c r="B112" s="19" t="s">
        <v>68</v>
      </c>
      <c r="C112" s="19" t="s">
        <v>17</v>
      </c>
      <c r="D112" s="16" t="s">
        <v>73</v>
      </c>
      <c r="E112" s="16">
        <v>1</v>
      </c>
      <c r="F112" s="25">
        <f>VLOOKUP(A112,[2]云南省2025年面向选定高校招录优秀毕业生省级职位1108!$A$1:$F$1555,5,FALSE)</f>
        <v>21</v>
      </c>
      <c r="G112" s="25">
        <f>VLOOKUP(A112,[2]云南省2025年面向选定高校招录优秀毕业生省级职位1108!$A$1:$F$1555,6,FALSE)</f>
        <v>16</v>
      </c>
      <c r="H112" s="18">
        <f t="shared" si="1"/>
        <v>21</v>
      </c>
      <c r="I112" s="19" t="s">
        <v>19</v>
      </c>
      <c r="J112" s="19" t="s">
        <v>20</v>
      </c>
      <c r="K112" s="23" t="s">
        <v>74</v>
      </c>
      <c r="L112" s="19" t="s">
        <v>22</v>
      </c>
      <c r="M112" s="16" t="s">
        <v>26</v>
      </c>
    </row>
    <row r="113" s="1" customFormat="1" ht="44" hidden="1" customHeight="1" spans="1:13">
      <c r="A113" s="14">
        <v>1530052</v>
      </c>
      <c r="B113" s="19" t="s">
        <v>131</v>
      </c>
      <c r="C113" s="19" t="s">
        <v>17</v>
      </c>
      <c r="D113" s="16" t="s">
        <v>132</v>
      </c>
      <c r="E113" s="16">
        <v>1</v>
      </c>
      <c r="F113" s="25">
        <f>VLOOKUP(A113,[2]云南省2025年面向选定高校招录优秀毕业生省级职位1108!$A$1:$F$1555,5,FALSE)</f>
        <v>21</v>
      </c>
      <c r="G113" s="25">
        <f>VLOOKUP(A113,[2]云南省2025年面向选定高校招录优秀毕业生省级职位1108!$A$1:$F$1555,6,FALSE)</f>
        <v>10</v>
      </c>
      <c r="H113" s="18">
        <f t="shared" si="1"/>
        <v>21</v>
      </c>
      <c r="I113" s="19" t="s">
        <v>19</v>
      </c>
      <c r="J113" s="19" t="s">
        <v>20</v>
      </c>
      <c r="K113" s="23" t="s">
        <v>125</v>
      </c>
      <c r="L113" s="19" t="s">
        <v>22</v>
      </c>
      <c r="M113" s="16" t="s">
        <v>26</v>
      </c>
    </row>
    <row r="114" s="1" customFormat="1" ht="44" hidden="1" customHeight="1" spans="1:13">
      <c r="A114" s="14">
        <v>1530062</v>
      </c>
      <c r="B114" s="19" t="s">
        <v>157</v>
      </c>
      <c r="C114" s="19" t="s">
        <v>17</v>
      </c>
      <c r="D114" s="16" t="s">
        <v>158</v>
      </c>
      <c r="E114" s="16">
        <v>1</v>
      </c>
      <c r="F114" s="25">
        <f>VLOOKUP(A114,[2]云南省2025年面向选定高校招录优秀毕业生省级职位1108!$A$1:$F$1555,5,FALSE)</f>
        <v>21</v>
      </c>
      <c r="G114" s="25">
        <f>VLOOKUP(A114,[2]云南省2025年面向选定高校招录优秀毕业生省级职位1108!$A$1:$F$1555,6,FALSE)</f>
        <v>9</v>
      </c>
      <c r="H114" s="18">
        <f t="shared" si="1"/>
        <v>21</v>
      </c>
      <c r="I114" s="19" t="s">
        <v>19</v>
      </c>
      <c r="J114" s="19" t="s">
        <v>20</v>
      </c>
      <c r="K114" s="23" t="s">
        <v>159</v>
      </c>
      <c r="L114" s="19" t="s">
        <v>22</v>
      </c>
      <c r="M114" s="16" t="s">
        <v>26</v>
      </c>
    </row>
    <row r="115" s="1" customFormat="1" ht="44" hidden="1" customHeight="1" spans="1:13">
      <c r="A115" s="14">
        <v>1530094</v>
      </c>
      <c r="B115" s="19" t="s">
        <v>220</v>
      </c>
      <c r="C115" s="19" t="s">
        <v>17</v>
      </c>
      <c r="D115" s="16" t="s">
        <v>223</v>
      </c>
      <c r="E115" s="16">
        <v>1</v>
      </c>
      <c r="F115" s="25">
        <f>VLOOKUP(A115,[2]云南省2025年面向选定高校招录优秀毕业生省级职位1108!$A$1:$F$1555,5,FALSE)</f>
        <v>21</v>
      </c>
      <c r="G115" s="25">
        <f>VLOOKUP(A115,[2]云南省2025年面向选定高校招录优秀毕业生省级职位1108!$A$1:$F$1555,6,FALSE)</f>
        <v>7</v>
      </c>
      <c r="H115" s="18">
        <f t="shared" si="1"/>
        <v>21</v>
      </c>
      <c r="I115" s="19" t="s">
        <v>19</v>
      </c>
      <c r="J115" s="19" t="s">
        <v>20</v>
      </c>
      <c r="K115" s="23" t="s">
        <v>222</v>
      </c>
      <c r="L115" s="19" t="s">
        <v>28</v>
      </c>
      <c r="M115" s="16" t="s">
        <v>26</v>
      </c>
    </row>
    <row r="116" s="1" customFormat="1" ht="44" hidden="1" customHeight="1" spans="1:13">
      <c r="A116" s="14">
        <v>1530095</v>
      </c>
      <c r="B116" s="19" t="s">
        <v>220</v>
      </c>
      <c r="C116" s="19" t="s">
        <v>17</v>
      </c>
      <c r="D116" s="16" t="s">
        <v>224</v>
      </c>
      <c r="E116" s="16">
        <v>1</v>
      </c>
      <c r="F116" s="25">
        <f>VLOOKUP(A116,[2]云南省2025年面向选定高校招录优秀毕业生省级职位1108!$A$1:$F$1555,5,FALSE)</f>
        <v>21</v>
      </c>
      <c r="G116" s="25">
        <f>VLOOKUP(A116,[2]云南省2025年面向选定高校招录优秀毕业生省级职位1108!$A$1:$F$1555,6,FALSE)</f>
        <v>6</v>
      </c>
      <c r="H116" s="18">
        <f t="shared" si="1"/>
        <v>21</v>
      </c>
      <c r="I116" s="19" t="s">
        <v>19</v>
      </c>
      <c r="J116" s="19" t="s">
        <v>20</v>
      </c>
      <c r="K116" s="23" t="s">
        <v>222</v>
      </c>
      <c r="L116" s="19" t="s">
        <v>38</v>
      </c>
      <c r="M116" s="16" t="s">
        <v>26</v>
      </c>
    </row>
    <row r="117" s="1" customFormat="1" ht="44" hidden="1" customHeight="1" spans="1:13">
      <c r="A117" s="14">
        <v>2530174</v>
      </c>
      <c r="B117" s="15" t="s">
        <v>384</v>
      </c>
      <c r="C117" s="15" t="s">
        <v>282</v>
      </c>
      <c r="D117" s="16" t="s">
        <v>385</v>
      </c>
      <c r="E117" s="17">
        <v>1</v>
      </c>
      <c r="F117" s="25">
        <f>VLOOKUP(A117,[2]云南省2025年面向选定高校招录优秀毕业生省级职位1108!$A$1:$F$1555,5,FALSE)</f>
        <v>21</v>
      </c>
      <c r="G117" s="25">
        <f>VLOOKUP(A117,[2]云南省2025年面向选定高校招录优秀毕业生省级职位1108!$A$1:$F$1555,6,FALSE)</f>
        <v>8</v>
      </c>
      <c r="H117" s="18">
        <f t="shared" si="1"/>
        <v>21</v>
      </c>
      <c r="I117" s="15" t="s">
        <v>151</v>
      </c>
      <c r="J117" s="15" t="s">
        <v>152</v>
      </c>
      <c r="K117" s="26" t="s">
        <v>383</v>
      </c>
      <c r="L117" s="15" t="s">
        <v>38</v>
      </c>
      <c r="M117" s="16" t="s">
        <v>287</v>
      </c>
    </row>
    <row r="118" s="1" customFormat="1" ht="44" hidden="1" customHeight="1" spans="1:13">
      <c r="A118" s="14">
        <v>1530039</v>
      </c>
      <c r="B118" s="19" t="s">
        <v>109</v>
      </c>
      <c r="C118" s="28" t="s">
        <v>17</v>
      </c>
      <c r="D118" s="16" t="s">
        <v>110</v>
      </c>
      <c r="E118" s="16">
        <v>1</v>
      </c>
      <c r="F118" s="25">
        <f>VLOOKUP(A118,[2]云南省2025年面向选定高校招录优秀毕业生省级职位1108!$A$1:$F$1555,5,FALSE)</f>
        <v>20</v>
      </c>
      <c r="G118" s="25">
        <f>VLOOKUP(A118,[2]云南省2025年面向选定高校招录优秀毕业生省级职位1108!$A$1:$F$1555,6,FALSE)</f>
        <v>11</v>
      </c>
      <c r="H118" s="18">
        <f t="shared" si="1"/>
        <v>20</v>
      </c>
      <c r="I118" s="19" t="s">
        <v>19</v>
      </c>
      <c r="J118" s="19" t="s">
        <v>20</v>
      </c>
      <c r="K118" s="23" t="s">
        <v>37</v>
      </c>
      <c r="L118" s="19" t="s">
        <v>22</v>
      </c>
      <c r="M118" s="16" t="s">
        <v>39</v>
      </c>
    </row>
    <row r="119" s="1" customFormat="1" ht="44" hidden="1" customHeight="1" spans="1:13">
      <c r="A119" s="14">
        <v>1530067</v>
      </c>
      <c r="B119" s="19" t="s">
        <v>168</v>
      </c>
      <c r="C119" s="19" t="s">
        <v>17</v>
      </c>
      <c r="D119" s="16" t="s">
        <v>169</v>
      </c>
      <c r="E119" s="16">
        <v>1</v>
      </c>
      <c r="F119" s="25">
        <f>VLOOKUP(A119,[2]云南省2025年面向选定高校招录优秀毕业生省级职位1108!$A$1:$F$1555,5,FALSE)</f>
        <v>20</v>
      </c>
      <c r="G119" s="25">
        <f>VLOOKUP(A119,[2]云南省2025年面向选定高校招录优秀毕业生省级职位1108!$A$1:$F$1555,6,FALSE)</f>
        <v>11</v>
      </c>
      <c r="H119" s="18">
        <f t="shared" si="1"/>
        <v>20</v>
      </c>
      <c r="I119" s="19" t="s">
        <v>19</v>
      </c>
      <c r="J119" s="19" t="s">
        <v>20</v>
      </c>
      <c r="K119" s="23" t="s">
        <v>37</v>
      </c>
      <c r="L119" s="19" t="s">
        <v>22</v>
      </c>
      <c r="M119" s="16" t="s">
        <v>39</v>
      </c>
    </row>
    <row r="120" s="1" customFormat="1" ht="44" hidden="1" customHeight="1" spans="1:13">
      <c r="A120" s="14">
        <v>1530127</v>
      </c>
      <c r="B120" s="19" t="s">
        <v>279</v>
      </c>
      <c r="C120" s="19" t="s">
        <v>17</v>
      </c>
      <c r="D120" s="16" t="s">
        <v>280</v>
      </c>
      <c r="E120" s="16">
        <v>1</v>
      </c>
      <c r="F120" s="25">
        <f>VLOOKUP(A120,[2]云南省2025年面向选定高校招录优秀毕业生省级职位1108!$A$1:$F$1555,5,FALSE)</f>
        <v>20</v>
      </c>
      <c r="G120" s="25">
        <f>VLOOKUP(A120,[2]云南省2025年面向选定高校招录优秀毕业生省级职位1108!$A$1:$F$1555,6,FALSE)</f>
        <v>14</v>
      </c>
      <c r="H120" s="18">
        <f t="shared" si="1"/>
        <v>20</v>
      </c>
      <c r="I120" s="23" t="s">
        <v>19</v>
      </c>
      <c r="J120" s="23" t="s">
        <v>20</v>
      </c>
      <c r="K120" s="23" t="s">
        <v>37</v>
      </c>
      <c r="L120" s="19" t="s">
        <v>38</v>
      </c>
      <c r="M120" s="16" t="s">
        <v>39</v>
      </c>
    </row>
    <row r="121" s="1" customFormat="1" ht="44" hidden="1" customHeight="1" spans="1:13">
      <c r="A121" s="14">
        <v>3531028</v>
      </c>
      <c r="B121" s="15" t="s">
        <v>2382</v>
      </c>
      <c r="C121" s="15" t="s">
        <v>418</v>
      </c>
      <c r="D121" s="16" t="s">
        <v>2383</v>
      </c>
      <c r="E121" s="17">
        <v>1</v>
      </c>
      <c r="F121" s="25">
        <f>VLOOKUP(A121,[2]云南省2025年面向选定高校招录优秀毕业生省级职位1108!$A$1:$F$1555,5,FALSE)</f>
        <v>20</v>
      </c>
      <c r="G121" s="25">
        <f>VLOOKUP(A121,[2]云南省2025年面向选定高校招录优秀毕业生省级职位1108!$A$1:$F$1555,6,FALSE)</f>
        <v>12</v>
      </c>
      <c r="H121" s="18">
        <f t="shared" si="1"/>
        <v>20</v>
      </c>
      <c r="I121" s="15" t="s">
        <v>151</v>
      </c>
      <c r="J121" s="15" t="s">
        <v>152</v>
      </c>
      <c r="K121" s="26" t="s">
        <v>2384</v>
      </c>
      <c r="L121" s="15" t="s">
        <v>38</v>
      </c>
      <c r="M121" s="16" t="s">
        <v>287</v>
      </c>
    </row>
    <row r="122" s="1" customFormat="1" ht="44" hidden="1" customHeight="1" spans="1:13">
      <c r="A122" s="14">
        <v>1530017</v>
      </c>
      <c r="B122" s="19" t="s">
        <v>62</v>
      </c>
      <c r="C122" s="19" t="s">
        <v>17</v>
      </c>
      <c r="D122" s="16" t="s">
        <v>63</v>
      </c>
      <c r="E122" s="16">
        <v>1</v>
      </c>
      <c r="F122" s="25">
        <f>VLOOKUP(A122,[2]云南省2025年面向选定高校招录优秀毕业生省级职位1108!$A$1:$F$1555,5,FALSE)</f>
        <v>19</v>
      </c>
      <c r="G122" s="25">
        <f>VLOOKUP(A122,[2]云南省2025年面向选定高校招录优秀毕业生省级职位1108!$A$1:$F$1555,6,FALSE)</f>
        <v>7</v>
      </c>
      <c r="H122" s="18">
        <f t="shared" si="1"/>
        <v>19</v>
      </c>
      <c r="I122" s="19" t="s">
        <v>19</v>
      </c>
      <c r="J122" s="19" t="s">
        <v>20</v>
      </c>
      <c r="K122" s="23" t="s">
        <v>64</v>
      </c>
      <c r="L122" s="19" t="s">
        <v>22</v>
      </c>
      <c r="M122" s="16" t="s">
        <v>26</v>
      </c>
    </row>
    <row r="123" s="1" customFormat="1" ht="44" hidden="1" customHeight="1" spans="1:13">
      <c r="A123" s="14">
        <v>1530025</v>
      </c>
      <c r="B123" s="19" t="s">
        <v>77</v>
      </c>
      <c r="C123" s="19" t="s">
        <v>17</v>
      </c>
      <c r="D123" s="16" t="s">
        <v>78</v>
      </c>
      <c r="E123" s="16">
        <v>1</v>
      </c>
      <c r="F123" s="25">
        <f>VLOOKUP(A123,[2]云南省2025年面向选定高校招录优秀毕业生省级职位1108!$A$1:$F$1555,5,FALSE)</f>
        <v>19</v>
      </c>
      <c r="G123" s="25">
        <f>VLOOKUP(A123,[2]云南省2025年面向选定高校招录优秀毕业生省级职位1108!$A$1:$F$1555,6,FALSE)</f>
        <v>12</v>
      </c>
      <c r="H123" s="18">
        <f t="shared" si="1"/>
        <v>19</v>
      </c>
      <c r="I123" s="30" t="s">
        <v>19</v>
      </c>
      <c r="J123" s="30" t="s">
        <v>20</v>
      </c>
      <c r="K123" s="23" t="s">
        <v>79</v>
      </c>
      <c r="L123" s="19" t="s">
        <v>22</v>
      </c>
      <c r="M123" s="16" t="s">
        <v>26</v>
      </c>
    </row>
    <row r="124" s="1" customFormat="1" ht="44" hidden="1" customHeight="1" spans="1:13">
      <c r="A124" s="14">
        <v>1530030</v>
      </c>
      <c r="B124" s="19" t="s">
        <v>88</v>
      </c>
      <c r="C124" s="19" t="s">
        <v>17</v>
      </c>
      <c r="D124" s="16" t="s">
        <v>89</v>
      </c>
      <c r="E124" s="16">
        <v>3</v>
      </c>
      <c r="F124" s="25">
        <f>VLOOKUP(A124,[2]云南省2025年面向选定高校招录优秀毕业生省级职位1108!$A$1:$F$1555,5,FALSE)</f>
        <v>57</v>
      </c>
      <c r="G124" s="25">
        <f>VLOOKUP(A124,[2]云南省2025年面向选定高校招录优秀毕业生省级职位1108!$A$1:$F$1555,6,FALSE)</f>
        <v>34</v>
      </c>
      <c r="H124" s="18">
        <f t="shared" si="1"/>
        <v>19</v>
      </c>
      <c r="I124" s="19" t="s">
        <v>90</v>
      </c>
      <c r="J124" s="19" t="s">
        <v>91</v>
      </c>
      <c r="K124" s="23" t="s">
        <v>37</v>
      </c>
      <c r="L124" s="19" t="s">
        <v>38</v>
      </c>
      <c r="M124" s="16" t="s">
        <v>39</v>
      </c>
    </row>
    <row r="125" s="1" customFormat="1" ht="44" hidden="1" customHeight="1" spans="1:13">
      <c r="A125" s="14">
        <v>1530109</v>
      </c>
      <c r="B125" s="19" t="s">
        <v>229</v>
      </c>
      <c r="C125" s="19" t="s">
        <v>17</v>
      </c>
      <c r="D125" s="16" t="s">
        <v>244</v>
      </c>
      <c r="E125" s="16">
        <v>2</v>
      </c>
      <c r="F125" s="25">
        <f>VLOOKUP(A125,[2]云南省2025年面向选定高校招录优秀毕业生省级职位1108!$A$1:$F$1555,5,FALSE)</f>
        <v>38</v>
      </c>
      <c r="G125" s="25">
        <f>VLOOKUP(A125,[2]云南省2025年面向选定高校招录优秀毕业生省级职位1108!$A$1:$F$1555,6,FALSE)</f>
        <v>24</v>
      </c>
      <c r="H125" s="18">
        <f t="shared" si="1"/>
        <v>19</v>
      </c>
      <c r="I125" s="19" t="s">
        <v>19</v>
      </c>
      <c r="J125" s="19" t="s">
        <v>20</v>
      </c>
      <c r="K125" s="23" t="s">
        <v>245</v>
      </c>
      <c r="L125" s="19" t="s">
        <v>38</v>
      </c>
      <c r="M125" s="16" t="s">
        <v>26</v>
      </c>
    </row>
    <row r="126" s="1" customFormat="1" ht="44" hidden="1" customHeight="1" spans="1:13">
      <c r="A126" s="14">
        <v>3530204</v>
      </c>
      <c r="B126" s="15" t="s">
        <v>442</v>
      </c>
      <c r="C126" s="15" t="s">
        <v>418</v>
      </c>
      <c r="D126" s="16" t="s">
        <v>445</v>
      </c>
      <c r="E126" s="17">
        <v>1</v>
      </c>
      <c r="F126" s="25">
        <f>VLOOKUP(A126,[2]云南省2025年面向选定高校招录优秀毕业生省级职位1108!$A$1:$F$1555,5,FALSE)</f>
        <v>19</v>
      </c>
      <c r="G126" s="25">
        <f>VLOOKUP(A126,[2]云南省2025年面向选定高校招录优秀毕业生省级职位1108!$A$1:$F$1555,6,FALSE)</f>
        <v>14</v>
      </c>
      <c r="H126" s="18">
        <f t="shared" si="1"/>
        <v>19</v>
      </c>
      <c r="I126" s="15" t="s">
        <v>151</v>
      </c>
      <c r="J126" s="15" t="s">
        <v>152</v>
      </c>
      <c r="K126" s="26" t="s">
        <v>444</v>
      </c>
      <c r="L126" s="15" t="s">
        <v>28</v>
      </c>
      <c r="M126" s="16" t="s">
        <v>287</v>
      </c>
    </row>
    <row r="127" s="1" customFormat="1" ht="44" hidden="1" customHeight="1" spans="1:13">
      <c r="A127" s="14">
        <v>2530560</v>
      </c>
      <c r="B127" s="15" t="s">
        <v>1244</v>
      </c>
      <c r="C127" s="15" t="s">
        <v>282</v>
      </c>
      <c r="D127" s="16" t="s">
        <v>1247</v>
      </c>
      <c r="E127" s="17">
        <v>1</v>
      </c>
      <c r="F127" s="25">
        <f>VLOOKUP(A127,[2]云南省2025年面向选定高校招录优秀毕业生省级职位1108!$A$1:$F$1555,5,FALSE)</f>
        <v>19</v>
      </c>
      <c r="G127" s="25">
        <f>VLOOKUP(A127,[2]云南省2025年面向选定高校招录优秀毕业生省级职位1108!$A$1:$F$1555,6,FALSE)</f>
        <v>13</v>
      </c>
      <c r="H127" s="18">
        <f t="shared" si="1"/>
        <v>19</v>
      </c>
      <c r="I127" s="15" t="s">
        <v>151</v>
      </c>
      <c r="J127" s="15" t="s">
        <v>152</v>
      </c>
      <c r="K127" s="26" t="s">
        <v>1246</v>
      </c>
      <c r="L127" s="15" t="s">
        <v>28</v>
      </c>
      <c r="M127" s="16" t="s">
        <v>287</v>
      </c>
    </row>
    <row r="128" s="1" customFormat="1" ht="44" hidden="1" customHeight="1" spans="1:13">
      <c r="A128" s="14">
        <v>1530001</v>
      </c>
      <c r="B128" s="19" t="s">
        <v>16</v>
      </c>
      <c r="C128" s="19" t="s">
        <v>17</v>
      </c>
      <c r="D128" s="16" t="s">
        <v>18</v>
      </c>
      <c r="E128" s="16">
        <v>2</v>
      </c>
      <c r="F128" s="25">
        <f>VLOOKUP(A128,[2]云南省2025年面向选定高校招录优秀毕业生省级职位1108!$A$1:$F$1555,5,FALSE)</f>
        <v>37</v>
      </c>
      <c r="G128" s="25">
        <f>VLOOKUP(A128,[2]云南省2025年面向选定高校招录优秀毕业生省级职位1108!$A$1:$F$1555,6,FALSE)</f>
        <v>25</v>
      </c>
      <c r="H128" s="18">
        <f t="shared" si="1"/>
        <v>18.5</v>
      </c>
      <c r="I128" s="19" t="s">
        <v>19</v>
      </c>
      <c r="J128" s="19" t="s">
        <v>20</v>
      </c>
      <c r="K128" s="23" t="s">
        <v>21</v>
      </c>
      <c r="L128" s="19" t="s">
        <v>22</v>
      </c>
      <c r="M128" s="16" t="s">
        <v>26</v>
      </c>
    </row>
    <row r="129" s="1" customFormat="1" ht="44" hidden="1" customHeight="1" spans="1:13">
      <c r="A129" s="14">
        <v>1530003</v>
      </c>
      <c r="B129" s="19" t="s">
        <v>16</v>
      </c>
      <c r="C129" s="19" t="s">
        <v>17</v>
      </c>
      <c r="D129" s="16" t="s">
        <v>29</v>
      </c>
      <c r="E129" s="16">
        <v>2</v>
      </c>
      <c r="F129" s="25">
        <f>VLOOKUP(A129,[2]云南省2025年面向选定高校招录优秀毕业生省级职位1108!$A$1:$F$1555,5,FALSE)</f>
        <v>37</v>
      </c>
      <c r="G129" s="25">
        <f>VLOOKUP(A129,[2]云南省2025年面向选定高校招录优秀毕业生省级职位1108!$A$1:$F$1555,6,FALSE)</f>
        <v>19</v>
      </c>
      <c r="H129" s="18">
        <f t="shared" si="1"/>
        <v>18.5</v>
      </c>
      <c r="I129" s="19" t="s">
        <v>19</v>
      </c>
      <c r="J129" s="19" t="s">
        <v>20</v>
      </c>
      <c r="K129" s="23" t="s">
        <v>30</v>
      </c>
      <c r="L129" s="19" t="s">
        <v>22</v>
      </c>
      <c r="M129" s="16" t="s">
        <v>26</v>
      </c>
    </row>
    <row r="130" s="1" customFormat="1" ht="44" hidden="1" customHeight="1" spans="1:13">
      <c r="A130" s="14">
        <v>1530010</v>
      </c>
      <c r="B130" s="19" t="s">
        <v>44</v>
      </c>
      <c r="C130" s="19" t="s">
        <v>17</v>
      </c>
      <c r="D130" s="16" t="s">
        <v>45</v>
      </c>
      <c r="E130" s="16">
        <v>2</v>
      </c>
      <c r="F130" s="25">
        <f>VLOOKUP(A130,[2]云南省2025年面向选定高校招录优秀毕业生省级职位1108!$A$1:$F$1555,5,FALSE)</f>
        <v>37</v>
      </c>
      <c r="G130" s="25">
        <f>VLOOKUP(A130,[2]云南省2025年面向选定高校招录优秀毕业生省级职位1108!$A$1:$F$1555,6,FALSE)</f>
        <v>25</v>
      </c>
      <c r="H130" s="18">
        <f t="shared" si="1"/>
        <v>18.5</v>
      </c>
      <c r="I130" s="19" t="s">
        <v>46</v>
      </c>
      <c r="J130" s="19" t="s">
        <v>47</v>
      </c>
      <c r="K130" s="23" t="s">
        <v>37</v>
      </c>
      <c r="L130" s="19" t="s">
        <v>38</v>
      </c>
      <c r="M130" s="16" t="s">
        <v>39</v>
      </c>
    </row>
    <row r="131" s="1" customFormat="1" ht="44" hidden="1" customHeight="1" spans="1:13">
      <c r="A131" s="14">
        <v>1530107</v>
      </c>
      <c r="B131" s="19" t="s">
        <v>229</v>
      </c>
      <c r="C131" s="19" t="s">
        <v>17</v>
      </c>
      <c r="D131" s="16" t="s">
        <v>242</v>
      </c>
      <c r="E131" s="16">
        <v>2</v>
      </c>
      <c r="F131" s="25">
        <f>VLOOKUP(A131,[2]云南省2025年面向选定高校招录优秀毕业生省级职位1108!$A$1:$F$1555,5,FALSE)</f>
        <v>37</v>
      </c>
      <c r="G131" s="25">
        <f>VLOOKUP(A131,[2]云南省2025年面向选定高校招录优秀毕业生省级职位1108!$A$1:$F$1555,6,FALSE)</f>
        <v>23</v>
      </c>
      <c r="H131" s="18">
        <f t="shared" si="1"/>
        <v>18.5</v>
      </c>
      <c r="I131" s="19" t="s">
        <v>19</v>
      </c>
      <c r="J131" s="19" t="s">
        <v>20</v>
      </c>
      <c r="K131" s="23" t="s">
        <v>43</v>
      </c>
      <c r="L131" s="19" t="s">
        <v>22</v>
      </c>
      <c r="M131" s="16" t="s">
        <v>26</v>
      </c>
    </row>
    <row r="132" s="1" customFormat="1" ht="44" hidden="1" customHeight="1" spans="1:13">
      <c r="A132" s="14">
        <v>1530053</v>
      </c>
      <c r="B132" s="19" t="s">
        <v>131</v>
      </c>
      <c r="C132" s="19" t="s">
        <v>17</v>
      </c>
      <c r="D132" s="16" t="s">
        <v>133</v>
      </c>
      <c r="E132" s="16">
        <v>1</v>
      </c>
      <c r="F132" s="25">
        <f>VLOOKUP(A132,[2]云南省2025年面向选定高校招录优秀毕业生省级职位1108!$A$1:$F$1555,5,FALSE)</f>
        <v>18</v>
      </c>
      <c r="G132" s="25">
        <f>VLOOKUP(A132,[2]云南省2025年面向选定高校招录优秀毕业生省级职位1108!$A$1:$F$1555,6,FALSE)</f>
        <v>7</v>
      </c>
      <c r="H132" s="18">
        <f t="shared" ref="H132:H195" si="2">F132/E132</f>
        <v>18</v>
      </c>
      <c r="I132" s="19" t="s">
        <v>19</v>
      </c>
      <c r="J132" s="19" t="s">
        <v>20</v>
      </c>
      <c r="K132" s="23" t="s">
        <v>125</v>
      </c>
      <c r="L132" s="19" t="s">
        <v>28</v>
      </c>
      <c r="M132" s="16" t="s">
        <v>26</v>
      </c>
    </row>
    <row r="133" s="1" customFormat="1" ht="44" hidden="1" customHeight="1" spans="1:13">
      <c r="A133" s="14">
        <v>1530065</v>
      </c>
      <c r="B133" s="19" t="s">
        <v>164</v>
      </c>
      <c r="C133" s="19" t="s">
        <v>17</v>
      </c>
      <c r="D133" s="16" t="s">
        <v>165</v>
      </c>
      <c r="E133" s="16">
        <v>1</v>
      </c>
      <c r="F133" s="25">
        <f>VLOOKUP(A133,[2]云南省2025年面向选定高校招录优秀毕业生省级职位1108!$A$1:$F$1555,5,FALSE)</f>
        <v>18</v>
      </c>
      <c r="G133" s="25">
        <f>VLOOKUP(A133,[2]云南省2025年面向选定高校招录优秀毕业生省级职位1108!$A$1:$F$1555,6,FALSE)</f>
        <v>8</v>
      </c>
      <c r="H133" s="18">
        <f t="shared" si="2"/>
        <v>18</v>
      </c>
      <c r="I133" s="19" t="s">
        <v>19</v>
      </c>
      <c r="J133" s="19" t="s">
        <v>20</v>
      </c>
      <c r="K133" s="23" t="s">
        <v>166</v>
      </c>
      <c r="L133" s="19" t="s">
        <v>22</v>
      </c>
      <c r="M133" s="16" t="s">
        <v>26</v>
      </c>
    </row>
    <row r="134" s="1" customFormat="1" ht="44" hidden="1" customHeight="1" spans="1:13">
      <c r="A134" s="14">
        <v>1530079</v>
      </c>
      <c r="B134" s="19" t="s">
        <v>192</v>
      </c>
      <c r="C134" s="19" t="s">
        <v>17</v>
      </c>
      <c r="D134" s="16" t="s">
        <v>193</v>
      </c>
      <c r="E134" s="16">
        <v>1</v>
      </c>
      <c r="F134" s="25">
        <f>VLOOKUP(A134,[2]云南省2025年面向选定高校招录优秀毕业生省级职位1108!$A$1:$F$1555,5,FALSE)</f>
        <v>18</v>
      </c>
      <c r="G134" s="25">
        <f>VLOOKUP(A134,[2]云南省2025年面向选定高校招录优秀毕业生省级职位1108!$A$1:$F$1555,6,FALSE)</f>
        <v>14</v>
      </c>
      <c r="H134" s="18">
        <f t="shared" si="2"/>
        <v>18</v>
      </c>
      <c r="I134" s="19" t="s">
        <v>19</v>
      </c>
      <c r="J134" s="19" t="s">
        <v>20</v>
      </c>
      <c r="K134" s="23" t="s">
        <v>37</v>
      </c>
      <c r="L134" s="19" t="s">
        <v>22</v>
      </c>
      <c r="M134" s="16" t="s">
        <v>39</v>
      </c>
    </row>
    <row r="135" s="1" customFormat="1" ht="44" hidden="1" customHeight="1" spans="1:13">
      <c r="A135" s="14">
        <v>1530080</v>
      </c>
      <c r="B135" s="19" t="s">
        <v>192</v>
      </c>
      <c r="C135" s="19" t="s">
        <v>17</v>
      </c>
      <c r="D135" s="16" t="s">
        <v>194</v>
      </c>
      <c r="E135" s="16">
        <v>1</v>
      </c>
      <c r="F135" s="25">
        <f>VLOOKUP(A135,[2]云南省2025年面向选定高校招录优秀毕业生省级职位1108!$A$1:$F$1555,5,FALSE)</f>
        <v>18</v>
      </c>
      <c r="G135" s="25">
        <f>VLOOKUP(A135,[2]云南省2025年面向选定高校招录优秀毕业生省级职位1108!$A$1:$F$1555,6,FALSE)</f>
        <v>13</v>
      </c>
      <c r="H135" s="18">
        <f t="shared" si="2"/>
        <v>18</v>
      </c>
      <c r="I135" s="19" t="s">
        <v>19</v>
      </c>
      <c r="J135" s="19" t="s">
        <v>20</v>
      </c>
      <c r="K135" s="23" t="s">
        <v>37</v>
      </c>
      <c r="L135" s="19" t="s">
        <v>28</v>
      </c>
      <c r="M135" s="16" t="s">
        <v>39</v>
      </c>
    </row>
    <row r="136" s="1" customFormat="1" ht="44" hidden="1" customHeight="1" spans="1:13">
      <c r="A136" s="14">
        <v>1530088</v>
      </c>
      <c r="B136" s="19" t="s">
        <v>203</v>
      </c>
      <c r="C136" s="19" t="s">
        <v>17</v>
      </c>
      <c r="D136" s="16" t="s">
        <v>208</v>
      </c>
      <c r="E136" s="16">
        <v>1</v>
      </c>
      <c r="F136" s="25">
        <f>VLOOKUP(A136,[2]云南省2025年面向选定高校招录优秀毕业生省级职位1108!$A$1:$F$1555,5,FALSE)</f>
        <v>18</v>
      </c>
      <c r="G136" s="25">
        <f>VLOOKUP(A136,[2]云南省2025年面向选定高校招录优秀毕业生省级职位1108!$A$1:$F$1555,6,FALSE)</f>
        <v>11</v>
      </c>
      <c r="H136" s="18">
        <f t="shared" si="2"/>
        <v>18</v>
      </c>
      <c r="I136" s="19" t="s">
        <v>19</v>
      </c>
      <c r="J136" s="19" t="s">
        <v>20</v>
      </c>
      <c r="K136" s="23" t="s">
        <v>37</v>
      </c>
      <c r="L136" s="19" t="s">
        <v>22</v>
      </c>
      <c r="M136" s="16" t="s">
        <v>39</v>
      </c>
    </row>
    <row r="137" s="1" customFormat="1" ht="44" hidden="1" customHeight="1" spans="1:13">
      <c r="A137" s="14">
        <v>2530172</v>
      </c>
      <c r="B137" s="15" t="s">
        <v>378</v>
      </c>
      <c r="C137" s="15" t="s">
        <v>282</v>
      </c>
      <c r="D137" s="16" t="s">
        <v>380</v>
      </c>
      <c r="E137" s="17">
        <v>1</v>
      </c>
      <c r="F137" s="25">
        <f>VLOOKUP(A137,[2]云南省2025年面向选定高校招录优秀毕业生省级职位1108!$A$1:$F$1555,5,FALSE)</f>
        <v>18</v>
      </c>
      <c r="G137" s="25">
        <f>VLOOKUP(A137,[2]云南省2025年面向选定高校招录优秀毕业生省级职位1108!$A$1:$F$1555,6,FALSE)</f>
        <v>5</v>
      </c>
      <c r="H137" s="18">
        <f t="shared" si="2"/>
        <v>18</v>
      </c>
      <c r="I137" s="15" t="s">
        <v>151</v>
      </c>
      <c r="J137" s="15" t="s">
        <v>152</v>
      </c>
      <c r="K137" s="26" t="s">
        <v>377</v>
      </c>
      <c r="L137" s="15" t="s">
        <v>28</v>
      </c>
      <c r="M137" s="16" t="s">
        <v>287</v>
      </c>
    </row>
    <row r="138" s="1" customFormat="1" ht="44" hidden="1" customHeight="1" spans="1:13">
      <c r="A138" s="14">
        <v>3530202</v>
      </c>
      <c r="B138" s="15" t="s">
        <v>439</v>
      </c>
      <c r="C138" s="15" t="s">
        <v>418</v>
      </c>
      <c r="D138" s="16" t="s">
        <v>441</v>
      </c>
      <c r="E138" s="17">
        <v>1</v>
      </c>
      <c r="F138" s="25">
        <f>VLOOKUP(A138,[2]云南省2025年面向选定高校招录优秀毕业生省级职位1108!$A$1:$F$1555,5,FALSE)</f>
        <v>18</v>
      </c>
      <c r="G138" s="25">
        <f>VLOOKUP(A138,[2]云南省2025年面向选定高校招录优秀毕业生省级职位1108!$A$1:$F$1555,6,FALSE)</f>
        <v>10</v>
      </c>
      <c r="H138" s="18">
        <f t="shared" si="2"/>
        <v>18</v>
      </c>
      <c r="I138" s="15" t="s">
        <v>151</v>
      </c>
      <c r="J138" s="15" t="s">
        <v>152</v>
      </c>
      <c r="K138" s="26" t="s">
        <v>156</v>
      </c>
      <c r="L138" s="15" t="s">
        <v>28</v>
      </c>
      <c r="M138" s="16" t="s">
        <v>287</v>
      </c>
    </row>
    <row r="139" s="1" customFormat="1" ht="44" hidden="1" customHeight="1" spans="1:13">
      <c r="A139" s="14">
        <v>3530210</v>
      </c>
      <c r="B139" s="15" t="s">
        <v>456</v>
      </c>
      <c r="C139" s="15" t="s">
        <v>418</v>
      </c>
      <c r="D139" s="16" t="s">
        <v>459</v>
      </c>
      <c r="E139" s="17">
        <v>1</v>
      </c>
      <c r="F139" s="25">
        <f>VLOOKUP(A139,[2]云南省2025年面向选定高校招录优秀毕业生省级职位1108!$A$1:$F$1555,5,FALSE)</f>
        <v>18</v>
      </c>
      <c r="G139" s="25">
        <f>VLOOKUP(A139,[2]云南省2025年面向选定高校招录优秀毕业生省级职位1108!$A$1:$F$1555,6,FALSE)</f>
        <v>6</v>
      </c>
      <c r="H139" s="18">
        <f t="shared" si="2"/>
        <v>18</v>
      </c>
      <c r="I139" s="15" t="s">
        <v>151</v>
      </c>
      <c r="J139" s="15" t="s">
        <v>152</v>
      </c>
      <c r="K139" s="26" t="s">
        <v>458</v>
      </c>
      <c r="L139" s="15" t="s">
        <v>28</v>
      </c>
      <c r="M139" s="16" t="s">
        <v>287</v>
      </c>
    </row>
    <row r="140" s="1" customFormat="1" ht="44" hidden="1" customHeight="1" spans="1:13">
      <c r="A140" s="14">
        <v>2530159</v>
      </c>
      <c r="B140" s="15" t="s">
        <v>3520</v>
      </c>
      <c r="C140" s="15" t="s">
        <v>282</v>
      </c>
      <c r="D140" s="16" t="s">
        <v>352</v>
      </c>
      <c r="E140" s="17">
        <v>4</v>
      </c>
      <c r="F140" s="25">
        <f>VLOOKUP(A140,[2]云南省2025年面向选定高校招录优秀毕业生省级职位1108!$A$1:$F$1555,5,FALSE)</f>
        <v>70</v>
      </c>
      <c r="G140" s="25">
        <f>VLOOKUP(A140,[2]云南省2025年面向选定高校招录优秀毕业生省级职位1108!$A$1:$F$1555,6,FALSE)</f>
        <v>34</v>
      </c>
      <c r="H140" s="18">
        <f t="shared" si="2"/>
        <v>17.5</v>
      </c>
      <c r="I140" s="15" t="s">
        <v>151</v>
      </c>
      <c r="J140" s="15" t="s">
        <v>152</v>
      </c>
      <c r="K140" s="26" t="s">
        <v>338</v>
      </c>
      <c r="L140" s="15" t="s">
        <v>38</v>
      </c>
      <c r="M140" s="16" t="s">
        <v>287</v>
      </c>
    </row>
    <row r="141" s="1" customFormat="1" ht="44" hidden="1" customHeight="1" spans="1:13">
      <c r="A141" s="14">
        <v>1530043</v>
      </c>
      <c r="B141" s="19" t="s">
        <v>109</v>
      </c>
      <c r="C141" s="28" t="s">
        <v>17</v>
      </c>
      <c r="D141" s="16" t="s">
        <v>115</v>
      </c>
      <c r="E141" s="16">
        <v>1</v>
      </c>
      <c r="F141" s="25">
        <f>VLOOKUP(A141,[2]云南省2025年面向选定高校招录优秀毕业生省级职位1108!$A$1:$F$1555,5,FALSE)</f>
        <v>17</v>
      </c>
      <c r="G141" s="25">
        <f>VLOOKUP(A141,[2]云南省2025年面向选定高校招录优秀毕业生省级职位1108!$A$1:$F$1555,6,FALSE)</f>
        <v>2</v>
      </c>
      <c r="H141" s="18">
        <f t="shared" si="2"/>
        <v>17</v>
      </c>
      <c r="I141" s="19" t="s">
        <v>19</v>
      </c>
      <c r="J141" s="19" t="s">
        <v>20</v>
      </c>
      <c r="K141" s="23" t="s">
        <v>116</v>
      </c>
      <c r="L141" s="19" t="s">
        <v>38</v>
      </c>
      <c r="M141" s="16" t="s">
        <v>26</v>
      </c>
    </row>
    <row r="142" s="1" customFormat="1" ht="44" hidden="1" customHeight="1" spans="1:13">
      <c r="A142" s="14">
        <v>1530057</v>
      </c>
      <c r="B142" s="19" t="s">
        <v>138</v>
      </c>
      <c r="C142" s="19" t="s">
        <v>17</v>
      </c>
      <c r="D142" s="16" t="s">
        <v>140</v>
      </c>
      <c r="E142" s="16">
        <v>1</v>
      </c>
      <c r="F142" s="25">
        <f>VLOOKUP(A142,[2]云南省2025年面向选定高校招录优秀毕业生省级职位1108!$A$1:$F$1555,5,FALSE)</f>
        <v>17</v>
      </c>
      <c r="G142" s="25">
        <f>VLOOKUP(A142,[2]云南省2025年面向选定高校招录优秀毕业生省级职位1108!$A$1:$F$1555,6,FALSE)</f>
        <v>10</v>
      </c>
      <c r="H142" s="18">
        <f t="shared" si="2"/>
        <v>17</v>
      </c>
      <c r="I142" s="19" t="s">
        <v>19</v>
      </c>
      <c r="J142" s="19" t="s">
        <v>20</v>
      </c>
      <c r="K142" s="23" t="s">
        <v>141</v>
      </c>
      <c r="L142" s="19" t="s">
        <v>38</v>
      </c>
      <c r="M142" s="16" t="s">
        <v>26</v>
      </c>
    </row>
    <row r="143" s="1" customFormat="1" ht="44" hidden="1" customHeight="1" spans="1:13">
      <c r="A143" s="14">
        <v>1530123</v>
      </c>
      <c r="B143" s="19" t="s">
        <v>269</v>
      </c>
      <c r="C143" s="19" t="s">
        <v>17</v>
      </c>
      <c r="D143" s="16" t="s">
        <v>270</v>
      </c>
      <c r="E143" s="16">
        <v>1</v>
      </c>
      <c r="F143" s="25">
        <f>VLOOKUP(A143,[2]云南省2025年面向选定高校招录优秀毕业生省级职位1108!$A$1:$F$1555,5,FALSE)</f>
        <v>17</v>
      </c>
      <c r="G143" s="25">
        <f>VLOOKUP(A143,[2]云南省2025年面向选定高校招录优秀毕业生省级职位1108!$A$1:$F$1555,6,FALSE)</f>
        <v>11</v>
      </c>
      <c r="H143" s="18">
        <f t="shared" si="2"/>
        <v>17</v>
      </c>
      <c r="I143" s="19" t="s">
        <v>19</v>
      </c>
      <c r="J143" s="19" t="s">
        <v>20</v>
      </c>
      <c r="K143" s="23" t="s">
        <v>37</v>
      </c>
      <c r="L143" s="19" t="s">
        <v>38</v>
      </c>
      <c r="M143" s="16" t="s">
        <v>39</v>
      </c>
    </row>
    <row r="144" s="1" customFormat="1" ht="44" hidden="1" customHeight="1" spans="1:13">
      <c r="A144" s="14">
        <v>3530214</v>
      </c>
      <c r="B144" s="15" t="s">
        <v>470</v>
      </c>
      <c r="C144" s="15" t="s">
        <v>418</v>
      </c>
      <c r="D144" s="16" t="s">
        <v>471</v>
      </c>
      <c r="E144" s="17">
        <v>1</v>
      </c>
      <c r="F144" s="25">
        <f>VLOOKUP(A144,[2]云南省2025年面向选定高校招录优秀毕业生省级职位1108!$A$1:$F$1555,5,FALSE)</f>
        <v>17</v>
      </c>
      <c r="G144" s="25">
        <f>VLOOKUP(A144,[2]云南省2025年面向选定高校招录优秀毕业生省级职位1108!$A$1:$F$1555,6,FALSE)</f>
        <v>12</v>
      </c>
      <c r="H144" s="18">
        <f t="shared" si="2"/>
        <v>17</v>
      </c>
      <c r="I144" s="15" t="s">
        <v>151</v>
      </c>
      <c r="J144" s="15" t="s">
        <v>152</v>
      </c>
      <c r="K144" s="26" t="s">
        <v>425</v>
      </c>
      <c r="L144" s="15" t="s">
        <v>38</v>
      </c>
      <c r="M144" s="16" t="s">
        <v>287</v>
      </c>
    </row>
    <row r="145" s="1" customFormat="1" ht="44" hidden="1" customHeight="1" spans="1:13">
      <c r="A145" s="14">
        <v>1530002</v>
      </c>
      <c r="B145" s="19" t="s">
        <v>16</v>
      </c>
      <c r="C145" s="19" t="s">
        <v>17</v>
      </c>
      <c r="D145" s="16" t="s">
        <v>27</v>
      </c>
      <c r="E145" s="16">
        <v>2</v>
      </c>
      <c r="F145" s="25">
        <f>VLOOKUP(A145,[2]云南省2025年面向选定高校招录优秀毕业生省级职位1108!$A$1:$F$1555,5,FALSE)</f>
        <v>33</v>
      </c>
      <c r="G145" s="25">
        <f>VLOOKUP(A145,[2]云南省2025年面向选定高校招录优秀毕业生省级职位1108!$A$1:$F$1555,6,FALSE)</f>
        <v>19</v>
      </c>
      <c r="H145" s="18">
        <f t="shared" si="2"/>
        <v>16.5</v>
      </c>
      <c r="I145" s="19" t="s">
        <v>19</v>
      </c>
      <c r="J145" s="19" t="s">
        <v>20</v>
      </c>
      <c r="K145" s="23" t="s">
        <v>21</v>
      </c>
      <c r="L145" s="19" t="s">
        <v>28</v>
      </c>
      <c r="M145" s="16" t="s">
        <v>26</v>
      </c>
    </row>
    <row r="146" s="1" customFormat="1" ht="44" hidden="1" customHeight="1" spans="1:13">
      <c r="A146" s="14">
        <v>1530045</v>
      </c>
      <c r="B146" s="19" t="s">
        <v>119</v>
      </c>
      <c r="C146" s="19" t="s">
        <v>17</v>
      </c>
      <c r="D146" s="16" t="s">
        <v>120</v>
      </c>
      <c r="E146" s="16">
        <v>2</v>
      </c>
      <c r="F146" s="25">
        <f>VLOOKUP(A146,[2]云南省2025年面向选定高校招录优秀毕业生省级职位1108!$A$1:$F$1555,5,FALSE)</f>
        <v>32</v>
      </c>
      <c r="G146" s="25">
        <f>VLOOKUP(A146,[2]云南省2025年面向选定高校招录优秀毕业生省级职位1108!$A$1:$F$1555,6,FALSE)</f>
        <v>23</v>
      </c>
      <c r="H146" s="18">
        <f t="shared" si="2"/>
        <v>16</v>
      </c>
      <c r="I146" s="19" t="s">
        <v>19</v>
      </c>
      <c r="J146" s="19" t="s">
        <v>20</v>
      </c>
      <c r="K146" s="23" t="s">
        <v>43</v>
      </c>
      <c r="L146" s="19" t="s">
        <v>22</v>
      </c>
      <c r="M146" s="16" t="s">
        <v>26</v>
      </c>
    </row>
    <row r="147" s="1" customFormat="1" ht="44" hidden="1" customHeight="1" spans="1:13">
      <c r="A147" s="14">
        <v>1530076</v>
      </c>
      <c r="B147" s="19" t="s">
        <v>185</v>
      </c>
      <c r="C147" s="19" t="s">
        <v>17</v>
      </c>
      <c r="D147" s="16" t="s">
        <v>186</v>
      </c>
      <c r="E147" s="16">
        <v>2</v>
      </c>
      <c r="F147" s="25">
        <f>VLOOKUP(A147,[2]云南省2025年面向选定高校招录优秀毕业生省级职位1108!$A$1:$F$1555,5,FALSE)</f>
        <v>32</v>
      </c>
      <c r="G147" s="25">
        <f>VLOOKUP(A147,[2]云南省2025年面向选定高校招录优秀毕业生省级职位1108!$A$1:$F$1555,6,FALSE)</f>
        <v>6</v>
      </c>
      <c r="H147" s="18">
        <f t="shared" si="2"/>
        <v>16</v>
      </c>
      <c r="I147" s="19" t="s">
        <v>19</v>
      </c>
      <c r="J147" s="19" t="s">
        <v>20</v>
      </c>
      <c r="K147" s="23" t="s">
        <v>187</v>
      </c>
      <c r="L147" s="19" t="s">
        <v>38</v>
      </c>
      <c r="M147" s="16" t="s">
        <v>26</v>
      </c>
    </row>
    <row r="148" s="1" customFormat="1" ht="44" hidden="1" customHeight="1" spans="1:13">
      <c r="A148" s="14">
        <v>1530092</v>
      </c>
      <c r="B148" s="19" t="s">
        <v>210</v>
      </c>
      <c r="C148" s="19" t="s">
        <v>17</v>
      </c>
      <c r="D148" s="16" t="s">
        <v>218</v>
      </c>
      <c r="E148" s="16">
        <v>1</v>
      </c>
      <c r="F148" s="25">
        <f>VLOOKUP(A148,[2]云南省2025年面向选定高校招录优秀毕业生省级职位1108!$A$1:$F$1555,5,FALSE)</f>
        <v>16</v>
      </c>
      <c r="G148" s="25">
        <f>VLOOKUP(A148,[2]云南省2025年面向选定高校招录优秀毕业生省级职位1108!$A$1:$F$1555,6,FALSE)</f>
        <v>8</v>
      </c>
      <c r="H148" s="18">
        <f t="shared" si="2"/>
        <v>16</v>
      </c>
      <c r="I148" s="19" t="s">
        <v>19</v>
      </c>
      <c r="J148" s="19" t="s">
        <v>20</v>
      </c>
      <c r="K148" s="23" t="s">
        <v>219</v>
      </c>
      <c r="L148" s="19" t="s">
        <v>38</v>
      </c>
      <c r="M148" s="16" t="s">
        <v>26</v>
      </c>
    </row>
    <row r="149" s="1" customFormat="1" ht="44" hidden="1" customHeight="1" spans="1:13">
      <c r="A149" s="14">
        <v>2530170</v>
      </c>
      <c r="B149" s="15" t="s">
        <v>375</v>
      </c>
      <c r="C149" s="15" t="s">
        <v>282</v>
      </c>
      <c r="D149" s="16" t="s">
        <v>376</v>
      </c>
      <c r="E149" s="17">
        <v>1</v>
      </c>
      <c r="F149" s="25">
        <f>VLOOKUP(A149,[2]云南省2025年面向选定高校招录优秀毕业生省级职位1108!$A$1:$F$1555,5,FALSE)</f>
        <v>16</v>
      </c>
      <c r="G149" s="25">
        <f>VLOOKUP(A149,[2]云南省2025年面向选定高校招录优秀毕业生省级职位1108!$A$1:$F$1555,6,FALSE)</f>
        <v>4</v>
      </c>
      <c r="H149" s="18">
        <f t="shared" si="2"/>
        <v>16</v>
      </c>
      <c r="I149" s="15" t="s">
        <v>151</v>
      </c>
      <c r="J149" s="15" t="s">
        <v>152</v>
      </c>
      <c r="K149" s="26" t="s">
        <v>377</v>
      </c>
      <c r="L149" s="15" t="s">
        <v>38</v>
      </c>
      <c r="M149" s="16" t="s">
        <v>287</v>
      </c>
    </row>
    <row r="150" s="1" customFormat="1" ht="44" hidden="1" customHeight="1" spans="1:13">
      <c r="A150" s="14">
        <v>3530197</v>
      </c>
      <c r="B150" s="15" t="s">
        <v>432</v>
      </c>
      <c r="C150" s="15" t="s">
        <v>418</v>
      </c>
      <c r="D150" s="16" t="s">
        <v>433</v>
      </c>
      <c r="E150" s="17">
        <v>1</v>
      </c>
      <c r="F150" s="25">
        <f>VLOOKUP(A150,[2]云南省2025年面向选定高校招录优秀毕业生省级职位1108!$A$1:$F$1555,5,FALSE)</f>
        <v>16</v>
      </c>
      <c r="G150" s="25">
        <f>VLOOKUP(A150,[2]云南省2025年面向选定高校招录优秀毕业生省级职位1108!$A$1:$F$1555,6,FALSE)</f>
        <v>10</v>
      </c>
      <c r="H150" s="18">
        <f t="shared" si="2"/>
        <v>16</v>
      </c>
      <c r="I150" s="15" t="s">
        <v>151</v>
      </c>
      <c r="J150" s="15" t="s">
        <v>152</v>
      </c>
      <c r="K150" s="26" t="s">
        <v>309</v>
      </c>
      <c r="L150" s="15" t="s">
        <v>22</v>
      </c>
      <c r="M150" s="16" t="s">
        <v>287</v>
      </c>
    </row>
    <row r="151" s="1" customFormat="1" ht="44" hidden="1" customHeight="1" spans="1:13">
      <c r="A151" s="14">
        <v>2530808</v>
      </c>
      <c r="B151" s="15" t="s">
        <v>1844</v>
      </c>
      <c r="C151" s="15" t="s">
        <v>282</v>
      </c>
      <c r="D151" s="16" t="s">
        <v>1845</v>
      </c>
      <c r="E151" s="17">
        <v>1</v>
      </c>
      <c r="F151" s="25">
        <f>VLOOKUP(A151,[2]云南省2025年面向选定高校招录优秀毕业生省级职位1108!$A$1:$F$1555,5,FALSE)</f>
        <v>16</v>
      </c>
      <c r="G151" s="25">
        <f>VLOOKUP(A151,[2]云南省2025年面向选定高校招录优秀毕业生省级职位1108!$A$1:$F$1555,6,FALSE)</f>
        <v>12</v>
      </c>
      <c r="H151" s="18">
        <f t="shared" si="2"/>
        <v>16</v>
      </c>
      <c r="I151" s="26" t="s">
        <v>19</v>
      </c>
      <c r="J151" s="26" t="s">
        <v>20</v>
      </c>
      <c r="K151" s="26" t="s">
        <v>1846</v>
      </c>
      <c r="L151" s="15" t="s">
        <v>38</v>
      </c>
      <c r="M151" s="16" t="s">
        <v>287</v>
      </c>
    </row>
    <row r="152" s="1" customFormat="1" ht="44" hidden="1" customHeight="1" spans="1:13">
      <c r="A152" s="14">
        <v>3530579</v>
      </c>
      <c r="B152" s="15" t="s">
        <v>1302</v>
      </c>
      <c r="C152" s="15" t="s">
        <v>418</v>
      </c>
      <c r="D152" s="16" t="s">
        <v>1303</v>
      </c>
      <c r="E152" s="17">
        <v>2</v>
      </c>
      <c r="F152" s="25">
        <f>VLOOKUP(A152,[2]云南省2025年面向选定高校招录优秀毕业生省级职位1108!$A$1:$F$1555,5,FALSE)</f>
        <v>31</v>
      </c>
      <c r="G152" s="25">
        <f>VLOOKUP(A152,[2]云南省2025年面向选定高校招录优秀毕业生省级职位1108!$A$1:$F$1555,6,FALSE)</f>
        <v>19</v>
      </c>
      <c r="H152" s="18">
        <f t="shared" si="2"/>
        <v>15.5</v>
      </c>
      <c r="I152" s="15" t="s">
        <v>19</v>
      </c>
      <c r="J152" s="15" t="s">
        <v>20</v>
      </c>
      <c r="K152" s="26" t="s">
        <v>1254</v>
      </c>
      <c r="L152" s="15" t="s">
        <v>38</v>
      </c>
      <c r="M152" s="16" t="s">
        <v>287</v>
      </c>
    </row>
    <row r="153" s="1" customFormat="1" ht="44" hidden="1" customHeight="1" spans="1:13">
      <c r="A153" s="14">
        <v>1530006</v>
      </c>
      <c r="B153" s="19" t="s">
        <v>16</v>
      </c>
      <c r="C153" s="19" t="s">
        <v>17</v>
      </c>
      <c r="D153" s="16" t="s">
        <v>34</v>
      </c>
      <c r="E153" s="16">
        <v>1</v>
      </c>
      <c r="F153" s="25">
        <f>VLOOKUP(A153,[2]云南省2025年面向选定高校招录优秀毕业生省级职位1108!$A$1:$F$1555,5,FALSE)</f>
        <v>15</v>
      </c>
      <c r="G153" s="25">
        <f>VLOOKUP(A153,[2]云南省2025年面向选定高校招录优秀毕业生省级职位1108!$A$1:$F$1555,6,FALSE)</f>
        <v>8</v>
      </c>
      <c r="H153" s="18">
        <f t="shared" si="2"/>
        <v>15</v>
      </c>
      <c r="I153" s="19" t="s">
        <v>19</v>
      </c>
      <c r="J153" s="19" t="s">
        <v>20</v>
      </c>
      <c r="K153" s="23" t="s">
        <v>33</v>
      </c>
      <c r="L153" s="19" t="s">
        <v>28</v>
      </c>
      <c r="M153" s="16" t="s">
        <v>26</v>
      </c>
    </row>
    <row r="154" s="1" customFormat="1" ht="44" hidden="1" customHeight="1" spans="1:13">
      <c r="A154" s="14">
        <v>1530014</v>
      </c>
      <c r="B154" s="19" t="s">
        <v>55</v>
      </c>
      <c r="C154" s="19" t="s">
        <v>17</v>
      </c>
      <c r="D154" s="16" t="s">
        <v>56</v>
      </c>
      <c r="E154" s="16">
        <v>1</v>
      </c>
      <c r="F154" s="25">
        <f>VLOOKUP(A154,[2]云南省2025年面向选定高校招录优秀毕业生省级职位1108!$A$1:$F$1555,5,FALSE)</f>
        <v>15</v>
      </c>
      <c r="G154" s="25">
        <f>VLOOKUP(A154,[2]云南省2025年面向选定高校招录优秀毕业生省级职位1108!$A$1:$F$1555,6,FALSE)</f>
        <v>3</v>
      </c>
      <c r="H154" s="18">
        <f t="shared" si="2"/>
        <v>15</v>
      </c>
      <c r="I154" s="19" t="s">
        <v>19</v>
      </c>
      <c r="J154" s="19" t="s">
        <v>20</v>
      </c>
      <c r="K154" s="23" t="s">
        <v>43</v>
      </c>
      <c r="L154" s="19" t="s">
        <v>38</v>
      </c>
      <c r="M154" s="16" t="s">
        <v>26</v>
      </c>
    </row>
    <row r="155" s="1" customFormat="1" ht="44" hidden="1" customHeight="1" spans="1:13">
      <c r="A155" s="14">
        <v>1530018</v>
      </c>
      <c r="B155" s="19" t="s">
        <v>62</v>
      </c>
      <c r="C155" s="19" t="s">
        <v>17</v>
      </c>
      <c r="D155" s="16" t="s">
        <v>65</v>
      </c>
      <c r="E155" s="16">
        <v>1</v>
      </c>
      <c r="F155" s="25">
        <f>VLOOKUP(A155,[2]云南省2025年面向选定高校招录优秀毕业生省级职位1108!$A$1:$F$1555,5,FALSE)</f>
        <v>15</v>
      </c>
      <c r="G155" s="25">
        <f>VLOOKUP(A155,[2]云南省2025年面向选定高校招录优秀毕业生省级职位1108!$A$1:$F$1555,6,FALSE)</f>
        <v>6</v>
      </c>
      <c r="H155" s="18">
        <f t="shared" si="2"/>
        <v>15</v>
      </c>
      <c r="I155" s="19" t="s">
        <v>19</v>
      </c>
      <c r="J155" s="19" t="s">
        <v>20</v>
      </c>
      <c r="K155" s="23" t="s">
        <v>64</v>
      </c>
      <c r="L155" s="19" t="s">
        <v>28</v>
      </c>
      <c r="M155" s="16" t="s">
        <v>26</v>
      </c>
    </row>
    <row r="156" s="1" customFormat="1" ht="44" hidden="1" customHeight="1" spans="1:13">
      <c r="A156" s="14">
        <v>1530078</v>
      </c>
      <c r="B156" s="19" t="s">
        <v>190</v>
      </c>
      <c r="C156" s="19" t="s">
        <v>17</v>
      </c>
      <c r="D156" s="16" t="s">
        <v>191</v>
      </c>
      <c r="E156" s="16">
        <v>1</v>
      </c>
      <c r="F156" s="25">
        <f>VLOOKUP(A156,[2]云南省2025年面向选定高校招录优秀毕业生省级职位1108!$A$1:$F$1555,5,FALSE)</f>
        <v>15</v>
      </c>
      <c r="G156" s="25">
        <f>VLOOKUP(A156,[2]云南省2025年面向选定高校招录优秀毕业生省级职位1108!$A$1:$F$1555,6,FALSE)</f>
        <v>5</v>
      </c>
      <c r="H156" s="18">
        <f t="shared" si="2"/>
        <v>15</v>
      </c>
      <c r="I156" s="19" t="s">
        <v>19</v>
      </c>
      <c r="J156" s="19" t="s">
        <v>20</v>
      </c>
      <c r="K156" s="23" t="s">
        <v>37</v>
      </c>
      <c r="L156" s="19" t="s">
        <v>38</v>
      </c>
      <c r="M156" s="16" t="s">
        <v>39</v>
      </c>
    </row>
    <row r="157" s="1" customFormat="1" ht="44" hidden="1" customHeight="1" spans="1:13">
      <c r="A157" s="14">
        <v>1530120</v>
      </c>
      <c r="B157" s="19" t="s">
        <v>257</v>
      </c>
      <c r="C157" s="19" t="s">
        <v>17</v>
      </c>
      <c r="D157" s="16" t="s">
        <v>264</v>
      </c>
      <c r="E157" s="16">
        <v>1</v>
      </c>
      <c r="F157" s="25">
        <f>VLOOKUP(A157,[2]云南省2025年面向选定高校招录优秀毕业生省级职位1108!$A$1:$F$1555,5,FALSE)</f>
        <v>15</v>
      </c>
      <c r="G157" s="25">
        <f>VLOOKUP(A157,[2]云南省2025年面向选定高校招录优秀毕业生省级职位1108!$A$1:$F$1555,6,FALSE)</f>
        <v>8</v>
      </c>
      <c r="H157" s="18">
        <f t="shared" si="2"/>
        <v>15</v>
      </c>
      <c r="I157" s="19" t="s">
        <v>19</v>
      </c>
      <c r="J157" s="19" t="s">
        <v>20</v>
      </c>
      <c r="K157" s="23" t="s">
        <v>265</v>
      </c>
      <c r="L157" s="19" t="s">
        <v>22</v>
      </c>
      <c r="M157" s="16" t="s">
        <v>26</v>
      </c>
    </row>
    <row r="158" s="1" customFormat="1" ht="44" hidden="1" customHeight="1" spans="1:13">
      <c r="A158" s="14">
        <v>3531024</v>
      </c>
      <c r="B158" s="15" t="s">
        <v>2370</v>
      </c>
      <c r="C158" s="15" t="s">
        <v>418</v>
      </c>
      <c r="D158" s="16" t="s">
        <v>2371</v>
      </c>
      <c r="E158" s="17">
        <v>1</v>
      </c>
      <c r="F158" s="25">
        <f>VLOOKUP(A158,[2]云南省2025年面向选定高校招录优秀毕业生省级职位1108!$A$1:$F$1555,5,FALSE)</f>
        <v>15</v>
      </c>
      <c r="G158" s="25">
        <f>VLOOKUP(A158,[2]云南省2025年面向选定高校招录优秀毕业生省级职位1108!$A$1:$F$1555,6,FALSE)</f>
        <v>12</v>
      </c>
      <c r="H158" s="18">
        <f t="shared" si="2"/>
        <v>15</v>
      </c>
      <c r="I158" s="15" t="s">
        <v>19</v>
      </c>
      <c r="J158" s="15" t="s">
        <v>20</v>
      </c>
      <c r="K158" s="26" t="s">
        <v>2372</v>
      </c>
      <c r="L158" s="15" t="s">
        <v>38</v>
      </c>
      <c r="M158" s="16" t="s">
        <v>287</v>
      </c>
    </row>
    <row r="159" s="1" customFormat="1" ht="44" hidden="1" customHeight="1" spans="1:13">
      <c r="A159" s="14">
        <v>1530068</v>
      </c>
      <c r="B159" s="19" t="s">
        <v>168</v>
      </c>
      <c r="C159" s="19" t="s">
        <v>17</v>
      </c>
      <c r="D159" s="16" t="s">
        <v>171</v>
      </c>
      <c r="E159" s="16">
        <v>1</v>
      </c>
      <c r="F159" s="25">
        <f>VLOOKUP(A159,[2]云南省2025年面向选定高校招录优秀毕业生省级职位1108!$A$1:$F$1555,5,FALSE)</f>
        <v>14</v>
      </c>
      <c r="G159" s="25">
        <f>VLOOKUP(A159,[2]云南省2025年面向选定高校招录优秀毕业生省级职位1108!$A$1:$F$1555,6,FALSE)</f>
        <v>11</v>
      </c>
      <c r="H159" s="18">
        <f t="shared" si="2"/>
        <v>14</v>
      </c>
      <c r="I159" s="19" t="s">
        <v>19</v>
      </c>
      <c r="J159" s="19" t="s">
        <v>20</v>
      </c>
      <c r="K159" s="23" t="s">
        <v>37</v>
      </c>
      <c r="L159" s="19" t="s">
        <v>28</v>
      </c>
      <c r="M159" s="16" t="s">
        <v>39</v>
      </c>
    </row>
    <row r="160" s="1" customFormat="1" ht="44" hidden="1" customHeight="1" spans="1:13">
      <c r="A160" s="14">
        <v>1530086</v>
      </c>
      <c r="B160" s="19" t="s">
        <v>203</v>
      </c>
      <c r="C160" s="19" t="s">
        <v>17</v>
      </c>
      <c r="D160" s="16" t="s">
        <v>206</v>
      </c>
      <c r="E160" s="16">
        <v>1</v>
      </c>
      <c r="F160" s="25">
        <f>VLOOKUP(A160,[2]云南省2025年面向选定高校招录优秀毕业生省级职位1108!$A$1:$F$1555,5,FALSE)</f>
        <v>14</v>
      </c>
      <c r="G160" s="25">
        <f>VLOOKUP(A160,[2]云南省2025年面向选定高校招录优秀毕业生省级职位1108!$A$1:$F$1555,6,FALSE)</f>
        <v>3</v>
      </c>
      <c r="H160" s="18">
        <f t="shared" si="2"/>
        <v>14</v>
      </c>
      <c r="I160" s="19" t="s">
        <v>19</v>
      </c>
      <c r="J160" s="19" t="s">
        <v>20</v>
      </c>
      <c r="K160" s="23" t="s">
        <v>205</v>
      </c>
      <c r="L160" s="19" t="s">
        <v>28</v>
      </c>
      <c r="M160" s="16" t="s">
        <v>26</v>
      </c>
    </row>
    <row r="161" s="1" customFormat="1" ht="44" hidden="1" customHeight="1" spans="1:13">
      <c r="A161" s="14">
        <v>2530140</v>
      </c>
      <c r="B161" s="15" t="s">
        <v>307</v>
      </c>
      <c r="C161" s="15" t="s">
        <v>282</v>
      </c>
      <c r="D161" s="16" t="s">
        <v>312</v>
      </c>
      <c r="E161" s="17">
        <v>2</v>
      </c>
      <c r="F161" s="25">
        <f>VLOOKUP(A161,[2]云南省2025年面向选定高校招录优秀毕业生省级职位1108!$A$1:$F$1555,5,FALSE)</f>
        <v>28</v>
      </c>
      <c r="G161" s="25">
        <f>VLOOKUP(A161,[2]云南省2025年面向选定高校招录优秀毕业生省级职位1108!$A$1:$F$1555,6,FALSE)</f>
        <v>12</v>
      </c>
      <c r="H161" s="18">
        <f t="shared" si="2"/>
        <v>14</v>
      </c>
      <c r="I161" s="15" t="s">
        <v>151</v>
      </c>
      <c r="J161" s="15" t="s">
        <v>152</v>
      </c>
      <c r="K161" s="26" t="s">
        <v>313</v>
      </c>
      <c r="L161" s="15" t="s">
        <v>22</v>
      </c>
      <c r="M161" s="16" t="s">
        <v>287</v>
      </c>
    </row>
    <row r="162" s="1" customFormat="1" ht="44" hidden="1" customHeight="1" spans="1:13">
      <c r="A162" s="14">
        <v>2530141</v>
      </c>
      <c r="B162" s="15" t="s">
        <v>307</v>
      </c>
      <c r="C162" s="15" t="s">
        <v>282</v>
      </c>
      <c r="D162" s="16" t="s">
        <v>314</v>
      </c>
      <c r="E162" s="17">
        <v>1</v>
      </c>
      <c r="F162" s="25">
        <f>VLOOKUP(A162,[2]云南省2025年面向选定高校招录优秀毕业生省级职位1108!$A$1:$F$1555,5,FALSE)</f>
        <v>14</v>
      </c>
      <c r="G162" s="25">
        <f>VLOOKUP(A162,[2]云南省2025年面向选定高校招录优秀毕业生省级职位1108!$A$1:$F$1555,6,FALSE)</f>
        <v>11</v>
      </c>
      <c r="H162" s="18">
        <f t="shared" si="2"/>
        <v>14</v>
      </c>
      <c r="I162" s="15" t="s">
        <v>151</v>
      </c>
      <c r="J162" s="15" t="s">
        <v>152</v>
      </c>
      <c r="K162" s="26" t="s">
        <v>37</v>
      </c>
      <c r="L162" s="15" t="s">
        <v>22</v>
      </c>
      <c r="M162" s="16" t="s">
        <v>39</v>
      </c>
    </row>
    <row r="163" s="1" customFormat="1" ht="44" hidden="1" customHeight="1" spans="1:13">
      <c r="A163" s="14">
        <v>2530164</v>
      </c>
      <c r="B163" s="19" t="s">
        <v>363</v>
      </c>
      <c r="C163" s="19" t="s">
        <v>282</v>
      </c>
      <c r="D163" s="16" t="s">
        <v>364</v>
      </c>
      <c r="E163" s="16">
        <v>1</v>
      </c>
      <c r="F163" s="25">
        <f>VLOOKUP(A163,[2]云南省2025年面向选定高校招录优秀毕业生省级职位1108!$A$1:$F$1555,5,FALSE)</f>
        <v>14</v>
      </c>
      <c r="G163" s="25">
        <f>VLOOKUP(A163,[2]云南省2025年面向选定高校招录优秀毕业生省级职位1108!$A$1:$F$1555,6,FALSE)</f>
        <v>10</v>
      </c>
      <c r="H163" s="18">
        <f t="shared" si="2"/>
        <v>14</v>
      </c>
      <c r="I163" s="19" t="s">
        <v>19</v>
      </c>
      <c r="J163" s="19" t="s">
        <v>20</v>
      </c>
      <c r="K163" s="23" t="s">
        <v>100</v>
      </c>
      <c r="L163" s="19" t="s">
        <v>22</v>
      </c>
      <c r="M163" s="16" t="s">
        <v>287</v>
      </c>
    </row>
    <row r="164" s="1" customFormat="1" ht="44" hidden="1" customHeight="1" spans="1:13">
      <c r="A164" s="14">
        <v>1530083</v>
      </c>
      <c r="B164" s="19" t="s">
        <v>197</v>
      </c>
      <c r="C164" s="19" t="s">
        <v>17</v>
      </c>
      <c r="D164" s="16" t="s">
        <v>199</v>
      </c>
      <c r="E164" s="16">
        <v>1</v>
      </c>
      <c r="F164" s="25">
        <f>VLOOKUP(A164,[2]云南省2025年面向选定高校招录优秀毕业生省级职位1108!$A$1:$F$1555,5,FALSE)</f>
        <v>13</v>
      </c>
      <c r="G164" s="25">
        <f>VLOOKUP(A164,[2]云南省2025年面向选定高校招录优秀毕业生省级职位1108!$A$1:$F$1555,6,FALSE)</f>
        <v>7</v>
      </c>
      <c r="H164" s="18">
        <f t="shared" si="2"/>
        <v>13</v>
      </c>
      <c r="I164" s="19" t="s">
        <v>19</v>
      </c>
      <c r="J164" s="19" t="s">
        <v>20</v>
      </c>
      <c r="K164" s="23" t="s">
        <v>196</v>
      </c>
      <c r="L164" s="19" t="s">
        <v>28</v>
      </c>
      <c r="M164" s="16" t="s">
        <v>26</v>
      </c>
    </row>
    <row r="165" s="1" customFormat="1" ht="44" hidden="1" customHeight="1" spans="1:13">
      <c r="A165" s="14">
        <v>1530093</v>
      </c>
      <c r="B165" s="19" t="s">
        <v>220</v>
      </c>
      <c r="C165" s="19" t="s">
        <v>17</v>
      </c>
      <c r="D165" s="16" t="s">
        <v>221</v>
      </c>
      <c r="E165" s="16">
        <v>1</v>
      </c>
      <c r="F165" s="25">
        <f>VLOOKUP(A165,[2]云南省2025年面向选定高校招录优秀毕业生省级职位1108!$A$1:$F$1555,5,FALSE)</f>
        <v>13</v>
      </c>
      <c r="G165" s="25">
        <f>VLOOKUP(A165,[2]云南省2025年面向选定高校招录优秀毕业生省级职位1108!$A$1:$F$1555,6,FALSE)</f>
        <v>7</v>
      </c>
      <c r="H165" s="18">
        <f t="shared" si="2"/>
        <v>13</v>
      </c>
      <c r="I165" s="19" t="s">
        <v>19</v>
      </c>
      <c r="J165" s="19" t="s">
        <v>20</v>
      </c>
      <c r="K165" s="23" t="s">
        <v>222</v>
      </c>
      <c r="L165" s="19" t="s">
        <v>22</v>
      </c>
      <c r="M165" s="16" t="s">
        <v>26</v>
      </c>
    </row>
    <row r="166" s="1" customFormat="1" ht="44" hidden="1" customHeight="1" spans="1:13">
      <c r="A166" s="14">
        <v>1530111</v>
      </c>
      <c r="B166" s="19" t="s">
        <v>229</v>
      </c>
      <c r="C166" s="19" t="s">
        <v>17</v>
      </c>
      <c r="D166" s="16" t="s">
        <v>248</v>
      </c>
      <c r="E166" s="16">
        <v>2</v>
      </c>
      <c r="F166" s="25">
        <f>VLOOKUP(A166,[2]云南省2025年面向选定高校招录优秀毕业生省级职位1108!$A$1:$F$1555,5,FALSE)</f>
        <v>26</v>
      </c>
      <c r="G166" s="25">
        <f>VLOOKUP(A166,[2]云南省2025年面向选定高校招录优秀毕业生省级职位1108!$A$1:$F$1555,6,FALSE)</f>
        <v>17</v>
      </c>
      <c r="H166" s="18">
        <f t="shared" si="2"/>
        <v>13</v>
      </c>
      <c r="I166" s="19" t="s">
        <v>19</v>
      </c>
      <c r="J166" s="19" t="s">
        <v>20</v>
      </c>
      <c r="K166" s="23" t="s">
        <v>247</v>
      </c>
      <c r="L166" s="19" t="s">
        <v>28</v>
      </c>
      <c r="M166" s="16" t="s">
        <v>26</v>
      </c>
    </row>
    <row r="167" s="1" customFormat="1" ht="44" hidden="1" customHeight="1" spans="1:13">
      <c r="A167" s="14">
        <v>2530171</v>
      </c>
      <c r="B167" s="15" t="s">
        <v>378</v>
      </c>
      <c r="C167" s="15" t="s">
        <v>282</v>
      </c>
      <c r="D167" s="16" t="s">
        <v>379</v>
      </c>
      <c r="E167" s="17">
        <v>1</v>
      </c>
      <c r="F167" s="25">
        <f>VLOOKUP(A167,[2]云南省2025年面向选定高校招录优秀毕业生省级职位1108!$A$1:$F$1555,5,FALSE)</f>
        <v>13</v>
      </c>
      <c r="G167" s="25">
        <f>VLOOKUP(A167,[2]云南省2025年面向选定高校招录优秀毕业生省级职位1108!$A$1:$F$1555,6,FALSE)</f>
        <v>1</v>
      </c>
      <c r="H167" s="18">
        <f t="shared" si="2"/>
        <v>13</v>
      </c>
      <c r="I167" s="15" t="s">
        <v>151</v>
      </c>
      <c r="J167" s="15" t="s">
        <v>152</v>
      </c>
      <c r="K167" s="26" t="s">
        <v>377</v>
      </c>
      <c r="L167" s="15" t="s">
        <v>22</v>
      </c>
      <c r="M167" s="16" t="s">
        <v>287</v>
      </c>
    </row>
    <row r="168" s="1" customFormat="1" ht="44" hidden="1" customHeight="1" spans="1:13">
      <c r="A168" s="14">
        <v>2530182</v>
      </c>
      <c r="B168" s="15" t="s">
        <v>404</v>
      </c>
      <c r="C168" s="15" t="s">
        <v>282</v>
      </c>
      <c r="D168" s="16" t="s">
        <v>405</v>
      </c>
      <c r="E168" s="17">
        <v>1</v>
      </c>
      <c r="F168" s="25">
        <f>VLOOKUP(A168,[2]云南省2025年面向选定高校招录优秀毕业生省级职位1108!$A$1:$F$1555,5,FALSE)</f>
        <v>13</v>
      </c>
      <c r="G168" s="25">
        <f>VLOOKUP(A168,[2]云南省2025年面向选定高校招录优秀毕业生省级职位1108!$A$1:$F$1555,6,FALSE)</f>
        <v>8</v>
      </c>
      <c r="H168" s="18">
        <f t="shared" si="2"/>
        <v>13</v>
      </c>
      <c r="I168" s="15" t="s">
        <v>151</v>
      </c>
      <c r="J168" s="15" t="s">
        <v>152</v>
      </c>
      <c r="K168" s="26" t="s">
        <v>327</v>
      </c>
      <c r="L168" s="15" t="s">
        <v>38</v>
      </c>
      <c r="M168" s="16" t="s">
        <v>287</v>
      </c>
    </row>
    <row r="169" s="1" customFormat="1" ht="44" hidden="1" customHeight="1" spans="1:13">
      <c r="A169" s="14">
        <v>2530187</v>
      </c>
      <c r="B169" s="15" t="s">
        <v>412</v>
      </c>
      <c r="C169" s="15" t="s">
        <v>282</v>
      </c>
      <c r="D169" s="16" t="s">
        <v>413</v>
      </c>
      <c r="E169" s="17">
        <v>3</v>
      </c>
      <c r="F169" s="25">
        <f>VLOOKUP(A169,[2]云南省2025年面向选定高校招录优秀毕业生省级职位1108!$A$1:$F$1555,5,FALSE)</f>
        <v>39</v>
      </c>
      <c r="G169" s="25">
        <f>VLOOKUP(A169,[2]云南省2025年面向选定高校招录优秀毕业生省级职位1108!$A$1:$F$1555,6,FALSE)</f>
        <v>20</v>
      </c>
      <c r="H169" s="18">
        <f t="shared" si="2"/>
        <v>13</v>
      </c>
      <c r="I169" s="15" t="s">
        <v>151</v>
      </c>
      <c r="J169" s="15" t="s">
        <v>152</v>
      </c>
      <c r="K169" s="26" t="s">
        <v>37</v>
      </c>
      <c r="L169" s="15" t="s">
        <v>38</v>
      </c>
      <c r="M169" s="16" t="s">
        <v>39</v>
      </c>
    </row>
    <row r="170" s="1" customFormat="1" ht="44" hidden="1" customHeight="1" spans="1:13">
      <c r="A170" s="14">
        <v>3530208</v>
      </c>
      <c r="B170" s="15" t="s">
        <v>454</v>
      </c>
      <c r="C170" s="15" t="s">
        <v>418</v>
      </c>
      <c r="D170" s="16" t="s">
        <v>455</v>
      </c>
      <c r="E170" s="17">
        <v>1</v>
      </c>
      <c r="F170" s="25">
        <f>VLOOKUP(A170,[2]云南省2025年面向选定高校招录优秀毕业生省级职位1108!$A$1:$F$1555,5,FALSE)</f>
        <v>13</v>
      </c>
      <c r="G170" s="25">
        <f>VLOOKUP(A170,[2]云南省2025年面向选定高校招录优秀毕业生省级职位1108!$A$1:$F$1555,6,FALSE)</f>
        <v>9</v>
      </c>
      <c r="H170" s="18">
        <f t="shared" si="2"/>
        <v>13</v>
      </c>
      <c r="I170" s="15" t="s">
        <v>151</v>
      </c>
      <c r="J170" s="15" t="s">
        <v>152</v>
      </c>
      <c r="K170" s="26" t="s">
        <v>37</v>
      </c>
      <c r="L170" s="15" t="s">
        <v>38</v>
      </c>
      <c r="M170" s="16" t="s">
        <v>39</v>
      </c>
    </row>
    <row r="171" s="1" customFormat="1" ht="44" hidden="1" customHeight="1" spans="1:13">
      <c r="A171" s="14">
        <v>3531320</v>
      </c>
      <c r="B171" s="15" t="s">
        <v>3057</v>
      </c>
      <c r="C171" s="15" t="s">
        <v>418</v>
      </c>
      <c r="D171" s="16" t="s">
        <v>3060</v>
      </c>
      <c r="E171" s="17">
        <v>1</v>
      </c>
      <c r="F171" s="25">
        <f>VLOOKUP(A171,[2]云南省2025年面向选定高校招录优秀毕业生省级职位1108!$A$1:$F$1555,5,FALSE)</f>
        <v>13</v>
      </c>
      <c r="G171" s="25">
        <f>VLOOKUP(A171,[2]云南省2025年面向选定高校招录优秀毕业生省级职位1108!$A$1:$F$1555,6,FALSE)</f>
        <v>3</v>
      </c>
      <c r="H171" s="18">
        <f t="shared" si="2"/>
        <v>13</v>
      </c>
      <c r="I171" s="15" t="s">
        <v>19</v>
      </c>
      <c r="J171" s="15" t="s">
        <v>20</v>
      </c>
      <c r="K171" s="26" t="s">
        <v>3061</v>
      </c>
      <c r="L171" s="15" t="s">
        <v>38</v>
      </c>
      <c r="M171" s="16" t="s">
        <v>287</v>
      </c>
    </row>
    <row r="172" s="1" customFormat="1" ht="44" hidden="1" customHeight="1" spans="1:13">
      <c r="A172" s="14">
        <v>1530032</v>
      </c>
      <c r="B172" s="19" t="s">
        <v>94</v>
      </c>
      <c r="C172" s="19" t="s">
        <v>17</v>
      </c>
      <c r="D172" s="16" t="s">
        <v>95</v>
      </c>
      <c r="E172" s="16">
        <v>3</v>
      </c>
      <c r="F172" s="25">
        <f>VLOOKUP(A172,[2]云南省2025年面向选定高校招录优秀毕业生省级职位1108!$A$1:$F$1555,5,FALSE)</f>
        <v>36</v>
      </c>
      <c r="G172" s="25">
        <f>VLOOKUP(A172,[2]云南省2025年面向选定高校招录优秀毕业生省级职位1108!$A$1:$F$1555,6,FALSE)</f>
        <v>18</v>
      </c>
      <c r="H172" s="18">
        <f t="shared" si="2"/>
        <v>12</v>
      </c>
      <c r="I172" s="19" t="s">
        <v>19</v>
      </c>
      <c r="J172" s="19" t="s">
        <v>20</v>
      </c>
      <c r="K172" s="23" t="s">
        <v>96</v>
      </c>
      <c r="L172" s="19" t="s">
        <v>22</v>
      </c>
      <c r="M172" s="16" t="s">
        <v>26</v>
      </c>
    </row>
    <row r="173" s="1" customFormat="1" ht="44" hidden="1" customHeight="1" spans="1:13">
      <c r="A173" s="14">
        <v>1530044</v>
      </c>
      <c r="B173" s="19" t="s">
        <v>109</v>
      </c>
      <c r="C173" s="28" t="s">
        <v>17</v>
      </c>
      <c r="D173" s="16" t="s">
        <v>117</v>
      </c>
      <c r="E173" s="16">
        <v>1</v>
      </c>
      <c r="F173" s="25">
        <f>VLOOKUP(A173,[2]云南省2025年面向选定高校招录优秀毕业生省级职位1108!$A$1:$F$1555,5,FALSE)</f>
        <v>12</v>
      </c>
      <c r="G173" s="25">
        <f>VLOOKUP(A173,[2]云南省2025年面向选定高校招录优秀毕业生省级职位1108!$A$1:$F$1555,6,FALSE)</f>
        <v>8</v>
      </c>
      <c r="H173" s="18">
        <f t="shared" si="2"/>
        <v>12</v>
      </c>
      <c r="I173" s="19" t="s">
        <v>19</v>
      </c>
      <c r="J173" s="19" t="s">
        <v>20</v>
      </c>
      <c r="K173" s="23" t="s">
        <v>118</v>
      </c>
      <c r="L173" s="19" t="s">
        <v>38</v>
      </c>
      <c r="M173" s="16" t="s">
        <v>26</v>
      </c>
    </row>
    <row r="174" s="1" customFormat="1" ht="44" hidden="1" customHeight="1" spans="1:13">
      <c r="A174" s="14">
        <v>1530082</v>
      </c>
      <c r="B174" s="19" t="s">
        <v>197</v>
      </c>
      <c r="C174" s="19" t="s">
        <v>17</v>
      </c>
      <c r="D174" s="16" t="s">
        <v>198</v>
      </c>
      <c r="E174" s="16">
        <v>1</v>
      </c>
      <c r="F174" s="25">
        <f>VLOOKUP(A174,[2]云南省2025年面向选定高校招录优秀毕业生省级职位1108!$A$1:$F$1555,5,FALSE)</f>
        <v>12</v>
      </c>
      <c r="G174" s="25">
        <f>VLOOKUP(A174,[2]云南省2025年面向选定高校招录优秀毕业生省级职位1108!$A$1:$F$1555,6,FALSE)</f>
        <v>8</v>
      </c>
      <c r="H174" s="18">
        <f t="shared" si="2"/>
        <v>12</v>
      </c>
      <c r="I174" s="19" t="s">
        <v>19</v>
      </c>
      <c r="J174" s="19" t="s">
        <v>20</v>
      </c>
      <c r="K174" s="23" t="s">
        <v>196</v>
      </c>
      <c r="L174" s="19" t="s">
        <v>22</v>
      </c>
      <c r="M174" s="16" t="s">
        <v>26</v>
      </c>
    </row>
    <row r="175" s="1" customFormat="1" ht="44" hidden="1" customHeight="1" spans="1:13">
      <c r="A175" s="14">
        <v>1530125</v>
      </c>
      <c r="B175" s="19" t="s">
        <v>272</v>
      </c>
      <c r="C175" s="19" t="s">
        <v>17</v>
      </c>
      <c r="D175" s="16" t="s">
        <v>275</v>
      </c>
      <c r="E175" s="16">
        <v>1</v>
      </c>
      <c r="F175" s="25">
        <f>VLOOKUP(A175,[2]云南省2025年面向选定高校招录优秀毕业生省级职位1108!$A$1:$F$1555,5,FALSE)</f>
        <v>12</v>
      </c>
      <c r="G175" s="25">
        <f>VLOOKUP(A175,[2]云南省2025年面向选定高校招录优秀毕业生省级职位1108!$A$1:$F$1555,6,FALSE)</f>
        <v>8</v>
      </c>
      <c r="H175" s="18">
        <f t="shared" si="2"/>
        <v>12</v>
      </c>
      <c r="I175" s="19" t="s">
        <v>19</v>
      </c>
      <c r="J175" s="19" t="s">
        <v>20</v>
      </c>
      <c r="K175" s="23" t="s">
        <v>37</v>
      </c>
      <c r="L175" s="19" t="s">
        <v>38</v>
      </c>
      <c r="M175" s="16" t="s">
        <v>39</v>
      </c>
    </row>
    <row r="176" s="1" customFormat="1" ht="44" hidden="1" customHeight="1" spans="1:13">
      <c r="A176" s="14">
        <v>3530192</v>
      </c>
      <c r="B176" s="15" t="s">
        <v>423</v>
      </c>
      <c r="C176" s="15" t="s">
        <v>418</v>
      </c>
      <c r="D176" s="16" t="s">
        <v>424</v>
      </c>
      <c r="E176" s="17">
        <v>1</v>
      </c>
      <c r="F176" s="25">
        <f>VLOOKUP(A176,[2]云南省2025年面向选定高校招录优秀毕业生省级职位1108!$A$1:$F$1555,5,FALSE)</f>
        <v>12</v>
      </c>
      <c r="G176" s="25">
        <f>VLOOKUP(A176,[2]云南省2025年面向选定高校招录优秀毕业生省级职位1108!$A$1:$F$1555,6,FALSE)</f>
        <v>6</v>
      </c>
      <c r="H176" s="18">
        <f t="shared" si="2"/>
        <v>12</v>
      </c>
      <c r="I176" s="15" t="s">
        <v>151</v>
      </c>
      <c r="J176" s="15" t="s">
        <v>152</v>
      </c>
      <c r="K176" s="26" t="s">
        <v>425</v>
      </c>
      <c r="L176" s="15" t="s">
        <v>38</v>
      </c>
      <c r="M176" s="16" t="s">
        <v>287</v>
      </c>
    </row>
    <row r="177" s="1" customFormat="1" ht="44" hidden="1" customHeight="1" spans="1:13">
      <c r="A177" s="14">
        <v>2530160</v>
      </c>
      <c r="B177" s="15" t="s">
        <v>3521</v>
      </c>
      <c r="C177" s="15" t="s">
        <v>282</v>
      </c>
      <c r="D177" s="16" t="s">
        <v>355</v>
      </c>
      <c r="E177" s="17">
        <v>4</v>
      </c>
      <c r="F177" s="25">
        <f>VLOOKUP(A177,[2]云南省2025年面向选定高校招录优秀毕业生省级职位1108!$A$1:$F$1555,5,FALSE)</f>
        <v>47</v>
      </c>
      <c r="G177" s="25">
        <f>VLOOKUP(A177,[2]云南省2025年面向选定高校招录优秀毕业生省级职位1108!$A$1:$F$1555,6,FALSE)</f>
        <v>36</v>
      </c>
      <c r="H177" s="18">
        <f t="shared" si="2"/>
        <v>11.75</v>
      </c>
      <c r="I177" s="15" t="s">
        <v>151</v>
      </c>
      <c r="J177" s="15" t="s">
        <v>152</v>
      </c>
      <c r="K177" s="26" t="s">
        <v>344</v>
      </c>
      <c r="L177" s="15" t="s">
        <v>38</v>
      </c>
      <c r="M177" s="16" t="s">
        <v>287</v>
      </c>
    </row>
    <row r="178" s="1" customFormat="1" ht="44" hidden="1" customHeight="1" spans="1:13">
      <c r="A178" s="14">
        <v>1530059</v>
      </c>
      <c r="B178" s="19" t="s">
        <v>145</v>
      </c>
      <c r="C178" s="19" t="s">
        <v>17</v>
      </c>
      <c r="D178" s="16" t="s">
        <v>146</v>
      </c>
      <c r="E178" s="16">
        <v>1</v>
      </c>
      <c r="F178" s="25">
        <f>VLOOKUP(A178,[2]云南省2025年面向选定高校招录优秀毕业生省级职位1108!$A$1:$F$1555,5,FALSE)</f>
        <v>11</v>
      </c>
      <c r="G178" s="25">
        <f>VLOOKUP(A178,[2]云南省2025年面向选定高校招录优秀毕业生省级职位1108!$A$1:$F$1555,6,FALSE)</f>
        <v>6</v>
      </c>
      <c r="H178" s="18">
        <f t="shared" si="2"/>
        <v>11</v>
      </c>
      <c r="I178" s="19" t="s">
        <v>19</v>
      </c>
      <c r="J178" s="19" t="s">
        <v>20</v>
      </c>
      <c r="K178" s="23" t="s">
        <v>147</v>
      </c>
      <c r="L178" s="19" t="s">
        <v>38</v>
      </c>
      <c r="M178" s="16" t="s">
        <v>26</v>
      </c>
    </row>
    <row r="179" s="1" customFormat="1" ht="44" hidden="1" customHeight="1" spans="1:13">
      <c r="A179" s="14">
        <v>1530073</v>
      </c>
      <c r="B179" s="19" t="s">
        <v>174</v>
      </c>
      <c r="C179" s="19" t="s">
        <v>17</v>
      </c>
      <c r="D179" s="16" t="s">
        <v>179</v>
      </c>
      <c r="E179" s="16">
        <v>1</v>
      </c>
      <c r="F179" s="25">
        <f>VLOOKUP(A179,[2]云南省2025年面向选定高校招录优秀毕业生省级职位1108!$A$1:$F$1555,5,FALSE)</f>
        <v>11</v>
      </c>
      <c r="G179" s="25">
        <f>VLOOKUP(A179,[2]云南省2025年面向选定高校招录优秀毕业生省级职位1108!$A$1:$F$1555,6,FALSE)</f>
        <v>8</v>
      </c>
      <c r="H179" s="18">
        <f t="shared" si="2"/>
        <v>11</v>
      </c>
      <c r="I179" s="19" t="s">
        <v>19</v>
      </c>
      <c r="J179" s="19" t="s">
        <v>20</v>
      </c>
      <c r="K179" s="23" t="s">
        <v>180</v>
      </c>
      <c r="L179" s="19" t="s">
        <v>22</v>
      </c>
      <c r="M179" s="16" t="s">
        <v>26</v>
      </c>
    </row>
    <row r="180" s="1" customFormat="1" ht="44" hidden="1" customHeight="1" spans="1:13">
      <c r="A180" s="14">
        <v>1530091</v>
      </c>
      <c r="B180" s="19" t="s">
        <v>210</v>
      </c>
      <c r="C180" s="19" t="s">
        <v>17</v>
      </c>
      <c r="D180" s="16" t="s">
        <v>214</v>
      </c>
      <c r="E180" s="16">
        <v>1</v>
      </c>
      <c r="F180" s="25">
        <f>VLOOKUP(A180,[2]云南省2025年面向选定高校招录优秀毕业生省级职位1108!$A$1:$F$1555,5,FALSE)</f>
        <v>11</v>
      </c>
      <c r="G180" s="25">
        <f>VLOOKUP(A180,[2]云南省2025年面向选定高校招录优秀毕业生省级职位1108!$A$1:$F$1555,6,FALSE)</f>
        <v>4</v>
      </c>
      <c r="H180" s="18">
        <f t="shared" si="2"/>
        <v>11</v>
      </c>
      <c r="I180" s="19" t="s">
        <v>19</v>
      </c>
      <c r="J180" s="19" t="s">
        <v>20</v>
      </c>
      <c r="K180" s="23" t="s">
        <v>215</v>
      </c>
      <c r="L180" s="19" t="s">
        <v>22</v>
      </c>
      <c r="M180" s="16" t="s">
        <v>26</v>
      </c>
    </row>
    <row r="181" s="1" customFormat="1" ht="44" hidden="1" customHeight="1" spans="1:13">
      <c r="A181" s="14">
        <v>2530138</v>
      </c>
      <c r="B181" s="15" t="s">
        <v>307</v>
      </c>
      <c r="C181" s="15" t="s">
        <v>282</v>
      </c>
      <c r="D181" s="16" t="s">
        <v>308</v>
      </c>
      <c r="E181" s="17">
        <v>4</v>
      </c>
      <c r="F181" s="25">
        <f>VLOOKUP(A181,[2]云南省2025年面向选定高校招录优秀毕业生省级职位1108!$A$1:$F$1555,5,FALSE)</f>
        <v>44</v>
      </c>
      <c r="G181" s="25">
        <f>VLOOKUP(A181,[2]云南省2025年面向选定高校招录优秀毕业生省级职位1108!$A$1:$F$1555,6,FALSE)</f>
        <v>20</v>
      </c>
      <c r="H181" s="18">
        <f t="shared" si="2"/>
        <v>11</v>
      </c>
      <c r="I181" s="15" t="s">
        <v>151</v>
      </c>
      <c r="J181" s="15" t="s">
        <v>152</v>
      </c>
      <c r="K181" s="26" t="s">
        <v>309</v>
      </c>
      <c r="L181" s="15" t="s">
        <v>22</v>
      </c>
      <c r="M181" s="16" t="s">
        <v>287</v>
      </c>
    </row>
    <row r="182" s="1" customFormat="1" ht="44" hidden="1" customHeight="1" spans="1:13">
      <c r="A182" s="14">
        <v>3530209</v>
      </c>
      <c r="B182" s="15" t="s">
        <v>456</v>
      </c>
      <c r="C182" s="15" t="s">
        <v>418</v>
      </c>
      <c r="D182" s="16" t="s">
        <v>457</v>
      </c>
      <c r="E182" s="17">
        <v>1</v>
      </c>
      <c r="F182" s="25">
        <f>VLOOKUP(A182,[2]云南省2025年面向选定高校招录优秀毕业生省级职位1108!$A$1:$F$1555,5,FALSE)</f>
        <v>11</v>
      </c>
      <c r="G182" s="25">
        <f>VLOOKUP(A182,[2]云南省2025年面向选定高校招录优秀毕业生省级职位1108!$A$1:$F$1555,6,FALSE)</f>
        <v>6</v>
      </c>
      <c r="H182" s="18">
        <f t="shared" si="2"/>
        <v>11</v>
      </c>
      <c r="I182" s="15" t="s">
        <v>151</v>
      </c>
      <c r="J182" s="15" t="s">
        <v>152</v>
      </c>
      <c r="K182" s="26" t="s">
        <v>458</v>
      </c>
      <c r="L182" s="15" t="s">
        <v>22</v>
      </c>
      <c r="M182" s="16" t="s">
        <v>287</v>
      </c>
    </row>
    <row r="183" s="1" customFormat="1" ht="44" hidden="1" customHeight="1" spans="1:13">
      <c r="A183" s="14">
        <v>3531000</v>
      </c>
      <c r="B183" s="15" t="s">
        <v>2302</v>
      </c>
      <c r="C183" s="15" t="s">
        <v>418</v>
      </c>
      <c r="D183" s="16" t="s">
        <v>2303</v>
      </c>
      <c r="E183" s="17">
        <v>1</v>
      </c>
      <c r="F183" s="25">
        <f>VLOOKUP(A183,[2]云南省2025年面向选定高校招录优秀毕业生省级职位1108!$A$1:$F$1555,5,FALSE)</f>
        <v>11</v>
      </c>
      <c r="G183" s="25">
        <f>VLOOKUP(A183,[2]云南省2025年面向选定高校招录优秀毕业生省级职位1108!$A$1:$F$1555,6,FALSE)</f>
        <v>9</v>
      </c>
      <c r="H183" s="18">
        <f t="shared" si="2"/>
        <v>11</v>
      </c>
      <c r="I183" s="15" t="s">
        <v>151</v>
      </c>
      <c r="J183" s="15" t="s">
        <v>152</v>
      </c>
      <c r="K183" s="26" t="s">
        <v>2304</v>
      </c>
      <c r="L183" s="15" t="s">
        <v>38</v>
      </c>
      <c r="M183" s="16" t="s">
        <v>287</v>
      </c>
    </row>
    <row r="184" s="1" customFormat="1" ht="44" hidden="1" customHeight="1" spans="1:13">
      <c r="A184" s="14">
        <v>1530033</v>
      </c>
      <c r="B184" s="19" t="s">
        <v>94</v>
      </c>
      <c r="C184" s="19" t="s">
        <v>17</v>
      </c>
      <c r="D184" s="16" t="s">
        <v>98</v>
      </c>
      <c r="E184" s="16">
        <v>2</v>
      </c>
      <c r="F184" s="25">
        <f>VLOOKUP(A184,[2]云南省2025年面向选定高校招录优秀毕业生省级职位1108!$A$1:$F$1555,5,FALSE)</f>
        <v>21</v>
      </c>
      <c r="G184" s="25">
        <f>VLOOKUP(A184,[2]云南省2025年面向选定高校招录优秀毕业生省级职位1108!$A$1:$F$1555,6,FALSE)</f>
        <v>8</v>
      </c>
      <c r="H184" s="18">
        <f t="shared" si="2"/>
        <v>10.5</v>
      </c>
      <c r="I184" s="19" t="s">
        <v>19</v>
      </c>
      <c r="J184" s="19" t="s">
        <v>20</v>
      </c>
      <c r="K184" s="23" t="s">
        <v>96</v>
      </c>
      <c r="L184" s="19" t="s">
        <v>38</v>
      </c>
      <c r="M184" s="16" t="s">
        <v>26</v>
      </c>
    </row>
    <row r="185" s="1" customFormat="1" ht="44" hidden="1" customHeight="1" spans="1:13">
      <c r="A185" s="14">
        <v>1530070</v>
      </c>
      <c r="B185" s="19" t="s">
        <v>168</v>
      </c>
      <c r="C185" s="19" t="s">
        <v>17</v>
      </c>
      <c r="D185" s="16" t="s">
        <v>173</v>
      </c>
      <c r="E185" s="16">
        <v>2</v>
      </c>
      <c r="F185" s="25">
        <f>VLOOKUP(A185,[2]云南省2025年面向选定高校招录优秀毕业生省级职位1108!$A$1:$F$1555,5,FALSE)</f>
        <v>21</v>
      </c>
      <c r="G185" s="25">
        <f>VLOOKUP(A185,[2]云南省2025年面向选定高校招录优秀毕业生省级职位1108!$A$1:$F$1555,6,FALSE)</f>
        <v>10</v>
      </c>
      <c r="H185" s="18">
        <f t="shared" si="2"/>
        <v>10.5</v>
      </c>
      <c r="I185" s="19" t="s">
        <v>19</v>
      </c>
      <c r="J185" s="19" t="s">
        <v>20</v>
      </c>
      <c r="K185" s="23" t="s">
        <v>100</v>
      </c>
      <c r="L185" s="19" t="s">
        <v>28</v>
      </c>
      <c r="M185" s="16" t="s">
        <v>26</v>
      </c>
    </row>
    <row r="186" s="1" customFormat="1" ht="44" hidden="1" customHeight="1" spans="1:13">
      <c r="A186" s="14">
        <v>1530077</v>
      </c>
      <c r="B186" s="19" t="s">
        <v>188</v>
      </c>
      <c r="C186" s="19" t="s">
        <v>17</v>
      </c>
      <c r="D186" s="16" t="s">
        <v>189</v>
      </c>
      <c r="E186" s="16">
        <v>1</v>
      </c>
      <c r="F186" s="25">
        <f>VLOOKUP(A186,[2]云南省2025年面向选定高校招录优秀毕业生省级职位1108!$A$1:$F$1555,5,FALSE)</f>
        <v>10</v>
      </c>
      <c r="G186" s="25">
        <f>VLOOKUP(A186,[2]云南省2025年面向选定高校招录优秀毕业生省级职位1108!$A$1:$F$1555,6,FALSE)</f>
        <v>5</v>
      </c>
      <c r="H186" s="18">
        <f t="shared" si="2"/>
        <v>10</v>
      </c>
      <c r="I186" s="19" t="s">
        <v>19</v>
      </c>
      <c r="J186" s="19" t="s">
        <v>20</v>
      </c>
      <c r="K186" s="23" t="s">
        <v>37</v>
      </c>
      <c r="L186" s="19" t="s">
        <v>38</v>
      </c>
      <c r="M186" s="16" t="s">
        <v>39</v>
      </c>
    </row>
    <row r="187" s="1" customFormat="1" ht="44" hidden="1" customHeight="1" spans="1:13">
      <c r="A187" s="14">
        <v>3530193</v>
      </c>
      <c r="B187" s="15" t="s">
        <v>426</v>
      </c>
      <c r="C187" s="15" t="s">
        <v>418</v>
      </c>
      <c r="D187" s="16" t="s">
        <v>427</v>
      </c>
      <c r="E187" s="17">
        <v>1</v>
      </c>
      <c r="F187" s="25">
        <f>VLOOKUP(A187,[2]云南省2025年面向选定高校招录优秀毕业生省级职位1108!$A$1:$F$1555,5,FALSE)</f>
        <v>10</v>
      </c>
      <c r="G187" s="25">
        <f>VLOOKUP(A187,[2]云南省2025年面向选定高校招录优秀毕业生省级职位1108!$A$1:$F$1555,6,FALSE)</f>
        <v>8</v>
      </c>
      <c r="H187" s="18">
        <f t="shared" si="2"/>
        <v>10</v>
      </c>
      <c r="I187" s="15" t="s">
        <v>151</v>
      </c>
      <c r="J187" s="15" t="s">
        <v>152</v>
      </c>
      <c r="K187" s="26" t="s">
        <v>43</v>
      </c>
      <c r="L187" s="15" t="s">
        <v>22</v>
      </c>
      <c r="M187" s="16" t="s">
        <v>321</v>
      </c>
    </row>
    <row r="188" s="1" customFormat="1" ht="44" hidden="1" customHeight="1" spans="1:13">
      <c r="A188" s="14">
        <v>3530194</v>
      </c>
      <c r="B188" s="15" t="s">
        <v>426</v>
      </c>
      <c r="C188" s="15" t="s">
        <v>418</v>
      </c>
      <c r="D188" s="16" t="s">
        <v>428</v>
      </c>
      <c r="E188" s="17">
        <v>1</v>
      </c>
      <c r="F188" s="25">
        <f>VLOOKUP(A188,[2]云南省2025年面向选定高校招录优秀毕业生省级职位1108!$A$1:$F$1555,5,FALSE)</f>
        <v>10</v>
      </c>
      <c r="G188" s="25">
        <f>VLOOKUP(A188,[2]云南省2025年面向选定高校招录优秀毕业生省级职位1108!$A$1:$F$1555,6,FALSE)</f>
        <v>3</v>
      </c>
      <c r="H188" s="18">
        <f t="shared" si="2"/>
        <v>10</v>
      </c>
      <c r="I188" s="15" t="s">
        <v>151</v>
      </c>
      <c r="J188" s="15" t="s">
        <v>152</v>
      </c>
      <c r="K188" s="26" t="s">
        <v>43</v>
      </c>
      <c r="L188" s="15" t="s">
        <v>28</v>
      </c>
      <c r="M188" s="16" t="s">
        <v>321</v>
      </c>
    </row>
    <row r="189" s="1" customFormat="1" ht="44" hidden="1" customHeight="1" spans="1:13">
      <c r="A189" s="31">
        <v>3531139</v>
      </c>
      <c r="B189" s="32" t="s">
        <v>2636</v>
      </c>
      <c r="C189" s="32" t="s">
        <v>418</v>
      </c>
      <c r="D189" s="33" t="s">
        <v>2637</v>
      </c>
      <c r="E189" s="34">
        <v>1</v>
      </c>
      <c r="F189" s="25">
        <f>VLOOKUP(A189,[2]云南省2025年面向选定高校招录优秀毕业生省级职位1108!$A$1:$F$1555,5,FALSE)</f>
        <v>10</v>
      </c>
      <c r="G189" s="25">
        <f>VLOOKUP(A189,[2]云南省2025年面向选定高校招录优秀毕业生省级职位1108!$A$1:$F$1555,6,FALSE)</f>
        <v>8</v>
      </c>
      <c r="H189" s="18">
        <f t="shared" si="2"/>
        <v>10</v>
      </c>
      <c r="I189" s="32" t="s">
        <v>19</v>
      </c>
      <c r="J189" s="32" t="s">
        <v>20</v>
      </c>
      <c r="K189" s="35" t="s">
        <v>2638</v>
      </c>
      <c r="L189" s="32" t="s">
        <v>38</v>
      </c>
      <c r="M189" s="33" t="s">
        <v>287</v>
      </c>
    </row>
    <row r="190" s="1" customFormat="1" ht="44" hidden="1" customHeight="1" spans="1:13">
      <c r="A190" s="14">
        <v>2530155</v>
      </c>
      <c r="B190" s="15" t="s">
        <v>3522</v>
      </c>
      <c r="C190" s="15" t="s">
        <v>282</v>
      </c>
      <c r="D190" s="16" t="s">
        <v>341</v>
      </c>
      <c r="E190" s="17">
        <v>6</v>
      </c>
      <c r="F190" s="25">
        <f>VLOOKUP(A190,[2]云南省2025年面向选定高校招录优秀毕业生省级职位1108!$A$1:$F$1555,5,FALSE)</f>
        <v>59</v>
      </c>
      <c r="G190" s="25">
        <f>VLOOKUP(A190,[2]云南省2025年面向选定高校招录优秀毕业生省级职位1108!$A$1:$F$1555,6,FALSE)</f>
        <v>26</v>
      </c>
      <c r="H190" s="18">
        <f t="shared" si="2"/>
        <v>9.83333333333333</v>
      </c>
      <c r="I190" s="15" t="s">
        <v>151</v>
      </c>
      <c r="J190" s="15" t="s">
        <v>152</v>
      </c>
      <c r="K190" s="26" t="s">
        <v>338</v>
      </c>
      <c r="L190" s="15" t="s">
        <v>28</v>
      </c>
      <c r="M190" s="16" t="s">
        <v>287</v>
      </c>
    </row>
    <row r="191" s="1" customFormat="1" ht="44" hidden="1" customHeight="1" spans="1:13">
      <c r="A191" s="14">
        <v>1530115</v>
      </c>
      <c r="B191" s="19" t="s">
        <v>229</v>
      </c>
      <c r="C191" s="19" t="s">
        <v>17</v>
      </c>
      <c r="D191" s="16" t="s">
        <v>255</v>
      </c>
      <c r="E191" s="16">
        <v>1</v>
      </c>
      <c r="F191" s="25">
        <f>VLOOKUP(A191,[2]云南省2025年面向选定高校招录优秀毕业生省级职位1108!$A$1:$F$1555,5,FALSE)</f>
        <v>9</v>
      </c>
      <c r="G191" s="25">
        <f>VLOOKUP(A191,[2]云南省2025年面向选定高校招录优秀毕业生省级职位1108!$A$1:$F$1555,6,FALSE)</f>
        <v>8</v>
      </c>
      <c r="H191" s="18">
        <f t="shared" si="2"/>
        <v>9</v>
      </c>
      <c r="I191" s="19" t="s">
        <v>19</v>
      </c>
      <c r="J191" s="19" t="s">
        <v>20</v>
      </c>
      <c r="K191" s="23" t="s">
        <v>256</v>
      </c>
      <c r="L191" s="19" t="s">
        <v>38</v>
      </c>
      <c r="M191" s="16" t="s">
        <v>26</v>
      </c>
    </row>
    <row r="192" s="1" customFormat="1" ht="44" hidden="1" customHeight="1" spans="1:13">
      <c r="A192" s="14">
        <v>3530221</v>
      </c>
      <c r="B192" s="15" t="s">
        <v>485</v>
      </c>
      <c r="C192" s="15" t="s">
        <v>418</v>
      </c>
      <c r="D192" s="16" t="s">
        <v>487</v>
      </c>
      <c r="E192" s="17">
        <v>1</v>
      </c>
      <c r="F192" s="25">
        <f>VLOOKUP(A192,[2]云南省2025年面向选定高校招录优秀毕业生省级职位1108!$A$1:$F$1555,5,FALSE)</f>
        <v>9</v>
      </c>
      <c r="G192" s="25">
        <f>VLOOKUP(A192,[2]云南省2025年面向选定高校招录优秀毕业生省级职位1108!$A$1:$F$1555,6,FALSE)</f>
        <v>4</v>
      </c>
      <c r="H192" s="18">
        <f t="shared" si="2"/>
        <v>9</v>
      </c>
      <c r="I192" s="15" t="s">
        <v>151</v>
      </c>
      <c r="J192" s="15" t="s">
        <v>152</v>
      </c>
      <c r="K192" s="26" t="s">
        <v>43</v>
      </c>
      <c r="L192" s="15" t="s">
        <v>28</v>
      </c>
      <c r="M192" s="16" t="s">
        <v>321</v>
      </c>
    </row>
    <row r="193" s="1" customFormat="1" ht="44" hidden="1" customHeight="1" spans="1:13">
      <c r="A193" s="14">
        <v>3530591</v>
      </c>
      <c r="B193" s="15" t="s">
        <v>3523</v>
      </c>
      <c r="C193" s="15" t="s">
        <v>418</v>
      </c>
      <c r="D193" s="16" t="s">
        <v>1339</v>
      </c>
      <c r="E193" s="17">
        <v>3</v>
      </c>
      <c r="F193" s="25">
        <f>VLOOKUP(A193,[2]云南省2025年面向选定高校招录优秀毕业生省级职位1108!$A$1:$F$1555,5,FALSE)</f>
        <v>27</v>
      </c>
      <c r="G193" s="25">
        <f>VLOOKUP(A193,[2]云南省2025年面向选定高校招录优秀毕业生省级职位1108!$A$1:$F$1555,6,FALSE)</f>
        <v>24</v>
      </c>
      <c r="H193" s="18">
        <f t="shared" si="2"/>
        <v>9</v>
      </c>
      <c r="I193" s="15" t="s">
        <v>19</v>
      </c>
      <c r="J193" s="15" t="s">
        <v>20</v>
      </c>
      <c r="K193" s="26" t="s">
        <v>1250</v>
      </c>
      <c r="L193" s="15" t="s">
        <v>22</v>
      </c>
      <c r="M193" s="16" t="s">
        <v>287</v>
      </c>
    </row>
    <row r="194" s="1" customFormat="1" ht="44" hidden="1" customHeight="1" spans="1:13">
      <c r="A194" s="14">
        <v>1530035</v>
      </c>
      <c r="B194" s="19" t="s">
        <v>94</v>
      </c>
      <c r="C194" s="19" t="s">
        <v>17</v>
      </c>
      <c r="D194" s="16" t="s">
        <v>102</v>
      </c>
      <c r="E194" s="16">
        <v>1</v>
      </c>
      <c r="F194" s="25">
        <f>VLOOKUP(A194,[2]云南省2025年面向选定高校招录优秀毕业生省级职位1108!$A$1:$F$1555,5,FALSE)</f>
        <v>8</v>
      </c>
      <c r="G194" s="25">
        <f>VLOOKUP(A194,[2]云南省2025年面向选定高校招录优秀毕业生省级职位1108!$A$1:$F$1555,6,FALSE)</f>
        <v>4</v>
      </c>
      <c r="H194" s="18">
        <f t="shared" si="2"/>
        <v>8</v>
      </c>
      <c r="I194" s="19" t="s">
        <v>19</v>
      </c>
      <c r="J194" s="19" t="s">
        <v>20</v>
      </c>
      <c r="K194" s="23" t="s">
        <v>100</v>
      </c>
      <c r="L194" s="19" t="s">
        <v>38</v>
      </c>
      <c r="M194" s="16" t="s">
        <v>26</v>
      </c>
    </row>
    <row r="195" s="1" customFormat="1" ht="44" hidden="1" customHeight="1" spans="1:13">
      <c r="A195" s="14">
        <v>1530037</v>
      </c>
      <c r="B195" s="19" t="s">
        <v>94</v>
      </c>
      <c r="C195" s="19" t="s">
        <v>17</v>
      </c>
      <c r="D195" s="16" t="s">
        <v>105</v>
      </c>
      <c r="E195" s="16">
        <v>1</v>
      </c>
      <c r="F195" s="25">
        <f>VLOOKUP(A195,[2]云南省2025年面向选定高校招录优秀毕业生省级职位1108!$A$1:$F$1555,5,FALSE)</f>
        <v>8</v>
      </c>
      <c r="G195" s="25">
        <f>VLOOKUP(A195,[2]云南省2025年面向选定高校招录优秀毕业生省级职位1108!$A$1:$F$1555,6,FALSE)</f>
        <v>3</v>
      </c>
      <c r="H195" s="18">
        <f t="shared" si="2"/>
        <v>8</v>
      </c>
      <c r="I195" s="19" t="s">
        <v>19</v>
      </c>
      <c r="J195" s="19" t="s">
        <v>20</v>
      </c>
      <c r="K195" s="23" t="s">
        <v>106</v>
      </c>
      <c r="L195" s="19" t="s">
        <v>22</v>
      </c>
      <c r="M195" s="16" t="s">
        <v>26</v>
      </c>
    </row>
    <row r="196" s="1" customFormat="1" ht="44" hidden="1" customHeight="1" spans="1:13">
      <c r="A196" s="14">
        <v>1530061</v>
      </c>
      <c r="B196" s="19" t="s">
        <v>154</v>
      </c>
      <c r="C196" s="19" t="s">
        <v>17</v>
      </c>
      <c r="D196" s="16" t="s">
        <v>155</v>
      </c>
      <c r="E196" s="16">
        <v>1</v>
      </c>
      <c r="F196" s="25">
        <f>VLOOKUP(A196,[2]云南省2025年面向选定高校招录优秀毕业生省级职位1108!$A$1:$F$1555,5,FALSE)</f>
        <v>8</v>
      </c>
      <c r="G196" s="25">
        <f>VLOOKUP(A196,[2]云南省2025年面向选定高校招录优秀毕业生省级职位1108!$A$1:$F$1555,6,FALSE)</f>
        <v>5</v>
      </c>
      <c r="H196" s="18">
        <f t="shared" ref="H196:H259" si="3">F196/E196</f>
        <v>8</v>
      </c>
      <c r="I196" s="19" t="s">
        <v>90</v>
      </c>
      <c r="J196" s="19" t="s">
        <v>91</v>
      </c>
      <c r="K196" s="23" t="s">
        <v>156</v>
      </c>
      <c r="L196" s="19" t="s">
        <v>38</v>
      </c>
      <c r="M196" s="16" t="s">
        <v>26</v>
      </c>
    </row>
    <row r="197" s="1" customFormat="1" ht="44" hidden="1" customHeight="1" spans="1:13">
      <c r="A197" s="14">
        <v>1530119</v>
      </c>
      <c r="B197" s="19" t="s">
        <v>257</v>
      </c>
      <c r="C197" s="19" t="s">
        <v>17</v>
      </c>
      <c r="D197" s="16" t="s">
        <v>263</v>
      </c>
      <c r="E197" s="16">
        <v>1</v>
      </c>
      <c r="F197" s="25">
        <f>VLOOKUP(A197,[2]云南省2025年面向选定高校招录优秀毕业生省级职位1108!$A$1:$F$1555,5,FALSE)</f>
        <v>8</v>
      </c>
      <c r="G197" s="25">
        <f>VLOOKUP(A197,[2]云南省2025年面向选定高校招录优秀毕业生省级职位1108!$A$1:$F$1555,6,FALSE)</f>
        <v>4</v>
      </c>
      <c r="H197" s="18">
        <f t="shared" si="3"/>
        <v>8</v>
      </c>
      <c r="I197" s="19" t="s">
        <v>19</v>
      </c>
      <c r="J197" s="19" t="s">
        <v>20</v>
      </c>
      <c r="K197" s="23" t="s">
        <v>262</v>
      </c>
      <c r="L197" s="19" t="s">
        <v>28</v>
      </c>
      <c r="M197" s="16" t="s">
        <v>26</v>
      </c>
    </row>
    <row r="198" s="1" customFormat="1" ht="44" hidden="1" customHeight="1" spans="1:13">
      <c r="A198" s="14">
        <v>3530220</v>
      </c>
      <c r="B198" s="15" t="s">
        <v>485</v>
      </c>
      <c r="C198" s="15" t="s">
        <v>418</v>
      </c>
      <c r="D198" s="16" t="s">
        <v>486</v>
      </c>
      <c r="E198" s="17">
        <v>1</v>
      </c>
      <c r="F198" s="25">
        <f>VLOOKUP(A198,[2]云南省2025年面向选定高校招录优秀毕业生省级职位1108!$A$1:$F$1555,5,FALSE)</f>
        <v>8</v>
      </c>
      <c r="G198" s="25">
        <f>VLOOKUP(A198,[2]云南省2025年面向选定高校招录优秀毕业生省级职位1108!$A$1:$F$1555,6,FALSE)</f>
        <v>6</v>
      </c>
      <c r="H198" s="18">
        <f t="shared" si="3"/>
        <v>8</v>
      </c>
      <c r="I198" s="15" t="s">
        <v>151</v>
      </c>
      <c r="J198" s="15" t="s">
        <v>152</v>
      </c>
      <c r="K198" s="26" t="s">
        <v>43</v>
      </c>
      <c r="L198" s="15" t="s">
        <v>22</v>
      </c>
      <c r="M198" s="16" t="s">
        <v>321</v>
      </c>
    </row>
    <row r="199" s="1" customFormat="1" ht="44" hidden="1" customHeight="1" spans="1:13">
      <c r="A199" s="14">
        <v>3530578</v>
      </c>
      <c r="B199" s="15" t="s">
        <v>1298</v>
      </c>
      <c r="C199" s="15" t="s">
        <v>418</v>
      </c>
      <c r="D199" s="16" t="s">
        <v>1299</v>
      </c>
      <c r="E199" s="17">
        <v>2</v>
      </c>
      <c r="F199" s="25">
        <f>VLOOKUP(A199,[2]云南省2025年面向选定高校招录优秀毕业生省级职位1108!$A$1:$F$1555,5,FALSE)</f>
        <v>16</v>
      </c>
      <c r="G199" s="25">
        <f>VLOOKUP(A199,[2]云南省2025年面向选定高校招录优秀毕业生省级职位1108!$A$1:$F$1555,6,FALSE)</f>
        <v>7</v>
      </c>
      <c r="H199" s="18">
        <f t="shared" si="3"/>
        <v>8</v>
      </c>
      <c r="I199" s="15" t="s">
        <v>151</v>
      </c>
      <c r="J199" s="15" t="s">
        <v>152</v>
      </c>
      <c r="K199" s="26" t="s">
        <v>1300</v>
      </c>
      <c r="L199" s="15" t="s">
        <v>38</v>
      </c>
      <c r="M199" s="16" t="s">
        <v>287</v>
      </c>
    </row>
    <row r="200" s="1" customFormat="1" ht="44" hidden="1" customHeight="1" spans="1:13">
      <c r="A200" s="14">
        <v>1530110</v>
      </c>
      <c r="B200" s="19" t="s">
        <v>229</v>
      </c>
      <c r="C200" s="19" t="s">
        <v>17</v>
      </c>
      <c r="D200" s="16" t="s">
        <v>246</v>
      </c>
      <c r="E200" s="16">
        <v>2</v>
      </c>
      <c r="F200" s="25">
        <f>VLOOKUP(A200,[2]云南省2025年面向选定高校招录优秀毕业生省级职位1108!$A$1:$F$1555,5,FALSE)</f>
        <v>14</v>
      </c>
      <c r="G200" s="25">
        <f>VLOOKUP(A200,[2]云南省2025年面向选定高校招录优秀毕业生省级职位1108!$A$1:$F$1555,6,FALSE)</f>
        <v>9</v>
      </c>
      <c r="H200" s="18">
        <f t="shared" si="3"/>
        <v>7</v>
      </c>
      <c r="I200" s="19" t="s">
        <v>19</v>
      </c>
      <c r="J200" s="19" t="s">
        <v>20</v>
      </c>
      <c r="K200" s="23" t="s">
        <v>247</v>
      </c>
      <c r="L200" s="19" t="s">
        <v>22</v>
      </c>
      <c r="M200" s="16" t="s">
        <v>26</v>
      </c>
    </row>
    <row r="201" s="1" customFormat="1" ht="44" hidden="1" customHeight="1" spans="1:13">
      <c r="A201" s="14">
        <v>1530117</v>
      </c>
      <c r="B201" s="19" t="s">
        <v>257</v>
      </c>
      <c r="C201" s="19" t="s">
        <v>17</v>
      </c>
      <c r="D201" s="16" t="s">
        <v>260</v>
      </c>
      <c r="E201" s="16">
        <v>1</v>
      </c>
      <c r="F201" s="25">
        <f>VLOOKUP(A201,[2]云南省2025年面向选定高校招录优秀毕业生省级职位1108!$A$1:$F$1555,5,FALSE)</f>
        <v>7</v>
      </c>
      <c r="G201" s="25">
        <f>VLOOKUP(A201,[2]云南省2025年面向选定高校招录优秀毕业生省级职位1108!$A$1:$F$1555,6,FALSE)</f>
        <v>5</v>
      </c>
      <c r="H201" s="18">
        <f t="shared" si="3"/>
        <v>7</v>
      </c>
      <c r="I201" s="19" t="s">
        <v>19</v>
      </c>
      <c r="J201" s="19" t="s">
        <v>20</v>
      </c>
      <c r="K201" s="23" t="s">
        <v>259</v>
      </c>
      <c r="L201" s="19" t="s">
        <v>28</v>
      </c>
      <c r="M201" s="16" t="s">
        <v>26</v>
      </c>
    </row>
    <row r="202" s="1" customFormat="1" ht="44" hidden="1" customHeight="1" spans="1:13">
      <c r="A202" s="14">
        <v>1530122</v>
      </c>
      <c r="B202" s="19" t="s">
        <v>267</v>
      </c>
      <c r="C202" s="19" t="s">
        <v>17</v>
      </c>
      <c r="D202" s="16" t="s">
        <v>268</v>
      </c>
      <c r="E202" s="16">
        <v>1</v>
      </c>
      <c r="F202" s="25">
        <f>VLOOKUP(A202,[2]云南省2025年面向选定高校招录优秀毕业生省级职位1108!$A$1:$F$1555,5,FALSE)</f>
        <v>7</v>
      </c>
      <c r="G202" s="25">
        <f>VLOOKUP(A202,[2]云南省2025年面向选定高校招录优秀毕业生省级职位1108!$A$1:$F$1555,6,FALSE)</f>
        <v>3</v>
      </c>
      <c r="H202" s="18">
        <f t="shared" si="3"/>
        <v>7</v>
      </c>
      <c r="I202" s="30" t="s">
        <v>19</v>
      </c>
      <c r="J202" s="19" t="s">
        <v>20</v>
      </c>
      <c r="K202" s="23" t="s">
        <v>265</v>
      </c>
      <c r="L202" s="19" t="s">
        <v>38</v>
      </c>
      <c r="M202" s="16" t="s">
        <v>26</v>
      </c>
    </row>
    <row r="203" s="1" customFormat="1" ht="44" hidden="1" customHeight="1" spans="1:13">
      <c r="A203" s="14">
        <v>3530205</v>
      </c>
      <c r="B203" s="15" t="s">
        <v>446</v>
      </c>
      <c r="C203" s="15" t="s">
        <v>418</v>
      </c>
      <c r="D203" s="16" t="s">
        <v>447</v>
      </c>
      <c r="E203" s="17">
        <v>2</v>
      </c>
      <c r="F203" s="25">
        <f>VLOOKUP(A203,[2]云南省2025年面向选定高校招录优秀毕业生省级职位1108!$A$1:$F$1555,5,FALSE)</f>
        <v>14</v>
      </c>
      <c r="G203" s="25">
        <f>VLOOKUP(A203,[2]云南省2025年面向选定高校招录优秀毕业生省级职位1108!$A$1:$F$1555,6,FALSE)</f>
        <v>10</v>
      </c>
      <c r="H203" s="18">
        <f t="shared" si="3"/>
        <v>7</v>
      </c>
      <c r="I203" s="15" t="s">
        <v>151</v>
      </c>
      <c r="J203" s="15" t="s">
        <v>152</v>
      </c>
      <c r="K203" s="26" t="s">
        <v>43</v>
      </c>
      <c r="L203" s="15" t="s">
        <v>38</v>
      </c>
      <c r="M203" s="16" t="s">
        <v>321</v>
      </c>
    </row>
    <row r="204" s="1" customFormat="1" ht="44" hidden="1" customHeight="1" spans="1:13">
      <c r="A204" s="14">
        <v>3530604</v>
      </c>
      <c r="B204" s="15" t="s">
        <v>1365</v>
      </c>
      <c r="C204" s="15" t="s">
        <v>418</v>
      </c>
      <c r="D204" s="16" t="s">
        <v>1367</v>
      </c>
      <c r="E204" s="17">
        <v>1</v>
      </c>
      <c r="F204" s="25">
        <f>VLOOKUP(A204,[2]云南省2025年面向选定高校招录优秀毕业生省级职位1108!$A$1:$F$1555,5,FALSE)</f>
        <v>7</v>
      </c>
      <c r="G204" s="25">
        <f>VLOOKUP(A204,[2]云南省2025年面向选定高校招录优秀毕业生省级职位1108!$A$1:$F$1555,6,FALSE)</f>
        <v>7</v>
      </c>
      <c r="H204" s="18">
        <f t="shared" si="3"/>
        <v>7</v>
      </c>
      <c r="I204" s="15" t="s">
        <v>151</v>
      </c>
      <c r="J204" s="15" t="s">
        <v>152</v>
      </c>
      <c r="K204" s="26" t="s">
        <v>1246</v>
      </c>
      <c r="L204" s="15" t="s">
        <v>28</v>
      </c>
      <c r="M204" s="16" t="s">
        <v>287</v>
      </c>
    </row>
    <row r="205" s="1" customFormat="1" ht="44" hidden="1" customHeight="1" spans="1:13">
      <c r="A205" s="14">
        <v>1530069</v>
      </c>
      <c r="B205" s="19" t="s">
        <v>168</v>
      </c>
      <c r="C205" s="19" t="s">
        <v>17</v>
      </c>
      <c r="D205" s="16" t="s">
        <v>172</v>
      </c>
      <c r="E205" s="16">
        <v>2</v>
      </c>
      <c r="F205" s="25">
        <f>VLOOKUP(A205,[2]云南省2025年面向选定高校招录优秀毕业生省级职位1108!$A$1:$F$1555,5,FALSE)</f>
        <v>13</v>
      </c>
      <c r="G205" s="25">
        <f>VLOOKUP(A205,[2]云南省2025年面向选定高校招录优秀毕业生省级职位1108!$A$1:$F$1555,6,FALSE)</f>
        <v>4</v>
      </c>
      <c r="H205" s="18">
        <f t="shared" si="3"/>
        <v>6.5</v>
      </c>
      <c r="I205" s="19" t="s">
        <v>19</v>
      </c>
      <c r="J205" s="19" t="s">
        <v>20</v>
      </c>
      <c r="K205" s="23" t="s">
        <v>100</v>
      </c>
      <c r="L205" s="19" t="s">
        <v>22</v>
      </c>
      <c r="M205" s="16" t="s">
        <v>26</v>
      </c>
    </row>
    <row r="206" s="1" customFormat="1" ht="44" hidden="1" customHeight="1" spans="1:13">
      <c r="A206" s="14">
        <v>2530156</v>
      </c>
      <c r="B206" s="15" t="s">
        <v>3524</v>
      </c>
      <c r="C206" s="15" t="s">
        <v>282</v>
      </c>
      <c r="D206" s="16" t="s">
        <v>343</v>
      </c>
      <c r="E206" s="17">
        <v>4</v>
      </c>
      <c r="F206" s="25">
        <f>VLOOKUP(A206,[2]云南省2025年面向选定高校招录优秀毕业生省级职位1108!$A$1:$F$1555,5,FALSE)</f>
        <v>26</v>
      </c>
      <c r="G206" s="25">
        <f>VLOOKUP(A206,[2]云南省2025年面向选定高校招录优秀毕业生省级职位1108!$A$1:$F$1555,6,FALSE)</f>
        <v>18</v>
      </c>
      <c r="H206" s="18">
        <f t="shared" si="3"/>
        <v>6.5</v>
      </c>
      <c r="I206" s="15" t="s">
        <v>151</v>
      </c>
      <c r="J206" s="15" t="s">
        <v>152</v>
      </c>
      <c r="K206" s="26" t="s">
        <v>344</v>
      </c>
      <c r="L206" s="15" t="s">
        <v>22</v>
      </c>
      <c r="M206" s="16" t="s">
        <v>287</v>
      </c>
    </row>
    <row r="207" s="1" customFormat="1" ht="44" hidden="1" customHeight="1" spans="1:13">
      <c r="A207" s="14">
        <v>1530114</v>
      </c>
      <c r="B207" s="19" t="s">
        <v>229</v>
      </c>
      <c r="C207" s="19" t="s">
        <v>17</v>
      </c>
      <c r="D207" s="16" t="s">
        <v>253</v>
      </c>
      <c r="E207" s="16">
        <v>1</v>
      </c>
      <c r="F207" s="25">
        <f>VLOOKUP(A207,[2]云南省2025年面向选定高校招录优秀毕业生省级职位1108!$A$1:$F$1555,5,FALSE)</f>
        <v>6</v>
      </c>
      <c r="G207" s="25">
        <f>VLOOKUP(A207,[2]云南省2025年面向选定高校招录优秀毕业生省级职位1108!$A$1:$F$1555,6,FALSE)</f>
        <v>3</v>
      </c>
      <c r="H207" s="18">
        <f t="shared" si="3"/>
        <v>6</v>
      </c>
      <c r="I207" s="19" t="s">
        <v>19</v>
      </c>
      <c r="J207" s="19" t="s">
        <v>20</v>
      </c>
      <c r="K207" s="23" t="s">
        <v>254</v>
      </c>
      <c r="L207" s="19" t="s">
        <v>38</v>
      </c>
      <c r="M207" s="16" t="s">
        <v>26</v>
      </c>
    </row>
    <row r="208" s="1" customFormat="1" ht="44" hidden="1" customHeight="1" spans="1:13">
      <c r="A208" s="14">
        <v>3530921</v>
      </c>
      <c r="B208" s="15" t="s">
        <v>2101</v>
      </c>
      <c r="C208" s="15" t="s">
        <v>418</v>
      </c>
      <c r="D208" s="16" t="s">
        <v>2102</v>
      </c>
      <c r="E208" s="17">
        <v>1</v>
      </c>
      <c r="F208" s="25">
        <f>VLOOKUP(A208,[2]云南省2025年面向选定高校招录优秀毕业生省级职位1108!$A$1:$F$1555,5,FALSE)</f>
        <v>6</v>
      </c>
      <c r="G208" s="25">
        <f>VLOOKUP(A208,[2]云南省2025年面向选定高校招录优秀毕业生省级职位1108!$A$1:$F$1555,6,FALSE)</f>
        <v>2</v>
      </c>
      <c r="H208" s="18">
        <f t="shared" si="3"/>
        <v>6</v>
      </c>
      <c r="I208" s="15" t="s">
        <v>151</v>
      </c>
      <c r="J208" s="15" t="s">
        <v>152</v>
      </c>
      <c r="K208" s="26" t="s">
        <v>2103</v>
      </c>
      <c r="L208" s="15" t="s">
        <v>38</v>
      </c>
      <c r="M208" s="16" t="s">
        <v>287</v>
      </c>
    </row>
    <row r="209" s="1" customFormat="1" ht="44" hidden="1" customHeight="1" spans="1:13">
      <c r="A209" s="14">
        <v>2530154</v>
      </c>
      <c r="B209" s="15" t="s">
        <v>3525</v>
      </c>
      <c r="C209" s="15" t="s">
        <v>282</v>
      </c>
      <c r="D209" s="16" t="s">
        <v>337</v>
      </c>
      <c r="E209" s="17">
        <v>6</v>
      </c>
      <c r="F209" s="25">
        <f>VLOOKUP(A209,[2]云南省2025年面向选定高校招录优秀毕业生省级职位1108!$A$1:$F$1555,5,FALSE)</f>
        <v>34</v>
      </c>
      <c r="G209" s="25">
        <f>VLOOKUP(A209,[2]云南省2025年面向选定高校招录优秀毕业生省级职位1108!$A$1:$F$1555,6,FALSE)</f>
        <v>19</v>
      </c>
      <c r="H209" s="18">
        <f t="shared" si="3"/>
        <v>5.66666666666667</v>
      </c>
      <c r="I209" s="15" t="s">
        <v>151</v>
      </c>
      <c r="J209" s="15" t="s">
        <v>152</v>
      </c>
      <c r="K209" s="26" t="s">
        <v>338</v>
      </c>
      <c r="L209" s="15" t="s">
        <v>22</v>
      </c>
      <c r="M209" s="16" t="s">
        <v>287</v>
      </c>
    </row>
    <row r="210" s="1" customFormat="1" ht="44" hidden="1" customHeight="1" spans="1:13">
      <c r="A210" s="14">
        <v>4530304</v>
      </c>
      <c r="B210" s="15" t="s">
        <v>3526</v>
      </c>
      <c r="C210" s="15" t="s">
        <v>461</v>
      </c>
      <c r="D210" s="16" t="s">
        <v>662</v>
      </c>
      <c r="E210" s="17">
        <v>2</v>
      </c>
      <c r="F210" s="25">
        <f>VLOOKUP(A210,[2]云南省2025年面向选定高校招录优秀毕业生省级职位1108!$A$1:$F$1555,5,FALSE)</f>
        <v>11</v>
      </c>
      <c r="G210" s="25">
        <f>VLOOKUP(A210,[2]云南省2025年面向选定高校招录优秀毕业生省级职位1108!$A$1:$F$1555,6,FALSE)</f>
        <v>9</v>
      </c>
      <c r="H210" s="18">
        <f t="shared" si="3"/>
        <v>5.5</v>
      </c>
      <c r="I210" s="15" t="s">
        <v>151</v>
      </c>
      <c r="J210" s="15" t="s">
        <v>152</v>
      </c>
      <c r="K210" s="26" t="s">
        <v>659</v>
      </c>
      <c r="L210" s="15" t="s">
        <v>28</v>
      </c>
      <c r="M210" s="17" t="s">
        <v>464</v>
      </c>
    </row>
    <row r="211" s="1" customFormat="1" ht="44" hidden="1" customHeight="1" spans="1:13">
      <c r="A211" s="14">
        <v>1530071</v>
      </c>
      <c r="B211" s="19" t="s">
        <v>174</v>
      </c>
      <c r="C211" s="19" t="s">
        <v>17</v>
      </c>
      <c r="D211" s="16" t="s">
        <v>175</v>
      </c>
      <c r="E211" s="16">
        <v>1</v>
      </c>
      <c r="F211" s="25">
        <f>VLOOKUP(A211,[2]云南省2025年面向选定高校招录优秀毕业生省级职位1108!$A$1:$F$1555,5,FALSE)</f>
        <v>5</v>
      </c>
      <c r="G211" s="25">
        <f>VLOOKUP(A211,[2]云南省2025年面向选定高校招录优秀毕业生省级职位1108!$A$1:$F$1555,6,FALSE)</f>
        <v>3</v>
      </c>
      <c r="H211" s="18">
        <f t="shared" si="3"/>
        <v>5</v>
      </c>
      <c r="I211" s="19" t="s">
        <v>19</v>
      </c>
      <c r="J211" s="19" t="s">
        <v>20</v>
      </c>
      <c r="K211" s="23" t="s">
        <v>176</v>
      </c>
      <c r="L211" s="19" t="s">
        <v>22</v>
      </c>
      <c r="M211" s="16" t="s">
        <v>26</v>
      </c>
    </row>
    <row r="212" s="1" customFormat="1" ht="44" hidden="1" customHeight="1" spans="1:13">
      <c r="A212" s="14">
        <v>1530072</v>
      </c>
      <c r="B212" s="19" t="s">
        <v>174</v>
      </c>
      <c r="C212" s="19" t="s">
        <v>17</v>
      </c>
      <c r="D212" s="16" t="s">
        <v>178</v>
      </c>
      <c r="E212" s="16">
        <v>1</v>
      </c>
      <c r="F212" s="25">
        <f>VLOOKUP(A212,[2]云南省2025年面向选定高校招录优秀毕业生省级职位1108!$A$1:$F$1555,5,FALSE)</f>
        <v>5</v>
      </c>
      <c r="G212" s="25">
        <f>VLOOKUP(A212,[2]云南省2025年面向选定高校招录优秀毕业生省级职位1108!$A$1:$F$1555,6,FALSE)</f>
        <v>3</v>
      </c>
      <c r="H212" s="18">
        <f t="shared" si="3"/>
        <v>5</v>
      </c>
      <c r="I212" s="19" t="s">
        <v>19</v>
      </c>
      <c r="J212" s="19" t="s">
        <v>20</v>
      </c>
      <c r="K212" s="23" t="s">
        <v>176</v>
      </c>
      <c r="L212" s="19" t="s">
        <v>28</v>
      </c>
      <c r="M212" s="16" t="s">
        <v>26</v>
      </c>
    </row>
    <row r="213" s="1" customFormat="1" ht="44" hidden="1" customHeight="1" spans="1:13">
      <c r="A213" s="14">
        <v>1530103</v>
      </c>
      <c r="B213" s="19" t="s">
        <v>229</v>
      </c>
      <c r="C213" s="19" t="s">
        <v>17</v>
      </c>
      <c r="D213" s="16" t="s">
        <v>236</v>
      </c>
      <c r="E213" s="16">
        <v>1</v>
      </c>
      <c r="F213" s="25">
        <f>VLOOKUP(A213,[2]云南省2025年面向选定高校招录优秀毕业生省级职位1108!$A$1:$F$1555,5,FALSE)</f>
        <v>5</v>
      </c>
      <c r="G213" s="25">
        <f>VLOOKUP(A213,[2]云南省2025年面向选定高校招录优秀毕业生省级职位1108!$A$1:$F$1555,6,FALSE)</f>
        <v>3</v>
      </c>
      <c r="H213" s="18">
        <f t="shared" si="3"/>
        <v>5</v>
      </c>
      <c r="I213" s="19" t="s">
        <v>90</v>
      </c>
      <c r="J213" s="19" t="s">
        <v>91</v>
      </c>
      <c r="K213" s="23" t="s">
        <v>237</v>
      </c>
      <c r="L213" s="19" t="s">
        <v>22</v>
      </c>
      <c r="M213" s="16" t="s">
        <v>26</v>
      </c>
    </row>
    <row r="214" s="1" customFormat="1" ht="44" hidden="1" customHeight="1" spans="1:13">
      <c r="A214" s="14">
        <v>1530112</v>
      </c>
      <c r="B214" s="19" t="s">
        <v>229</v>
      </c>
      <c r="C214" s="19" t="s">
        <v>17</v>
      </c>
      <c r="D214" s="16" t="s">
        <v>249</v>
      </c>
      <c r="E214" s="16">
        <v>1</v>
      </c>
      <c r="F214" s="25">
        <f>VLOOKUP(A214,[2]云南省2025年面向选定高校招录优秀毕业生省级职位1108!$A$1:$F$1555,5,FALSE)</f>
        <v>5</v>
      </c>
      <c r="G214" s="25">
        <f>VLOOKUP(A214,[2]云南省2025年面向选定高校招录优秀毕业生省级职位1108!$A$1:$F$1555,6,FALSE)</f>
        <v>4</v>
      </c>
      <c r="H214" s="18">
        <f t="shared" si="3"/>
        <v>5</v>
      </c>
      <c r="I214" s="19" t="s">
        <v>19</v>
      </c>
      <c r="J214" s="19" t="s">
        <v>20</v>
      </c>
      <c r="K214" s="23" t="s">
        <v>250</v>
      </c>
      <c r="L214" s="19" t="s">
        <v>38</v>
      </c>
      <c r="M214" s="16" t="s">
        <v>26</v>
      </c>
    </row>
    <row r="215" s="1" customFormat="1" ht="44" hidden="1" customHeight="1" spans="1:13">
      <c r="A215" s="14">
        <v>1530113</v>
      </c>
      <c r="B215" s="19" t="s">
        <v>229</v>
      </c>
      <c r="C215" s="19" t="s">
        <v>17</v>
      </c>
      <c r="D215" s="16" t="s">
        <v>251</v>
      </c>
      <c r="E215" s="16">
        <v>1</v>
      </c>
      <c r="F215" s="25">
        <f>VLOOKUP(A215,[2]云南省2025年面向选定高校招录优秀毕业生省级职位1108!$A$1:$F$1555,5,FALSE)</f>
        <v>5</v>
      </c>
      <c r="G215" s="25">
        <f>VLOOKUP(A215,[2]云南省2025年面向选定高校招录优秀毕业生省级职位1108!$A$1:$F$1555,6,FALSE)</f>
        <v>4</v>
      </c>
      <c r="H215" s="18">
        <f t="shared" si="3"/>
        <v>5</v>
      </c>
      <c r="I215" s="19" t="s">
        <v>19</v>
      </c>
      <c r="J215" s="19" t="s">
        <v>20</v>
      </c>
      <c r="K215" s="23" t="s">
        <v>252</v>
      </c>
      <c r="L215" s="19" t="s">
        <v>38</v>
      </c>
      <c r="M215" s="16" t="s">
        <v>26</v>
      </c>
    </row>
    <row r="216" s="1" customFormat="1" ht="44" hidden="1" customHeight="1" spans="1:13">
      <c r="A216" s="14">
        <v>3530191</v>
      </c>
      <c r="B216" s="15" t="s">
        <v>421</v>
      </c>
      <c r="C216" s="15" t="s">
        <v>418</v>
      </c>
      <c r="D216" s="16" t="s">
        <v>422</v>
      </c>
      <c r="E216" s="17">
        <v>1</v>
      </c>
      <c r="F216" s="25">
        <f>VLOOKUP(A216,[2]云南省2025年面向选定高校招录优秀毕业生省级职位1108!$A$1:$F$1555,5,FALSE)</f>
        <v>5</v>
      </c>
      <c r="G216" s="25">
        <f>VLOOKUP(A216,[2]云南省2025年面向选定高校招录优秀毕业生省级职位1108!$A$1:$F$1555,6,FALSE)</f>
        <v>4</v>
      </c>
      <c r="H216" s="18">
        <f t="shared" si="3"/>
        <v>5</v>
      </c>
      <c r="I216" s="15" t="s">
        <v>151</v>
      </c>
      <c r="J216" s="15" t="s">
        <v>152</v>
      </c>
      <c r="K216" s="26" t="s">
        <v>37</v>
      </c>
      <c r="L216" s="15" t="s">
        <v>38</v>
      </c>
      <c r="M216" s="16" t="s">
        <v>39</v>
      </c>
    </row>
    <row r="217" s="1" customFormat="1" ht="44" hidden="1" customHeight="1" spans="1:13">
      <c r="A217" s="14">
        <v>3530946</v>
      </c>
      <c r="B217" s="19" t="s">
        <v>2165</v>
      </c>
      <c r="C217" s="15" t="s">
        <v>418</v>
      </c>
      <c r="D217" s="16" t="s">
        <v>2166</v>
      </c>
      <c r="E217" s="17">
        <v>1</v>
      </c>
      <c r="F217" s="25">
        <f>VLOOKUP(A217,[2]云南省2025年面向选定高校招录优秀毕业生省级职位1108!$A$1:$F$1555,5,FALSE)</f>
        <v>5</v>
      </c>
      <c r="G217" s="25">
        <f>VLOOKUP(A217,[2]云南省2025年面向选定高校招录优秀毕业生省级职位1108!$A$1:$F$1555,6,FALSE)</f>
        <v>2</v>
      </c>
      <c r="H217" s="18">
        <f t="shared" si="3"/>
        <v>5</v>
      </c>
      <c r="I217" s="28" t="s">
        <v>151</v>
      </c>
      <c r="J217" s="15" t="s">
        <v>152</v>
      </c>
      <c r="K217" s="23" t="s">
        <v>2167</v>
      </c>
      <c r="L217" s="19" t="s">
        <v>38</v>
      </c>
      <c r="M217" s="16" t="s">
        <v>287</v>
      </c>
    </row>
    <row r="218" s="1" customFormat="1" ht="44" hidden="1" customHeight="1" spans="1:13">
      <c r="A218" s="14">
        <v>3531257</v>
      </c>
      <c r="B218" s="15" t="s">
        <v>2897</v>
      </c>
      <c r="C218" s="15" t="s">
        <v>418</v>
      </c>
      <c r="D218" s="16" t="s">
        <v>2898</v>
      </c>
      <c r="E218" s="17">
        <v>1</v>
      </c>
      <c r="F218" s="25">
        <f>VLOOKUP(A218,[2]云南省2025年面向选定高校招录优秀毕业生省级职位1108!$A$1:$F$1555,5,FALSE)</f>
        <v>5</v>
      </c>
      <c r="G218" s="25">
        <f>VLOOKUP(A218,[2]云南省2025年面向选定高校招录优秀毕业生省级职位1108!$A$1:$F$1555,6,FALSE)</f>
        <v>3</v>
      </c>
      <c r="H218" s="18">
        <f t="shared" si="3"/>
        <v>5</v>
      </c>
      <c r="I218" s="15" t="s">
        <v>151</v>
      </c>
      <c r="J218" s="15" t="s">
        <v>152</v>
      </c>
      <c r="K218" s="26" t="s">
        <v>2899</v>
      </c>
      <c r="L218" s="15" t="s">
        <v>38</v>
      </c>
      <c r="M218" s="16" t="s">
        <v>287</v>
      </c>
    </row>
    <row r="219" s="1" customFormat="1" ht="44" hidden="1" customHeight="1" spans="1:13">
      <c r="A219" s="14">
        <v>3531141</v>
      </c>
      <c r="B219" s="15" t="s">
        <v>2642</v>
      </c>
      <c r="C219" s="15" t="s">
        <v>418</v>
      </c>
      <c r="D219" s="16" t="s">
        <v>2643</v>
      </c>
      <c r="E219" s="17">
        <v>3</v>
      </c>
      <c r="F219" s="25">
        <f>VLOOKUP(A219,[2]云南省2025年面向选定高校招录优秀毕业生省级职位1108!$A$1:$F$1555,5,FALSE)</f>
        <v>14</v>
      </c>
      <c r="G219" s="25">
        <f>VLOOKUP(A219,[2]云南省2025年面向选定高校招录优秀毕业生省级职位1108!$A$1:$F$1555,6,FALSE)</f>
        <v>8</v>
      </c>
      <c r="H219" s="18">
        <f t="shared" si="3"/>
        <v>4.66666666666667</v>
      </c>
      <c r="I219" s="15" t="s">
        <v>19</v>
      </c>
      <c r="J219" s="15" t="s">
        <v>20</v>
      </c>
      <c r="K219" s="26" t="s">
        <v>2638</v>
      </c>
      <c r="L219" s="15" t="s">
        <v>38</v>
      </c>
      <c r="M219" s="16" t="s">
        <v>287</v>
      </c>
    </row>
    <row r="220" s="1" customFormat="1" ht="44" hidden="1" customHeight="1" spans="1:13">
      <c r="A220" s="14">
        <v>2530157</v>
      </c>
      <c r="B220" s="15" t="s">
        <v>3527</v>
      </c>
      <c r="C220" s="15" t="s">
        <v>282</v>
      </c>
      <c r="D220" s="16" t="s">
        <v>347</v>
      </c>
      <c r="E220" s="17">
        <v>4</v>
      </c>
      <c r="F220" s="25">
        <f>VLOOKUP(A220,[2]云南省2025年面向选定高校招录优秀毕业生省级职位1108!$A$1:$F$1555,5,FALSE)</f>
        <v>18</v>
      </c>
      <c r="G220" s="25">
        <f>VLOOKUP(A220,[2]云南省2025年面向选定高校招录优秀毕业生省级职位1108!$A$1:$F$1555,6,FALSE)</f>
        <v>8</v>
      </c>
      <c r="H220" s="18">
        <f t="shared" si="3"/>
        <v>4.5</v>
      </c>
      <c r="I220" s="15" t="s">
        <v>151</v>
      </c>
      <c r="J220" s="15" t="s">
        <v>152</v>
      </c>
      <c r="K220" s="26" t="s">
        <v>344</v>
      </c>
      <c r="L220" s="15" t="s">
        <v>28</v>
      </c>
      <c r="M220" s="16" t="s">
        <v>287</v>
      </c>
    </row>
    <row r="221" s="1" customFormat="1" ht="44" hidden="1" customHeight="1" spans="1:13">
      <c r="A221" s="14">
        <v>1530034</v>
      </c>
      <c r="B221" s="19" t="s">
        <v>94</v>
      </c>
      <c r="C221" s="19" t="s">
        <v>17</v>
      </c>
      <c r="D221" s="16" t="s">
        <v>99</v>
      </c>
      <c r="E221" s="16">
        <v>1</v>
      </c>
      <c r="F221" s="25">
        <f>VLOOKUP(A221,[2]云南省2025年面向选定高校招录优秀毕业生省级职位1108!$A$1:$F$1555,5,FALSE)</f>
        <v>4</v>
      </c>
      <c r="G221" s="25">
        <f>VLOOKUP(A221,[2]云南省2025年面向选定高校招录优秀毕业生省级职位1108!$A$1:$F$1555,6,FALSE)</f>
        <v>2</v>
      </c>
      <c r="H221" s="18">
        <f t="shared" si="3"/>
        <v>4</v>
      </c>
      <c r="I221" s="19" t="s">
        <v>19</v>
      </c>
      <c r="J221" s="19" t="s">
        <v>20</v>
      </c>
      <c r="K221" s="23" t="s">
        <v>100</v>
      </c>
      <c r="L221" s="19" t="s">
        <v>22</v>
      </c>
      <c r="M221" s="16" t="s">
        <v>26</v>
      </c>
    </row>
    <row r="222" s="1" customFormat="1" ht="44" hidden="1" customHeight="1" spans="1:13">
      <c r="A222" s="14">
        <v>1530042</v>
      </c>
      <c r="B222" s="19" t="s">
        <v>109</v>
      </c>
      <c r="C222" s="28" t="s">
        <v>17</v>
      </c>
      <c r="D222" s="16" t="s">
        <v>114</v>
      </c>
      <c r="E222" s="16">
        <v>1</v>
      </c>
      <c r="F222" s="25">
        <f>VLOOKUP(A222,[2]云南省2025年面向选定高校招录优秀毕业生省级职位1108!$A$1:$F$1555,5,FALSE)</f>
        <v>4</v>
      </c>
      <c r="G222" s="25">
        <f>VLOOKUP(A222,[2]云南省2025年面向选定高校招录优秀毕业生省级职位1108!$A$1:$F$1555,6,FALSE)</f>
        <v>4</v>
      </c>
      <c r="H222" s="18">
        <f t="shared" si="3"/>
        <v>4</v>
      </c>
      <c r="I222" s="19" t="s">
        <v>19</v>
      </c>
      <c r="J222" s="19" t="s">
        <v>20</v>
      </c>
      <c r="K222" s="23" t="s">
        <v>113</v>
      </c>
      <c r="L222" s="19" t="s">
        <v>28</v>
      </c>
      <c r="M222" s="16" t="s">
        <v>26</v>
      </c>
    </row>
    <row r="223" s="1" customFormat="1" ht="44" hidden="1" customHeight="1" spans="1:13">
      <c r="A223" s="14">
        <v>1530090</v>
      </c>
      <c r="B223" s="19" t="s">
        <v>210</v>
      </c>
      <c r="C223" s="19" t="s">
        <v>17</v>
      </c>
      <c r="D223" s="16" t="s">
        <v>211</v>
      </c>
      <c r="E223" s="16">
        <v>2</v>
      </c>
      <c r="F223" s="25">
        <f>VLOOKUP(A223,[2]云南省2025年面向选定高校招录优秀毕业生省级职位1108!$A$1:$F$1555,5,FALSE)</f>
        <v>8</v>
      </c>
      <c r="G223" s="25">
        <f>VLOOKUP(A223,[2]云南省2025年面向选定高校招录优秀毕业生省级职位1108!$A$1:$F$1555,6,FALSE)</f>
        <v>8</v>
      </c>
      <c r="H223" s="18">
        <f t="shared" si="3"/>
        <v>4</v>
      </c>
      <c r="I223" s="19" t="s">
        <v>19</v>
      </c>
      <c r="J223" s="19" t="s">
        <v>20</v>
      </c>
      <c r="K223" s="23" t="s">
        <v>43</v>
      </c>
      <c r="L223" s="19" t="s">
        <v>22</v>
      </c>
      <c r="M223" s="16" t="s">
        <v>26</v>
      </c>
    </row>
    <row r="224" s="1" customFormat="1" ht="44" hidden="1" customHeight="1" spans="1:13">
      <c r="A224" s="14">
        <v>2530175</v>
      </c>
      <c r="B224" s="15" t="s">
        <v>3528</v>
      </c>
      <c r="C224" s="15" t="s">
        <v>282</v>
      </c>
      <c r="D224" s="16" t="s">
        <v>387</v>
      </c>
      <c r="E224" s="17">
        <v>1</v>
      </c>
      <c r="F224" s="25">
        <f>VLOOKUP(A224,[2]云南省2025年面向选定高校招录优秀毕业生省级职位1108!$A$1:$F$1555,5,FALSE)</f>
        <v>4</v>
      </c>
      <c r="G224" s="25">
        <f>VLOOKUP(A224,[2]云南省2025年面向选定高校招录优秀毕业生省级职位1108!$A$1:$F$1555,6,FALSE)</f>
        <v>2</v>
      </c>
      <c r="H224" s="18">
        <f t="shared" si="3"/>
        <v>4</v>
      </c>
      <c r="I224" s="15" t="s">
        <v>151</v>
      </c>
      <c r="J224" s="15" t="s">
        <v>152</v>
      </c>
      <c r="K224" s="26" t="s">
        <v>383</v>
      </c>
      <c r="L224" s="15" t="s">
        <v>38</v>
      </c>
      <c r="M224" s="16" t="s">
        <v>287</v>
      </c>
    </row>
    <row r="225" s="1" customFormat="1" ht="44" hidden="1" customHeight="1" spans="1:13">
      <c r="A225" s="14">
        <v>3530223</v>
      </c>
      <c r="B225" s="15" t="s">
        <v>488</v>
      </c>
      <c r="C225" s="15" t="s">
        <v>418</v>
      </c>
      <c r="D225" s="16" t="s">
        <v>490</v>
      </c>
      <c r="E225" s="17">
        <v>1</v>
      </c>
      <c r="F225" s="25">
        <f>VLOOKUP(A225,[2]云南省2025年面向选定高校招录优秀毕业生省级职位1108!$A$1:$F$1555,5,FALSE)</f>
        <v>4</v>
      </c>
      <c r="G225" s="25">
        <f>VLOOKUP(A225,[2]云南省2025年面向选定高校招录优秀毕业生省级职位1108!$A$1:$F$1555,6,FALSE)</f>
        <v>3</v>
      </c>
      <c r="H225" s="18">
        <f t="shared" si="3"/>
        <v>4</v>
      </c>
      <c r="I225" s="15" t="s">
        <v>151</v>
      </c>
      <c r="J225" s="15" t="s">
        <v>152</v>
      </c>
      <c r="K225" s="26" t="s">
        <v>37</v>
      </c>
      <c r="L225" s="15" t="s">
        <v>28</v>
      </c>
      <c r="M225" s="16" t="s">
        <v>39</v>
      </c>
    </row>
    <row r="226" s="1" customFormat="1" ht="44" hidden="1" customHeight="1" spans="1:13">
      <c r="A226" s="14">
        <v>3530334</v>
      </c>
      <c r="B226" s="15" t="s">
        <v>725</v>
      </c>
      <c r="C226" s="15" t="s">
        <v>418</v>
      </c>
      <c r="D226" s="16" t="s">
        <v>726</v>
      </c>
      <c r="E226" s="17">
        <v>1</v>
      </c>
      <c r="F226" s="25">
        <f>VLOOKUP(A226,[2]云南省2025年面向选定高校招录优秀毕业生省级职位1108!$A$1:$F$1555,5,FALSE)</f>
        <v>4</v>
      </c>
      <c r="G226" s="25">
        <f>VLOOKUP(A226,[2]云南省2025年面向选定高校招录优秀毕业生省级职位1108!$A$1:$F$1555,6,FALSE)</f>
        <v>2</v>
      </c>
      <c r="H226" s="18">
        <f t="shared" si="3"/>
        <v>4</v>
      </c>
      <c r="I226" s="15" t="s">
        <v>151</v>
      </c>
      <c r="J226" s="15" t="s">
        <v>152</v>
      </c>
      <c r="K226" s="26" t="s">
        <v>727</v>
      </c>
      <c r="L226" s="15" t="s">
        <v>38</v>
      </c>
      <c r="M226" s="16" t="s">
        <v>287</v>
      </c>
    </row>
    <row r="227" s="1" customFormat="1" ht="44" hidden="1" customHeight="1" spans="1:13">
      <c r="A227" s="14">
        <v>3530346</v>
      </c>
      <c r="B227" s="15" t="s">
        <v>747</v>
      </c>
      <c r="C227" s="15" t="s">
        <v>418</v>
      </c>
      <c r="D227" s="16" t="s">
        <v>750</v>
      </c>
      <c r="E227" s="17">
        <v>1</v>
      </c>
      <c r="F227" s="25">
        <f>VLOOKUP(A227,[2]云南省2025年面向选定高校招录优秀毕业生省级职位1108!$A$1:$F$1555,5,FALSE)</f>
        <v>4</v>
      </c>
      <c r="G227" s="25">
        <f>VLOOKUP(A227,[2]云南省2025年面向选定高校招录优秀毕业生省级职位1108!$A$1:$F$1555,6,FALSE)</f>
        <v>2</v>
      </c>
      <c r="H227" s="18">
        <f t="shared" si="3"/>
        <v>4</v>
      </c>
      <c r="I227" s="15" t="s">
        <v>151</v>
      </c>
      <c r="J227" s="15" t="s">
        <v>152</v>
      </c>
      <c r="K227" s="26" t="s">
        <v>749</v>
      </c>
      <c r="L227" s="15" t="s">
        <v>28</v>
      </c>
      <c r="M227" s="16" t="s">
        <v>287</v>
      </c>
    </row>
    <row r="228" s="1" customFormat="1" ht="44" hidden="1" customHeight="1" spans="1:13">
      <c r="A228" s="14">
        <v>3530688</v>
      </c>
      <c r="B228" s="19" t="s">
        <v>1549</v>
      </c>
      <c r="C228" s="19" t="s">
        <v>418</v>
      </c>
      <c r="D228" s="16" t="s">
        <v>1552</v>
      </c>
      <c r="E228" s="16">
        <v>1</v>
      </c>
      <c r="F228" s="25">
        <f>VLOOKUP(A228,[2]云南省2025年面向选定高校招录优秀毕业生省级职位1108!$A$1:$F$1555,5,FALSE)</f>
        <v>4</v>
      </c>
      <c r="G228" s="25">
        <f>VLOOKUP(A228,[2]云南省2025年面向选定高校招录优秀毕业生省级职位1108!$A$1:$F$1555,6,FALSE)</f>
        <v>3</v>
      </c>
      <c r="H228" s="18">
        <f t="shared" si="3"/>
        <v>4</v>
      </c>
      <c r="I228" s="19" t="s">
        <v>151</v>
      </c>
      <c r="J228" s="19" t="s">
        <v>152</v>
      </c>
      <c r="K228" s="23" t="s">
        <v>1551</v>
      </c>
      <c r="L228" s="19" t="s">
        <v>28</v>
      </c>
      <c r="M228" s="16" t="s">
        <v>287</v>
      </c>
    </row>
    <row r="229" s="1" customFormat="1" ht="44" hidden="1" customHeight="1" spans="1:13">
      <c r="A229" s="14">
        <v>3530766</v>
      </c>
      <c r="B229" s="15" t="s">
        <v>1751</v>
      </c>
      <c r="C229" s="15" t="s">
        <v>418</v>
      </c>
      <c r="D229" s="16" t="s">
        <v>1752</v>
      </c>
      <c r="E229" s="17">
        <v>1</v>
      </c>
      <c r="F229" s="25">
        <f>VLOOKUP(A229,[2]云南省2025年面向选定高校招录优秀毕业生省级职位1108!$A$1:$F$1555,5,FALSE)</f>
        <v>4</v>
      </c>
      <c r="G229" s="25">
        <f>VLOOKUP(A229,[2]云南省2025年面向选定高校招录优秀毕业生省级职位1108!$A$1:$F$1555,6,FALSE)</f>
        <v>4</v>
      </c>
      <c r="H229" s="18">
        <f t="shared" si="3"/>
        <v>4</v>
      </c>
      <c r="I229" s="15" t="s">
        <v>151</v>
      </c>
      <c r="J229" s="15" t="s">
        <v>152</v>
      </c>
      <c r="K229" s="26" t="s">
        <v>1753</v>
      </c>
      <c r="L229" s="15" t="s">
        <v>38</v>
      </c>
      <c r="M229" s="16" t="s">
        <v>287</v>
      </c>
    </row>
    <row r="230" s="1" customFormat="1" ht="44" hidden="1" customHeight="1" spans="1:13">
      <c r="A230" s="14">
        <v>3531004</v>
      </c>
      <c r="B230" s="15" t="s">
        <v>2313</v>
      </c>
      <c r="C230" s="15" t="s">
        <v>418</v>
      </c>
      <c r="D230" s="16" t="s">
        <v>2314</v>
      </c>
      <c r="E230" s="17">
        <v>1</v>
      </c>
      <c r="F230" s="25">
        <f>VLOOKUP(A230,[2]云南省2025年面向选定高校招录优秀毕业生省级职位1108!$A$1:$F$1555,5,FALSE)</f>
        <v>4</v>
      </c>
      <c r="G230" s="25">
        <f>VLOOKUP(A230,[2]云南省2025年面向选定高校招录优秀毕业生省级职位1108!$A$1:$F$1555,6,FALSE)</f>
        <v>3</v>
      </c>
      <c r="H230" s="18">
        <f t="shared" si="3"/>
        <v>4</v>
      </c>
      <c r="I230" s="15" t="s">
        <v>151</v>
      </c>
      <c r="J230" s="15" t="s">
        <v>152</v>
      </c>
      <c r="K230" s="26" t="s">
        <v>2315</v>
      </c>
      <c r="L230" s="15" t="s">
        <v>38</v>
      </c>
      <c r="M230" s="16" t="s">
        <v>287</v>
      </c>
    </row>
    <row r="231" s="1" customFormat="1" ht="44" hidden="1" customHeight="1" spans="1:13">
      <c r="A231" s="14">
        <v>1530041</v>
      </c>
      <c r="B231" s="19" t="s">
        <v>109</v>
      </c>
      <c r="C231" s="28" t="s">
        <v>17</v>
      </c>
      <c r="D231" s="16" t="s">
        <v>112</v>
      </c>
      <c r="E231" s="16">
        <v>1</v>
      </c>
      <c r="F231" s="25">
        <f>VLOOKUP(A231,[2]云南省2025年面向选定高校招录优秀毕业生省级职位1108!$A$1:$F$1555,5,FALSE)</f>
        <v>3</v>
      </c>
      <c r="G231" s="25">
        <f>VLOOKUP(A231,[2]云南省2025年面向选定高校招录优秀毕业生省级职位1108!$A$1:$F$1555,6,FALSE)</f>
        <v>2</v>
      </c>
      <c r="H231" s="18">
        <f t="shared" si="3"/>
        <v>3</v>
      </c>
      <c r="I231" s="19" t="s">
        <v>19</v>
      </c>
      <c r="J231" s="19" t="s">
        <v>20</v>
      </c>
      <c r="K231" s="23" t="s">
        <v>113</v>
      </c>
      <c r="L231" s="19" t="s">
        <v>22</v>
      </c>
      <c r="M231" s="16" t="s">
        <v>26</v>
      </c>
    </row>
    <row r="232" s="1" customFormat="1" ht="44" hidden="1" customHeight="1" spans="1:13">
      <c r="A232" s="14">
        <v>1530098</v>
      </c>
      <c r="B232" s="19" t="s">
        <v>229</v>
      </c>
      <c r="C232" s="19" t="s">
        <v>17</v>
      </c>
      <c r="D232" s="16" t="s">
        <v>230</v>
      </c>
      <c r="E232" s="16">
        <v>3</v>
      </c>
      <c r="F232" s="25">
        <f>VLOOKUP(A232,[2]云南省2025年面向选定高校招录优秀毕业生省级职位1108!$A$1:$F$1555,5,FALSE)</f>
        <v>9</v>
      </c>
      <c r="G232" s="25">
        <f>VLOOKUP(A232,[2]云南省2025年面向选定高校招录优秀毕业生省级职位1108!$A$1:$F$1555,6,FALSE)</f>
        <v>7</v>
      </c>
      <c r="H232" s="18">
        <f t="shared" si="3"/>
        <v>3</v>
      </c>
      <c r="I232" s="19" t="s">
        <v>90</v>
      </c>
      <c r="J232" s="19" t="s">
        <v>91</v>
      </c>
      <c r="K232" s="23" t="s">
        <v>43</v>
      </c>
      <c r="L232" s="19" t="s">
        <v>38</v>
      </c>
      <c r="M232" s="16" t="s">
        <v>26</v>
      </c>
    </row>
    <row r="233" s="1" customFormat="1" ht="44" hidden="1" customHeight="1" spans="1:13">
      <c r="A233" s="14">
        <v>1530099</v>
      </c>
      <c r="B233" s="19" t="s">
        <v>229</v>
      </c>
      <c r="C233" s="19" t="s">
        <v>17</v>
      </c>
      <c r="D233" s="16" t="s">
        <v>231</v>
      </c>
      <c r="E233" s="16">
        <v>1</v>
      </c>
      <c r="F233" s="25">
        <f>VLOOKUP(A233,[2]云南省2025年面向选定高校招录优秀毕业生省级职位1108!$A$1:$F$1555,5,FALSE)</f>
        <v>3</v>
      </c>
      <c r="G233" s="25">
        <f>VLOOKUP(A233,[2]云南省2025年面向选定高校招录优秀毕业生省级职位1108!$A$1:$F$1555,6,FALSE)</f>
        <v>3</v>
      </c>
      <c r="H233" s="18">
        <f t="shared" si="3"/>
        <v>3</v>
      </c>
      <c r="I233" s="19" t="s">
        <v>90</v>
      </c>
      <c r="J233" s="19" t="s">
        <v>91</v>
      </c>
      <c r="K233" s="23" t="s">
        <v>43</v>
      </c>
      <c r="L233" s="19" t="s">
        <v>22</v>
      </c>
      <c r="M233" s="16" t="s">
        <v>26</v>
      </c>
    </row>
    <row r="234" s="1" customFormat="1" ht="44" hidden="1" customHeight="1" spans="1:13">
      <c r="A234" s="14">
        <v>2530153</v>
      </c>
      <c r="B234" s="15" t="s">
        <v>332</v>
      </c>
      <c r="C234" s="15" t="s">
        <v>282</v>
      </c>
      <c r="D234" s="16" t="s">
        <v>335</v>
      </c>
      <c r="E234" s="17">
        <v>2</v>
      </c>
      <c r="F234" s="25">
        <f>VLOOKUP(A234,[2]云南省2025年面向选定高校招录优秀毕业生省级职位1108!$A$1:$F$1555,5,FALSE)</f>
        <v>6</v>
      </c>
      <c r="G234" s="25">
        <f>VLOOKUP(A234,[2]云南省2025年面向选定高校招录优秀毕业生省级职位1108!$A$1:$F$1555,6,FALSE)</f>
        <v>3</v>
      </c>
      <c r="H234" s="18">
        <f t="shared" si="3"/>
        <v>3</v>
      </c>
      <c r="I234" s="15" t="s">
        <v>151</v>
      </c>
      <c r="J234" s="15" t="s">
        <v>152</v>
      </c>
      <c r="K234" s="26" t="s">
        <v>334</v>
      </c>
      <c r="L234" s="15" t="s">
        <v>28</v>
      </c>
      <c r="M234" s="16" t="s">
        <v>287</v>
      </c>
    </row>
    <row r="235" s="1" customFormat="1" ht="44" hidden="1" customHeight="1" spans="1:13">
      <c r="A235" s="14">
        <v>2530167</v>
      </c>
      <c r="B235" s="15" t="s">
        <v>368</v>
      </c>
      <c r="C235" s="15" t="s">
        <v>282</v>
      </c>
      <c r="D235" s="16" t="s">
        <v>369</v>
      </c>
      <c r="E235" s="17">
        <v>1</v>
      </c>
      <c r="F235" s="25">
        <f>VLOOKUP(A235,[2]云南省2025年面向选定高校招录优秀毕业生省级职位1108!$A$1:$F$1555,5,FALSE)</f>
        <v>3</v>
      </c>
      <c r="G235" s="25">
        <f>VLOOKUP(A235,[2]云南省2025年面向选定高校招录优秀毕业生省级职位1108!$A$1:$F$1555,6,FALSE)</f>
        <v>2</v>
      </c>
      <c r="H235" s="18">
        <f t="shared" si="3"/>
        <v>3</v>
      </c>
      <c r="I235" s="15" t="s">
        <v>151</v>
      </c>
      <c r="J235" s="15" t="s">
        <v>152</v>
      </c>
      <c r="K235" s="26" t="s">
        <v>370</v>
      </c>
      <c r="L235" s="15" t="s">
        <v>38</v>
      </c>
      <c r="M235" s="16" t="s">
        <v>287</v>
      </c>
    </row>
    <row r="236" s="1" customFormat="1" ht="44" hidden="1" customHeight="1" spans="1:13">
      <c r="A236" s="14">
        <v>3530577</v>
      </c>
      <c r="B236" s="15" t="s">
        <v>3529</v>
      </c>
      <c r="C236" s="15" t="s">
        <v>418</v>
      </c>
      <c r="D236" s="16" t="s">
        <v>1296</v>
      </c>
      <c r="E236" s="17">
        <v>2</v>
      </c>
      <c r="F236" s="25">
        <f>VLOOKUP(A236,[2]云南省2025年面向选定高校招录优秀毕业生省级职位1108!$A$1:$F$1555,5,FALSE)</f>
        <v>6</v>
      </c>
      <c r="G236" s="25">
        <f>VLOOKUP(A236,[2]云南省2025年面向选定高校招录优秀毕业生省级职位1108!$A$1:$F$1555,6,FALSE)</f>
        <v>5</v>
      </c>
      <c r="H236" s="18">
        <f t="shared" si="3"/>
        <v>3</v>
      </c>
      <c r="I236" s="15" t="s">
        <v>151</v>
      </c>
      <c r="J236" s="15" t="s">
        <v>152</v>
      </c>
      <c r="K236" s="26" t="s">
        <v>1246</v>
      </c>
      <c r="L236" s="15" t="s">
        <v>38</v>
      </c>
      <c r="M236" s="16" t="s">
        <v>287</v>
      </c>
    </row>
    <row r="237" s="1" customFormat="1" ht="44" hidden="1" customHeight="1" spans="1:13">
      <c r="A237" s="14">
        <v>3530797</v>
      </c>
      <c r="B237" s="15" t="s">
        <v>1819</v>
      </c>
      <c r="C237" s="15" t="s">
        <v>418</v>
      </c>
      <c r="D237" s="16" t="s">
        <v>1820</v>
      </c>
      <c r="E237" s="17">
        <v>1</v>
      </c>
      <c r="F237" s="25">
        <f>VLOOKUP(A237,[2]云南省2025年面向选定高校招录优秀毕业生省级职位1108!$A$1:$F$1555,5,FALSE)</f>
        <v>3</v>
      </c>
      <c r="G237" s="25">
        <f>VLOOKUP(A237,[2]云南省2025年面向选定高校招录优秀毕业生省级职位1108!$A$1:$F$1555,6,FALSE)</f>
        <v>2</v>
      </c>
      <c r="H237" s="18">
        <f t="shared" si="3"/>
        <v>3</v>
      </c>
      <c r="I237" s="15" t="s">
        <v>151</v>
      </c>
      <c r="J237" s="15" t="s">
        <v>152</v>
      </c>
      <c r="K237" s="26" t="s">
        <v>3530</v>
      </c>
      <c r="L237" s="15" t="s">
        <v>38</v>
      </c>
      <c r="M237" s="16" t="s">
        <v>287</v>
      </c>
    </row>
    <row r="238" s="1" customFormat="1" ht="44" hidden="1" customHeight="1" spans="1:13">
      <c r="A238" s="14">
        <v>2531005</v>
      </c>
      <c r="B238" s="15" t="s">
        <v>2316</v>
      </c>
      <c r="C238" s="15" t="s">
        <v>282</v>
      </c>
      <c r="D238" s="16" t="s">
        <v>2317</v>
      </c>
      <c r="E238" s="17">
        <v>1</v>
      </c>
      <c r="F238" s="25">
        <f>VLOOKUP(A238,[2]云南省2025年面向选定高校招录优秀毕业生省级职位1108!$A$1:$F$1555,5,FALSE)</f>
        <v>3</v>
      </c>
      <c r="G238" s="25">
        <f>VLOOKUP(A238,[2]云南省2025年面向选定高校招录优秀毕业生省级职位1108!$A$1:$F$1555,6,FALSE)</f>
        <v>2</v>
      </c>
      <c r="H238" s="18">
        <f t="shared" si="3"/>
        <v>3</v>
      </c>
      <c r="I238" s="15" t="s">
        <v>151</v>
      </c>
      <c r="J238" s="15" t="s">
        <v>152</v>
      </c>
      <c r="K238" s="26" t="s">
        <v>2318</v>
      </c>
      <c r="L238" s="15" t="s">
        <v>38</v>
      </c>
      <c r="M238" s="16" t="s">
        <v>287</v>
      </c>
    </row>
    <row r="239" s="1" customFormat="1" ht="44" hidden="1" customHeight="1" spans="1:13">
      <c r="A239" s="14">
        <v>3531160</v>
      </c>
      <c r="B239" s="15" t="s">
        <v>2679</v>
      </c>
      <c r="C239" s="15" t="s">
        <v>418</v>
      </c>
      <c r="D239" s="16" t="s">
        <v>2680</v>
      </c>
      <c r="E239" s="17">
        <v>1</v>
      </c>
      <c r="F239" s="25">
        <f>VLOOKUP(A239,[2]云南省2025年面向选定高校招录优秀毕业生省级职位1108!$A$1:$F$1555,5,FALSE)</f>
        <v>3</v>
      </c>
      <c r="G239" s="25">
        <f>VLOOKUP(A239,[2]云南省2025年面向选定高校招录优秀毕业生省级职位1108!$A$1:$F$1555,6,FALSE)</f>
        <v>2</v>
      </c>
      <c r="H239" s="18">
        <f t="shared" si="3"/>
        <v>3</v>
      </c>
      <c r="I239" s="15" t="s">
        <v>151</v>
      </c>
      <c r="J239" s="15" t="s">
        <v>152</v>
      </c>
      <c r="K239" s="36" t="s">
        <v>2681</v>
      </c>
      <c r="L239" s="15" t="s">
        <v>38</v>
      </c>
      <c r="M239" s="16" t="s">
        <v>287</v>
      </c>
    </row>
    <row r="240" s="1" customFormat="1" ht="44" hidden="1" customHeight="1" spans="1:13">
      <c r="A240" s="14">
        <v>3531168</v>
      </c>
      <c r="B240" s="15" t="s">
        <v>2697</v>
      </c>
      <c r="C240" s="15" t="s">
        <v>418</v>
      </c>
      <c r="D240" s="16" t="s">
        <v>2698</v>
      </c>
      <c r="E240" s="17">
        <v>1</v>
      </c>
      <c r="F240" s="25">
        <f>VLOOKUP(A240,[2]云南省2025年面向选定高校招录优秀毕业生省级职位1108!$A$1:$F$1555,5,FALSE)</f>
        <v>3</v>
      </c>
      <c r="G240" s="25">
        <f>VLOOKUP(A240,[2]云南省2025年面向选定高校招录优秀毕业生省级职位1108!$A$1:$F$1555,6,FALSE)</f>
        <v>1</v>
      </c>
      <c r="H240" s="18">
        <f t="shared" si="3"/>
        <v>3</v>
      </c>
      <c r="I240" s="15" t="s">
        <v>151</v>
      </c>
      <c r="J240" s="15" t="s">
        <v>152</v>
      </c>
      <c r="K240" s="26" t="s">
        <v>2699</v>
      </c>
      <c r="L240" s="15" t="s">
        <v>38</v>
      </c>
      <c r="M240" s="16" t="s">
        <v>287</v>
      </c>
    </row>
    <row r="241" s="1" customFormat="1" ht="44" hidden="1" customHeight="1" spans="1:13">
      <c r="A241" s="14">
        <v>2531208</v>
      </c>
      <c r="B241" s="15" t="s">
        <v>2784</v>
      </c>
      <c r="C241" s="15" t="s">
        <v>282</v>
      </c>
      <c r="D241" s="16" t="s">
        <v>2785</v>
      </c>
      <c r="E241" s="17">
        <v>1</v>
      </c>
      <c r="F241" s="25">
        <f>VLOOKUP(A241,[2]云南省2025年面向选定高校招录优秀毕业生省级职位1108!$A$1:$F$1555,5,FALSE)</f>
        <v>3</v>
      </c>
      <c r="G241" s="25">
        <f>VLOOKUP(A241,[2]云南省2025年面向选定高校招录优秀毕业生省级职位1108!$A$1:$F$1555,6,FALSE)</f>
        <v>2</v>
      </c>
      <c r="H241" s="18">
        <f t="shared" si="3"/>
        <v>3</v>
      </c>
      <c r="I241" s="15" t="s">
        <v>151</v>
      </c>
      <c r="J241" s="15" t="s">
        <v>152</v>
      </c>
      <c r="K241" s="26" t="s">
        <v>2786</v>
      </c>
      <c r="L241" s="15" t="s">
        <v>38</v>
      </c>
      <c r="M241" s="16" t="s">
        <v>287</v>
      </c>
    </row>
    <row r="242" s="1" customFormat="1" ht="44" hidden="1" customHeight="1" spans="1:13">
      <c r="A242" s="14">
        <v>3531366</v>
      </c>
      <c r="B242" s="15" t="s">
        <v>3164</v>
      </c>
      <c r="C242" s="15" t="s">
        <v>418</v>
      </c>
      <c r="D242" s="16" t="s">
        <v>3167</v>
      </c>
      <c r="E242" s="17">
        <v>1</v>
      </c>
      <c r="F242" s="25">
        <f>VLOOKUP(A242,[2]云南省2025年面向选定高校招录优秀毕业生省级职位1108!$A$1:$F$1555,5,FALSE)</f>
        <v>3</v>
      </c>
      <c r="G242" s="25">
        <f>VLOOKUP(A242,[2]云南省2025年面向选定高校招录优秀毕业生省级职位1108!$A$1:$F$1555,6,FALSE)</f>
        <v>3</v>
      </c>
      <c r="H242" s="18">
        <f t="shared" si="3"/>
        <v>3</v>
      </c>
      <c r="I242" s="26" t="s">
        <v>151</v>
      </c>
      <c r="J242" s="26" t="s">
        <v>152</v>
      </c>
      <c r="K242" s="26" t="s">
        <v>3531</v>
      </c>
      <c r="L242" s="15" t="s">
        <v>28</v>
      </c>
      <c r="M242" s="16" t="s">
        <v>287</v>
      </c>
    </row>
    <row r="243" s="1" customFormat="1" ht="44" hidden="1" customHeight="1" spans="1:13">
      <c r="A243" s="14">
        <v>1530105</v>
      </c>
      <c r="B243" s="19" t="s">
        <v>229</v>
      </c>
      <c r="C243" s="19" t="s">
        <v>17</v>
      </c>
      <c r="D243" s="16" t="s">
        <v>239</v>
      </c>
      <c r="E243" s="16">
        <v>1</v>
      </c>
      <c r="F243" s="25">
        <f>VLOOKUP(A243,[2]云南省2025年面向选定高校招录优秀毕业生省级职位1108!$A$1:$F$1555,5,FALSE)</f>
        <v>2</v>
      </c>
      <c r="G243" s="25">
        <f>VLOOKUP(A243,[2]云南省2025年面向选定高校招录优秀毕业生省级职位1108!$A$1:$F$1555,6,FALSE)</f>
        <v>2</v>
      </c>
      <c r="H243" s="18">
        <f t="shared" si="3"/>
        <v>2</v>
      </c>
      <c r="I243" s="19" t="s">
        <v>90</v>
      </c>
      <c r="J243" s="19" t="s">
        <v>91</v>
      </c>
      <c r="K243" s="23" t="s">
        <v>240</v>
      </c>
      <c r="L243" s="19" t="s">
        <v>22</v>
      </c>
      <c r="M243" s="16" t="s">
        <v>26</v>
      </c>
    </row>
    <row r="244" s="1" customFormat="1" ht="44" hidden="1" customHeight="1" spans="1:13">
      <c r="A244" s="14">
        <v>1530116</v>
      </c>
      <c r="B244" s="19" t="s">
        <v>257</v>
      </c>
      <c r="C244" s="19" t="s">
        <v>17</v>
      </c>
      <c r="D244" s="16" t="s">
        <v>258</v>
      </c>
      <c r="E244" s="16">
        <v>1</v>
      </c>
      <c r="F244" s="25">
        <f>VLOOKUP(A244,[2]云南省2025年面向选定高校招录优秀毕业生省级职位1108!$A$1:$F$1555,5,FALSE)</f>
        <v>2</v>
      </c>
      <c r="G244" s="25">
        <f>VLOOKUP(A244,[2]云南省2025年面向选定高校招录优秀毕业生省级职位1108!$A$1:$F$1555,6,FALSE)</f>
        <v>2</v>
      </c>
      <c r="H244" s="18">
        <f t="shared" si="3"/>
        <v>2</v>
      </c>
      <c r="I244" s="19" t="s">
        <v>19</v>
      </c>
      <c r="J244" s="19" t="s">
        <v>20</v>
      </c>
      <c r="K244" s="23" t="s">
        <v>259</v>
      </c>
      <c r="L244" s="19" t="s">
        <v>22</v>
      </c>
      <c r="M244" s="16" t="s">
        <v>26</v>
      </c>
    </row>
    <row r="245" s="1" customFormat="1" ht="44" hidden="1" customHeight="1" spans="1:13">
      <c r="A245" s="14">
        <v>2530158</v>
      </c>
      <c r="B245" s="15" t="s">
        <v>3532</v>
      </c>
      <c r="C245" s="15" t="s">
        <v>282</v>
      </c>
      <c r="D245" s="16" t="s">
        <v>349</v>
      </c>
      <c r="E245" s="17">
        <v>3</v>
      </c>
      <c r="F245" s="25">
        <f>VLOOKUP(A245,[2]云南省2025年面向选定高校招录优秀毕业生省级职位1108!$A$1:$F$1555,5,FALSE)</f>
        <v>6</v>
      </c>
      <c r="G245" s="25">
        <f>VLOOKUP(A245,[2]云南省2025年面向选定高校招录优秀毕业生省级职位1108!$A$1:$F$1555,6,FALSE)</f>
        <v>3</v>
      </c>
      <c r="H245" s="18">
        <f t="shared" si="3"/>
        <v>2</v>
      </c>
      <c r="I245" s="15" t="s">
        <v>151</v>
      </c>
      <c r="J245" s="15" t="s">
        <v>152</v>
      </c>
      <c r="K245" s="26" t="s">
        <v>338</v>
      </c>
      <c r="L245" s="15" t="s">
        <v>38</v>
      </c>
      <c r="M245" s="16" t="s">
        <v>287</v>
      </c>
    </row>
    <row r="246" s="1" customFormat="1" ht="44" hidden="1" customHeight="1" spans="1:13">
      <c r="A246" s="14">
        <v>3530222</v>
      </c>
      <c r="B246" s="15" t="s">
        <v>488</v>
      </c>
      <c r="C246" s="15" t="s">
        <v>418</v>
      </c>
      <c r="D246" s="16" t="s">
        <v>489</v>
      </c>
      <c r="E246" s="17">
        <v>1</v>
      </c>
      <c r="F246" s="25">
        <f>VLOOKUP(A246,[2]云南省2025年面向选定高校招录优秀毕业生省级职位1108!$A$1:$F$1555,5,FALSE)</f>
        <v>2</v>
      </c>
      <c r="G246" s="25">
        <f>VLOOKUP(A246,[2]云南省2025年面向选定高校招录优秀毕业生省级职位1108!$A$1:$F$1555,6,FALSE)</f>
        <v>2</v>
      </c>
      <c r="H246" s="18">
        <f t="shared" si="3"/>
        <v>2</v>
      </c>
      <c r="I246" s="15" t="s">
        <v>151</v>
      </c>
      <c r="J246" s="15" t="s">
        <v>152</v>
      </c>
      <c r="K246" s="26" t="s">
        <v>37</v>
      </c>
      <c r="L246" s="15" t="s">
        <v>22</v>
      </c>
      <c r="M246" s="16" t="s">
        <v>39</v>
      </c>
    </row>
    <row r="247" s="1" customFormat="1" ht="44" hidden="1" customHeight="1" spans="1:13">
      <c r="A247" s="14">
        <v>3530952</v>
      </c>
      <c r="B247" s="15" t="s">
        <v>2181</v>
      </c>
      <c r="C247" s="15" t="s">
        <v>418</v>
      </c>
      <c r="D247" s="16" t="s">
        <v>2182</v>
      </c>
      <c r="E247" s="17">
        <v>1</v>
      </c>
      <c r="F247" s="25">
        <f>VLOOKUP(A247,[2]云南省2025年面向选定高校招录优秀毕业生省级职位1108!$A$1:$F$1555,5,FALSE)</f>
        <v>2</v>
      </c>
      <c r="G247" s="25">
        <f>VLOOKUP(A247,[2]云南省2025年面向选定高校招录优秀毕业生省级职位1108!$A$1:$F$1555,6,FALSE)</f>
        <v>2</v>
      </c>
      <c r="H247" s="18">
        <f t="shared" si="3"/>
        <v>2</v>
      </c>
      <c r="I247" s="28" t="s">
        <v>151</v>
      </c>
      <c r="J247" s="15" t="s">
        <v>152</v>
      </c>
      <c r="K247" s="26" t="s">
        <v>2183</v>
      </c>
      <c r="L247" s="37" t="s">
        <v>38</v>
      </c>
      <c r="M247" s="16" t="s">
        <v>287</v>
      </c>
    </row>
    <row r="248" s="1" customFormat="1" ht="44" hidden="1" customHeight="1" spans="1:13">
      <c r="A248" s="14">
        <v>3530979</v>
      </c>
      <c r="B248" s="15" t="s">
        <v>2255</v>
      </c>
      <c r="C248" s="15" t="s">
        <v>418</v>
      </c>
      <c r="D248" s="16" t="s">
        <v>2256</v>
      </c>
      <c r="E248" s="17">
        <v>1</v>
      </c>
      <c r="F248" s="25">
        <f>VLOOKUP(A248,[2]云南省2025年面向选定高校招录优秀毕业生省级职位1108!$A$1:$F$1555,5,FALSE)</f>
        <v>2</v>
      </c>
      <c r="G248" s="25">
        <f>VLOOKUP(A248,[2]云南省2025年面向选定高校招录优秀毕业生省级职位1108!$A$1:$F$1555,6,FALSE)</f>
        <v>2</v>
      </c>
      <c r="H248" s="18">
        <f t="shared" si="3"/>
        <v>2</v>
      </c>
      <c r="I248" s="15" t="s">
        <v>151</v>
      </c>
      <c r="J248" s="15" t="s">
        <v>152</v>
      </c>
      <c r="K248" s="36" t="s">
        <v>3533</v>
      </c>
      <c r="L248" s="15" t="s">
        <v>38</v>
      </c>
      <c r="M248" s="16" t="s">
        <v>287</v>
      </c>
    </row>
    <row r="249" s="1" customFormat="1" ht="44" hidden="1" customHeight="1" spans="1:13">
      <c r="A249" s="14">
        <v>3531029</v>
      </c>
      <c r="B249" s="15" t="s">
        <v>2385</v>
      </c>
      <c r="C249" s="15" t="s">
        <v>418</v>
      </c>
      <c r="D249" s="16" t="s">
        <v>2386</v>
      </c>
      <c r="E249" s="17">
        <v>1</v>
      </c>
      <c r="F249" s="25">
        <f>VLOOKUP(A249,[2]云南省2025年面向选定高校招录优秀毕业生省级职位1108!$A$1:$F$1555,5,FALSE)</f>
        <v>2</v>
      </c>
      <c r="G249" s="25">
        <f>VLOOKUP(A249,[2]云南省2025年面向选定高校招录优秀毕业生省级职位1108!$A$1:$F$1555,6,FALSE)</f>
        <v>0</v>
      </c>
      <c r="H249" s="18">
        <f t="shared" si="3"/>
        <v>2</v>
      </c>
      <c r="I249" s="15" t="s">
        <v>151</v>
      </c>
      <c r="J249" s="15" t="s">
        <v>152</v>
      </c>
      <c r="K249" s="26" t="s">
        <v>2387</v>
      </c>
      <c r="L249" s="15" t="s">
        <v>38</v>
      </c>
      <c r="M249" s="16" t="s">
        <v>287</v>
      </c>
    </row>
    <row r="250" s="1" customFormat="1" ht="44" hidden="1" customHeight="1" spans="1:13">
      <c r="A250" s="14">
        <v>3531098</v>
      </c>
      <c r="B250" s="15" t="s">
        <v>2534</v>
      </c>
      <c r="C250" s="15" t="s">
        <v>418</v>
      </c>
      <c r="D250" s="16" t="s">
        <v>2535</v>
      </c>
      <c r="E250" s="17">
        <v>1</v>
      </c>
      <c r="F250" s="25">
        <f>VLOOKUP(A250,[2]云南省2025年面向选定高校招录优秀毕业生省级职位1108!$A$1:$F$1555,5,FALSE)</f>
        <v>2</v>
      </c>
      <c r="G250" s="25">
        <f>VLOOKUP(A250,[2]云南省2025年面向选定高校招录优秀毕业生省级职位1108!$A$1:$F$1555,6,FALSE)</f>
        <v>1</v>
      </c>
      <c r="H250" s="18">
        <f t="shared" si="3"/>
        <v>2</v>
      </c>
      <c r="I250" s="15" t="s">
        <v>151</v>
      </c>
      <c r="J250" s="15" t="s">
        <v>152</v>
      </c>
      <c r="K250" s="26" t="s">
        <v>3534</v>
      </c>
      <c r="L250" s="15" t="s">
        <v>38</v>
      </c>
      <c r="M250" s="16" t="s">
        <v>287</v>
      </c>
    </row>
    <row r="251" s="1" customFormat="1" ht="44" hidden="1" customHeight="1" spans="1:13">
      <c r="A251" s="14">
        <v>3531179</v>
      </c>
      <c r="B251" s="15" t="s">
        <v>2719</v>
      </c>
      <c r="C251" s="15" t="s">
        <v>418</v>
      </c>
      <c r="D251" s="16" t="s">
        <v>2722</v>
      </c>
      <c r="E251" s="17">
        <v>1</v>
      </c>
      <c r="F251" s="25">
        <f>VLOOKUP(A251,[2]云南省2025年面向选定高校招录优秀毕业生省级职位1108!$A$1:$F$1555,5,FALSE)</f>
        <v>2</v>
      </c>
      <c r="G251" s="25">
        <f>VLOOKUP(A251,[2]云南省2025年面向选定高校招录优秀毕业生省级职位1108!$A$1:$F$1555,6,FALSE)</f>
        <v>2</v>
      </c>
      <c r="H251" s="18">
        <f t="shared" si="3"/>
        <v>2</v>
      </c>
      <c r="I251" s="15" t="s">
        <v>151</v>
      </c>
      <c r="J251" s="15" t="s">
        <v>152</v>
      </c>
      <c r="K251" s="26" t="s">
        <v>2721</v>
      </c>
      <c r="L251" s="15" t="s">
        <v>28</v>
      </c>
      <c r="M251" s="16" t="s">
        <v>287</v>
      </c>
    </row>
    <row r="252" s="1" customFormat="1" ht="44" hidden="1" customHeight="1" spans="1:13">
      <c r="A252" s="14">
        <v>3531198</v>
      </c>
      <c r="B252" s="15" t="s">
        <v>2760</v>
      </c>
      <c r="C252" s="15" t="s">
        <v>418</v>
      </c>
      <c r="D252" s="16" t="s">
        <v>2761</v>
      </c>
      <c r="E252" s="17">
        <v>1</v>
      </c>
      <c r="F252" s="25">
        <f>VLOOKUP(A252,[2]云南省2025年面向选定高校招录优秀毕业生省级职位1108!$A$1:$F$1555,5,FALSE)</f>
        <v>2</v>
      </c>
      <c r="G252" s="25">
        <f>VLOOKUP(A252,[2]云南省2025年面向选定高校招录优秀毕业生省级职位1108!$A$1:$F$1555,6,FALSE)</f>
        <v>0</v>
      </c>
      <c r="H252" s="18">
        <f t="shared" si="3"/>
        <v>2</v>
      </c>
      <c r="I252" s="15" t="s">
        <v>151</v>
      </c>
      <c r="J252" s="15" t="s">
        <v>152</v>
      </c>
      <c r="K252" s="26" t="s">
        <v>2762</v>
      </c>
      <c r="L252" s="15" t="s">
        <v>38</v>
      </c>
      <c r="M252" s="16" t="s">
        <v>287</v>
      </c>
    </row>
    <row r="253" s="1" customFormat="1" ht="44" hidden="1" customHeight="1" spans="1:13">
      <c r="A253" s="14">
        <v>3531221</v>
      </c>
      <c r="B253" s="15" t="s">
        <v>2817</v>
      </c>
      <c r="C253" s="15" t="s">
        <v>418</v>
      </c>
      <c r="D253" s="16" t="s">
        <v>2818</v>
      </c>
      <c r="E253" s="17">
        <v>1</v>
      </c>
      <c r="F253" s="25">
        <f>VLOOKUP(A253,[2]云南省2025年面向选定高校招录优秀毕业生省级职位1108!$A$1:$F$1555,5,FALSE)</f>
        <v>2</v>
      </c>
      <c r="G253" s="25">
        <f>VLOOKUP(A253,[2]云南省2025年面向选定高校招录优秀毕业生省级职位1108!$A$1:$F$1555,6,FALSE)</f>
        <v>2</v>
      </c>
      <c r="H253" s="18">
        <f t="shared" si="3"/>
        <v>2</v>
      </c>
      <c r="I253" s="15" t="s">
        <v>151</v>
      </c>
      <c r="J253" s="15" t="s">
        <v>152</v>
      </c>
      <c r="K253" s="26" t="s">
        <v>2819</v>
      </c>
      <c r="L253" s="15" t="s">
        <v>38</v>
      </c>
      <c r="M253" s="16" t="s">
        <v>287</v>
      </c>
    </row>
    <row r="254" s="1" customFormat="1" ht="44" hidden="1" customHeight="1" spans="1:13">
      <c r="A254" s="14">
        <v>3531245</v>
      </c>
      <c r="B254" s="15" t="s">
        <v>2867</v>
      </c>
      <c r="C254" s="15" t="s">
        <v>418</v>
      </c>
      <c r="D254" s="16" t="s">
        <v>2870</v>
      </c>
      <c r="E254" s="17">
        <v>1</v>
      </c>
      <c r="F254" s="25">
        <f>VLOOKUP(A254,[2]云南省2025年面向选定高校招录优秀毕业生省级职位1108!$A$1:$F$1555,5,FALSE)</f>
        <v>2</v>
      </c>
      <c r="G254" s="25">
        <f>VLOOKUP(A254,[2]云南省2025年面向选定高校招录优秀毕业生省级职位1108!$A$1:$F$1555,6,FALSE)</f>
        <v>0</v>
      </c>
      <c r="H254" s="18">
        <f t="shared" si="3"/>
        <v>2</v>
      </c>
      <c r="I254" s="15" t="s">
        <v>151</v>
      </c>
      <c r="J254" s="15" t="s">
        <v>152</v>
      </c>
      <c r="K254" s="26" t="s">
        <v>2869</v>
      </c>
      <c r="L254" s="15" t="s">
        <v>28</v>
      </c>
      <c r="M254" s="16" t="s">
        <v>287</v>
      </c>
    </row>
    <row r="255" s="1" customFormat="1" ht="44" hidden="1" customHeight="1" spans="1:13">
      <c r="A255" s="14">
        <v>3531373</v>
      </c>
      <c r="B255" s="15" t="s">
        <v>3183</v>
      </c>
      <c r="C255" s="15" t="s">
        <v>418</v>
      </c>
      <c r="D255" s="16" t="s">
        <v>3184</v>
      </c>
      <c r="E255" s="29">
        <v>1</v>
      </c>
      <c r="F255" s="25">
        <f>VLOOKUP(A255,[2]云南省2025年面向选定高校招录优秀毕业生省级职位1108!$A$1:$F$1555,5,FALSE)</f>
        <v>2</v>
      </c>
      <c r="G255" s="25">
        <f>VLOOKUP(A255,[2]云南省2025年面向选定高校招录优秀毕业生省级职位1108!$A$1:$F$1555,6,FALSE)</f>
        <v>1</v>
      </c>
      <c r="H255" s="18">
        <f t="shared" si="3"/>
        <v>2</v>
      </c>
      <c r="I255" s="26" t="s">
        <v>151</v>
      </c>
      <c r="J255" s="26" t="s">
        <v>152</v>
      </c>
      <c r="K255" s="26" t="s">
        <v>3185</v>
      </c>
      <c r="L255" s="15" t="s">
        <v>38</v>
      </c>
      <c r="M255" s="16" t="s">
        <v>287</v>
      </c>
    </row>
    <row r="256" s="1" customFormat="1" ht="44" hidden="1" customHeight="1" spans="1:13">
      <c r="A256" s="14">
        <v>1530101</v>
      </c>
      <c r="B256" s="19" t="s">
        <v>229</v>
      </c>
      <c r="C256" s="19" t="s">
        <v>17</v>
      </c>
      <c r="D256" s="16" t="s">
        <v>233</v>
      </c>
      <c r="E256" s="16">
        <v>2</v>
      </c>
      <c r="F256" s="25">
        <f>VLOOKUP(A256,[2]云南省2025年面向选定高校招录优秀毕业生省级职位1108!$A$1:$F$1555,5,FALSE)</f>
        <v>3</v>
      </c>
      <c r="G256" s="25">
        <f>VLOOKUP(A256,[2]云南省2025年面向选定高校招录优秀毕业生省级职位1108!$A$1:$F$1555,6,FALSE)</f>
        <v>2</v>
      </c>
      <c r="H256" s="18">
        <f t="shared" si="3"/>
        <v>1.5</v>
      </c>
      <c r="I256" s="19" t="s">
        <v>90</v>
      </c>
      <c r="J256" s="19" t="s">
        <v>91</v>
      </c>
      <c r="K256" s="23" t="s">
        <v>234</v>
      </c>
      <c r="L256" s="19" t="s">
        <v>22</v>
      </c>
      <c r="M256" s="16" t="s">
        <v>26</v>
      </c>
    </row>
    <row r="257" s="1" customFormat="1" ht="44" hidden="1" customHeight="1" spans="1:13">
      <c r="A257" s="14">
        <v>2530152</v>
      </c>
      <c r="B257" s="15" t="s">
        <v>332</v>
      </c>
      <c r="C257" s="15" t="s">
        <v>282</v>
      </c>
      <c r="D257" s="16" t="s">
        <v>333</v>
      </c>
      <c r="E257" s="17">
        <v>2</v>
      </c>
      <c r="F257" s="25">
        <f>VLOOKUP(A257,[2]云南省2025年面向选定高校招录优秀毕业生省级职位1108!$A$1:$F$1555,5,FALSE)</f>
        <v>3</v>
      </c>
      <c r="G257" s="25">
        <f>VLOOKUP(A257,[2]云南省2025年面向选定高校招录优秀毕业生省级职位1108!$A$1:$F$1555,6,FALSE)</f>
        <v>2</v>
      </c>
      <c r="H257" s="18">
        <f t="shared" si="3"/>
        <v>1.5</v>
      </c>
      <c r="I257" s="15" t="s">
        <v>151</v>
      </c>
      <c r="J257" s="15" t="s">
        <v>152</v>
      </c>
      <c r="K257" s="26" t="s">
        <v>334</v>
      </c>
      <c r="L257" s="15" t="s">
        <v>22</v>
      </c>
      <c r="M257" s="16" t="s">
        <v>287</v>
      </c>
    </row>
    <row r="258" s="1" customFormat="1" ht="44" hidden="1" customHeight="1" spans="1:13">
      <c r="A258" s="14">
        <v>4530218</v>
      </c>
      <c r="B258" s="15" t="s">
        <v>3535</v>
      </c>
      <c r="C258" s="15" t="s">
        <v>461</v>
      </c>
      <c r="D258" s="16" t="s">
        <v>480</v>
      </c>
      <c r="E258" s="17">
        <v>4</v>
      </c>
      <c r="F258" s="25">
        <f>VLOOKUP(A258,[2]云南省2025年面向选定高校招录优秀毕业生省级职位1108!$A$1:$F$1555,5,FALSE)</f>
        <v>6</v>
      </c>
      <c r="G258" s="25">
        <f>VLOOKUP(A258,[2]云南省2025年面向选定高校招录优秀毕业生省级职位1108!$A$1:$F$1555,6,FALSE)</f>
        <v>3</v>
      </c>
      <c r="H258" s="18">
        <f t="shared" si="3"/>
        <v>1.5</v>
      </c>
      <c r="I258" s="15" t="s">
        <v>151</v>
      </c>
      <c r="J258" s="15" t="s">
        <v>152</v>
      </c>
      <c r="K258" s="26" t="s">
        <v>37</v>
      </c>
      <c r="L258" s="15" t="s">
        <v>28</v>
      </c>
      <c r="M258" s="16" t="s">
        <v>39</v>
      </c>
    </row>
    <row r="259" s="1" customFormat="1" ht="44" hidden="1" customHeight="1" spans="1:13">
      <c r="A259" s="14">
        <v>1530100</v>
      </c>
      <c r="B259" s="19" t="s">
        <v>229</v>
      </c>
      <c r="C259" s="19" t="s">
        <v>17</v>
      </c>
      <c r="D259" s="16" t="s">
        <v>232</v>
      </c>
      <c r="E259" s="16">
        <v>1</v>
      </c>
      <c r="F259" s="25">
        <f>VLOOKUP(A259,[2]云南省2025年面向选定高校招录优秀毕业生省级职位1108!$A$1:$F$1555,5,FALSE)</f>
        <v>1</v>
      </c>
      <c r="G259" s="25">
        <f>VLOOKUP(A259,[2]云南省2025年面向选定高校招录优秀毕业生省级职位1108!$A$1:$F$1555,6,FALSE)</f>
        <v>1</v>
      </c>
      <c r="H259" s="18">
        <f t="shared" si="3"/>
        <v>1</v>
      </c>
      <c r="I259" s="19" t="s">
        <v>90</v>
      </c>
      <c r="J259" s="19" t="s">
        <v>91</v>
      </c>
      <c r="K259" s="23" t="s">
        <v>43</v>
      </c>
      <c r="L259" s="19" t="s">
        <v>28</v>
      </c>
      <c r="M259" s="16" t="s">
        <v>26</v>
      </c>
    </row>
    <row r="260" s="1" customFormat="1" ht="44" hidden="1" customHeight="1" spans="1:13">
      <c r="A260" s="14">
        <v>1530104</v>
      </c>
      <c r="B260" s="19" t="s">
        <v>229</v>
      </c>
      <c r="C260" s="19" t="s">
        <v>17</v>
      </c>
      <c r="D260" s="16" t="s">
        <v>238</v>
      </c>
      <c r="E260" s="16">
        <v>1</v>
      </c>
      <c r="F260" s="25">
        <f>VLOOKUP(A260,[2]云南省2025年面向选定高校招录优秀毕业生省级职位1108!$A$1:$F$1555,5,FALSE)</f>
        <v>1</v>
      </c>
      <c r="G260" s="25">
        <f>VLOOKUP(A260,[2]云南省2025年面向选定高校招录优秀毕业生省级职位1108!$A$1:$F$1555,6,FALSE)</f>
        <v>1</v>
      </c>
      <c r="H260" s="18">
        <f t="shared" ref="H260:H291" si="4">F260/E260</f>
        <v>1</v>
      </c>
      <c r="I260" s="19" t="s">
        <v>90</v>
      </c>
      <c r="J260" s="19" t="s">
        <v>91</v>
      </c>
      <c r="K260" s="23" t="s">
        <v>237</v>
      </c>
      <c r="L260" s="19" t="s">
        <v>28</v>
      </c>
      <c r="M260" s="16" t="s">
        <v>26</v>
      </c>
    </row>
    <row r="261" s="1" customFormat="1" ht="44" hidden="1" customHeight="1" spans="1:13">
      <c r="A261" s="14">
        <v>1530106</v>
      </c>
      <c r="B261" s="19" t="s">
        <v>229</v>
      </c>
      <c r="C261" s="19" t="s">
        <v>17</v>
      </c>
      <c r="D261" s="16" t="s">
        <v>241</v>
      </c>
      <c r="E261" s="16">
        <v>1</v>
      </c>
      <c r="F261" s="25">
        <f>VLOOKUP(A261,[2]云南省2025年面向选定高校招录优秀毕业生省级职位1108!$A$1:$F$1555,5,FALSE)</f>
        <v>1</v>
      </c>
      <c r="G261" s="25">
        <f>VLOOKUP(A261,[2]云南省2025年面向选定高校招录优秀毕业生省级职位1108!$A$1:$F$1555,6,FALSE)</f>
        <v>1</v>
      </c>
      <c r="H261" s="18">
        <f t="shared" si="4"/>
        <v>1</v>
      </c>
      <c r="I261" s="19" t="s">
        <v>90</v>
      </c>
      <c r="J261" s="19" t="s">
        <v>91</v>
      </c>
      <c r="K261" s="23" t="s">
        <v>240</v>
      </c>
      <c r="L261" s="19" t="s">
        <v>28</v>
      </c>
      <c r="M261" s="16" t="s">
        <v>26</v>
      </c>
    </row>
    <row r="262" s="1" customFormat="1" ht="44" hidden="1" customHeight="1" spans="1:13">
      <c r="A262" s="14">
        <v>1530118</v>
      </c>
      <c r="B262" s="19" t="s">
        <v>257</v>
      </c>
      <c r="C262" s="19" t="s">
        <v>17</v>
      </c>
      <c r="D262" s="16" t="s">
        <v>261</v>
      </c>
      <c r="E262" s="16">
        <v>1</v>
      </c>
      <c r="F262" s="25">
        <f>VLOOKUP(A262,[2]云南省2025年面向选定高校招录优秀毕业生省级职位1108!$A$1:$F$1555,5,FALSE)</f>
        <v>1</v>
      </c>
      <c r="G262" s="25">
        <f>VLOOKUP(A262,[2]云南省2025年面向选定高校招录优秀毕业生省级职位1108!$A$1:$F$1555,6,FALSE)</f>
        <v>1</v>
      </c>
      <c r="H262" s="18">
        <f t="shared" si="4"/>
        <v>1</v>
      </c>
      <c r="I262" s="19" t="s">
        <v>19</v>
      </c>
      <c r="J262" s="19" t="s">
        <v>20</v>
      </c>
      <c r="K262" s="23" t="s">
        <v>262</v>
      </c>
      <c r="L262" s="19" t="s">
        <v>22</v>
      </c>
      <c r="M262" s="16" t="s">
        <v>26</v>
      </c>
    </row>
    <row r="263" s="1" customFormat="1" ht="44" hidden="1" customHeight="1" spans="1:13">
      <c r="A263" s="14">
        <v>2530188</v>
      </c>
      <c r="B263" s="15" t="s">
        <v>3536</v>
      </c>
      <c r="C263" s="15" t="s">
        <v>282</v>
      </c>
      <c r="D263" s="16" t="s">
        <v>415</v>
      </c>
      <c r="E263" s="17">
        <v>1</v>
      </c>
      <c r="F263" s="25">
        <f>VLOOKUP(A263,[2]云南省2025年面向选定高校招录优秀毕业生省级职位1108!$A$1:$F$1555,5,FALSE)</f>
        <v>1</v>
      </c>
      <c r="G263" s="25">
        <f>VLOOKUP(A263,[2]云南省2025年面向选定高校招录优秀毕业生省级职位1108!$A$1:$F$1555,6,FALSE)</f>
        <v>0</v>
      </c>
      <c r="H263" s="18">
        <f t="shared" si="4"/>
        <v>1</v>
      </c>
      <c r="I263" s="15" t="s">
        <v>151</v>
      </c>
      <c r="J263" s="15" t="s">
        <v>152</v>
      </c>
      <c r="K263" s="26" t="s">
        <v>37</v>
      </c>
      <c r="L263" s="15" t="s">
        <v>22</v>
      </c>
      <c r="M263" s="16" t="s">
        <v>39</v>
      </c>
    </row>
    <row r="264" s="1" customFormat="1" ht="44" hidden="1" customHeight="1" spans="1:13">
      <c r="A264" s="14">
        <v>3530196</v>
      </c>
      <c r="B264" s="15" t="s">
        <v>429</v>
      </c>
      <c r="C264" s="15" t="s">
        <v>418</v>
      </c>
      <c r="D264" s="16" t="s">
        <v>431</v>
      </c>
      <c r="E264" s="17">
        <v>1</v>
      </c>
      <c r="F264" s="25">
        <f>VLOOKUP(A264,[2]云南省2025年面向选定高校招录优秀毕业生省级职位1108!$A$1:$F$1555,5,FALSE)</f>
        <v>1</v>
      </c>
      <c r="G264" s="25">
        <f>VLOOKUP(A264,[2]云南省2025年面向选定高校招录优秀毕业生省级职位1108!$A$1:$F$1555,6,FALSE)</f>
        <v>0</v>
      </c>
      <c r="H264" s="18">
        <f t="shared" si="4"/>
        <v>1</v>
      </c>
      <c r="I264" s="15" t="s">
        <v>151</v>
      </c>
      <c r="J264" s="15" t="s">
        <v>152</v>
      </c>
      <c r="K264" s="26" t="s">
        <v>37</v>
      </c>
      <c r="L264" s="15" t="s">
        <v>28</v>
      </c>
      <c r="M264" s="16" t="s">
        <v>39</v>
      </c>
    </row>
    <row r="265" s="1" customFormat="1" ht="44" hidden="1" customHeight="1" spans="1:13">
      <c r="A265" s="14">
        <v>3530701</v>
      </c>
      <c r="B265" s="19" t="s">
        <v>3537</v>
      </c>
      <c r="C265" s="19" t="s">
        <v>418</v>
      </c>
      <c r="D265" s="16" t="s">
        <v>1592</v>
      </c>
      <c r="E265" s="16">
        <v>2</v>
      </c>
      <c r="F265" s="25">
        <f>VLOOKUP(A265,[2]云南省2025年面向选定高校招录优秀毕业生省级职位1108!$A$1:$F$1555,5,FALSE)</f>
        <v>2</v>
      </c>
      <c r="G265" s="25">
        <f>VLOOKUP(A265,[2]云南省2025年面向选定高校招录优秀毕业生省级职位1108!$A$1:$F$1555,6,FALSE)</f>
        <v>1</v>
      </c>
      <c r="H265" s="18">
        <f t="shared" si="4"/>
        <v>1</v>
      </c>
      <c r="I265" s="19" t="s">
        <v>151</v>
      </c>
      <c r="J265" s="19" t="s">
        <v>152</v>
      </c>
      <c r="K265" s="23" t="s">
        <v>3538</v>
      </c>
      <c r="L265" s="19" t="s">
        <v>38</v>
      </c>
      <c r="M265" s="16" t="s">
        <v>287</v>
      </c>
    </row>
    <row r="266" s="1" customFormat="1" ht="44" hidden="1" customHeight="1" spans="1:13">
      <c r="A266" s="14">
        <v>3530967</v>
      </c>
      <c r="B266" s="15" t="s">
        <v>2219</v>
      </c>
      <c r="C266" s="15" t="s">
        <v>418</v>
      </c>
      <c r="D266" s="16" t="s">
        <v>2222</v>
      </c>
      <c r="E266" s="29">
        <v>1</v>
      </c>
      <c r="F266" s="25">
        <f>VLOOKUP(A266,[2]云南省2025年面向选定高校招录优秀毕业生省级职位1108!$A$1:$F$1555,5,FALSE)</f>
        <v>1</v>
      </c>
      <c r="G266" s="25">
        <f>VLOOKUP(A266,[2]云南省2025年面向选定高校招录优秀毕业生省级职位1108!$A$1:$F$1555,6,FALSE)</f>
        <v>1</v>
      </c>
      <c r="H266" s="18">
        <f t="shared" si="4"/>
        <v>1</v>
      </c>
      <c r="I266" s="15" t="s">
        <v>151</v>
      </c>
      <c r="J266" s="15" t="s">
        <v>152</v>
      </c>
      <c r="K266" s="36" t="s">
        <v>3539</v>
      </c>
      <c r="L266" s="15" t="s">
        <v>28</v>
      </c>
      <c r="M266" s="16" t="s">
        <v>287</v>
      </c>
    </row>
    <row r="267" s="1" customFormat="1" ht="44" hidden="1" customHeight="1" spans="1:13">
      <c r="A267" s="14">
        <v>3531042</v>
      </c>
      <c r="B267" s="15" t="s">
        <v>2414</v>
      </c>
      <c r="C267" s="15" t="s">
        <v>418</v>
      </c>
      <c r="D267" s="16" t="s">
        <v>2415</v>
      </c>
      <c r="E267" s="17">
        <v>1</v>
      </c>
      <c r="F267" s="25">
        <f>VLOOKUP(A267,[2]云南省2025年面向选定高校招录优秀毕业生省级职位1108!$A$1:$F$1555,5,FALSE)</f>
        <v>1</v>
      </c>
      <c r="G267" s="25">
        <f>VLOOKUP(A267,[2]云南省2025年面向选定高校招录优秀毕业生省级职位1108!$A$1:$F$1555,6,FALSE)</f>
        <v>1</v>
      </c>
      <c r="H267" s="18">
        <f t="shared" si="4"/>
        <v>1</v>
      </c>
      <c r="I267" s="15" t="s">
        <v>151</v>
      </c>
      <c r="J267" s="15" t="s">
        <v>152</v>
      </c>
      <c r="K267" s="26" t="s">
        <v>2416</v>
      </c>
      <c r="L267" s="15" t="s">
        <v>38</v>
      </c>
      <c r="M267" s="16" t="s">
        <v>287</v>
      </c>
    </row>
    <row r="268" s="1" customFormat="1" ht="44" hidden="1" customHeight="1" spans="1:13">
      <c r="A268" s="14">
        <v>3531061</v>
      </c>
      <c r="B268" s="15" t="s">
        <v>2455</v>
      </c>
      <c r="C268" s="15" t="s">
        <v>418</v>
      </c>
      <c r="D268" s="16" t="s">
        <v>2456</v>
      </c>
      <c r="E268" s="17">
        <v>1</v>
      </c>
      <c r="F268" s="25">
        <f>VLOOKUP(A268,[2]云南省2025年面向选定高校招录优秀毕业生省级职位1108!$A$1:$F$1555,5,FALSE)</f>
        <v>1</v>
      </c>
      <c r="G268" s="25">
        <f>VLOOKUP(A268,[2]云南省2025年面向选定高校招录优秀毕业生省级职位1108!$A$1:$F$1555,6,FALSE)</f>
        <v>1</v>
      </c>
      <c r="H268" s="18">
        <f t="shared" si="4"/>
        <v>1</v>
      </c>
      <c r="I268" s="15" t="s">
        <v>151</v>
      </c>
      <c r="J268" s="15" t="s">
        <v>152</v>
      </c>
      <c r="K268" s="26" t="s">
        <v>2457</v>
      </c>
      <c r="L268" s="15" t="s">
        <v>38</v>
      </c>
      <c r="M268" s="16" t="s">
        <v>287</v>
      </c>
    </row>
    <row r="269" s="1" customFormat="1" ht="44" hidden="1" customHeight="1" spans="1:13">
      <c r="A269" s="14">
        <v>3531073</v>
      </c>
      <c r="B269" s="15" t="s">
        <v>2480</v>
      </c>
      <c r="C269" s="15" t="s">
        <v>418</v>
      </c>
      <c r="D269" s="16" t="s">
        <v>2481</v>
      </c>
      <c r="E269" s="17">
        <v>1</v>
      </c>
      <c r="F269" s="25">
        <f>VLOOKUP(A269,[2]云南省2025年面向选定高校招录优秀毕业生省级职位1108!$A$1:$F$1555,5,FALSE)</f>
        <v>1</v>
      </c>
      <c r="G269" s="25">
        <f>VLOOKUP(A269,[2]云南省2025年面向选定高校招录优秀毕业生省级职位1108!$A$1:$F$1555,6,FALSE)</f>
        <v>0</v>
      </c>
      <c r="H269" s="18">
        <f t="shared" si="4"/>
        <v>1</v>
      </c>
      <c r="I269" s="15" t="s">
        <v>151</v>
      </c>
      <c r="J269" s="15" t="s">
        <v>152</v>
      </c>
      <c r="K269" s="26" t="s">
        <v>2482</v>
      </c>
      <c r="L269" s="15" t="s">
        <v>38</v>
      </c>
      <c r="M269" s="16" t="s">
        <v>287</v>
      </c>
    </row>
    <row r="270" s="1" customFormat="1" ht="44" hidden="1" customHeight="1" spans="1:13">
      <c r="A270" s="14">
        <v>3531100</v>
      </c>
      <c r="B270" s="15" t="s">
        <v>2537</v>
      </c>
      <c r="C270" s="15" t="s">
        <v>418</v>
      </c>
      <c r="D270" s="16" t="s">
        <v>2540</v>
      </c>
      <c r="E270" s="17">
        <v>1</v>
      </c>
      <c r="F270" s="25">
        <f>VLOOKUP(A270,[2]云南省2025年面向选定高校招录优秀毕业生省级职位1108!$A$1:$F$1555,5,FALSE)</f>
        <v>1</v>
      </c>
      <c r="G270" s="25">
        <f>VLOOKUP(A270,[2]云南省2025年面向选定高校招录优秀毕业生省级职位1108!$A$1:$F$1555,6,FALSE)</f>
        <v>0</v>
      </c>
      <c r="H270" s="18">
        <f t="shared" si="4"/>
        <v>1</v>
      </c>
      <c r="I270" s="15" t="s">
        <v>151</v>
      </c>
      <c r="J270" s="15" t="s">
        <v>152</v>
      </c>
      <c r="K270" s="26" t="s">
        <v>2539</v>
      </c>
      <c r="L270" s="15" t="s">
        <v>28</v>
      </c>
      <c r="M270" s="16" t="s">
        <v>287</v>
      </c>
    </row>
    <row r="271" s="1" customFormat="1" ht="44" hidden="1" customHeight="1" spans="1:13">
      <c r="A271" s="14">
        <v>3531167</v>
      </c>
      <c r="B271" s="15" t="s">
        <v>2693</v>
      </c>
      <c r="C271" s="15" t="s">
        <v>418</v>
      </c>
      <c r="D271" s="16" t="s">
        <v>2696</v>
      </c>
      <c r="E271" s="17">
        <v>1</v>
      </c>
      <c r="F271" s="25">
        <f>VLOOKUP(A271,[2]云南省2025年面向选定高校招录优秀毕业生省级职位1108!$A$1:$F$1555,5,FALSE)</f>
        <v>1</v>
      </c>
      <c r="G271" s="25">
        <f>VLOOKUP(A271,[2]云南省2025年面向选定高校招录优秀毕业生省级职位1108!$A$1:$F$1555,6,FALSE)</f>
        <v>1</v>
      </c>
      <c r="H271" s="18">
        <f t="shared" si="4"/>
        <v>1</v>
      </c>
      <c r="I271" s="15" t="s">
        <v>151</v>
      </c>
      <c r="J271" s="15" t="s">
        <v>152</v>
      </c>
      <c r="K271" s="26" t="s">
        <v>2695</v>
      </c>
      <c r="L271" s="15" t="s">
        <v>28</v>
      </c>
      <c r="M271" s="16" t="s">
        <v>287</v>
      </c>
    </row>
    <row r="272" s="1" customFormat="1" ht="44" hidden="1" customHeight="1" spans="1:13">
      <c r="A272" s="14">
        <v>3531300</v>
      </c>
      <c r="B272" s="15" t="s">
        <v>3009</v>
      </c>
      <c r="C272" s="15" t="s">
        <v>418</v>
      </c>
      <c r="D272" s="16" t="s">
        <v>3010</v>
      </c>
      <c r="E272" s="17">
        <v>1</v>
      </c>
      <c r="F272" s="25">
        <f>VLOOKUP(A272,[2]云南省2025年面向选定高校招录优秀毕业生省级职位1108!$A$1:$F$1555,5,FALSE)</f>
        <v>1</v>
      </c>
      <c r="G272" s="25">
        <f>VLOOKUP(A272,[2]云南省2025年面向选定高校招录优秀毕业生省级职位1108!$A$1:$F$1555,6,FALSE)</f>
        <v>1</v>
      </c>
      <c r="H272" s="18">
        <f t="shared" si="4"/>
        <v>1</v>
      </c>
      <c r="I272" s="15" t="s">
        <v>151</v>
      </c>
      <c r="J272" s="15" t="s">
        <v>152</v>
      </c>
      <c r="K272" s="26" t="s">
        <v>3011</v>
      </c>
      <c r="L272" s="15" t="s">
        <v>38</v>
      </c>
      <c r="M272" s="16" t="s">
        <v>287</v>
      </c>
    </row>
    <row r="273" s="1" customFormat="1" ht="44" hidden="1" customHeight="1" spans="1:13">
      <c r="A273" s="14">
        <v>3531328</v>
      </c>
      <c r="B273" s="15" t="s">
        <v>3077</v>
      </c>
      <c r="C273" s="15" t="s">
        <v>418</v>
      </c>
      <c r="D273" s="16" t="s">
        <v>3078</v>
      </c>
      <c r="E273" s="17">
        <v>1</v>
      </c>
      <c r="F273" s="25">
        <f>VLOOKUP(A273,[2]云南省2025年面向选定高校招录优秀毕业生省级职位1108!$A$1:$F$1555,5,FALSE)</f>
        <v>1</v>
      </c>
      <c r="G273" s="25">
        <f>VLOOKUP(A273,[2]云南省2025年面向选定高校招录优秀毕业生省级职位1108!$A$1:$F$1555,6,FALSE)</f>
        <v>0</v>
      </c>
      <c r="H273" s="18">
        <f t="shared" si="4"/>
        <v>1</v>
      </c>
      <c r="I273" s="15" t="s">
        <v>151</v>
      </c>
      <c r="J273" s="15" t="s">
        <v>152</v>
      </c>
      <c r="K273" s="26" t="s">
        <v>3079</v>
      </c>
      <c r="L273" s="15" t="s">
        <v>38</v>
      </c>
      <c r="M273" s="16" t="s">
        <v>287</v>
      </c>
    </row>
    <row r="274" s="1" customFormat="1" ht="44" hidden="1" customHeight="1" spans="1:13">
      <c r="A274" s="14">
        <v>3531363</v>
      </c>
      <c r="B274" s="15" t="s">
        <v>3158</v>
      </c>
      <c r="C274" s="15" t="s">
        <v>418</v>
      </c>
      <c r="D274" s="16" t="s">
        <v>3161</v>
      </c>
      <c r="E274" s="17">
        <v>1</v>
      </c>
      <c r="F274" s="25">
        <f>VLOOKUP(A274,[2]云南省2025年面向选定高校招录优秀毕业生省级职位1108!$A$1:$F$1555,5,FALSE)</f>
        <v>1</v>
      </c>
      <c r="G274" s="25">
        <f>VLOOKUP(A274,[2]云南省2025年面向选定高校招录优秀毕业生省级职位1108!$A$1:$F$1555,6,FALSE)</f>
        <v>1</v>
      </c>
      <c r="H274" s="18">
        <f t="shared" si="4"/>
        <v>1</v>
      </c>
      <c r="I274" s="26" t="s">
        <v>151</v>
      </c>
      <c r="J274" s="26" t="s">
        <v>152</v>
      </c>
      <c r="K274" s="26" t="s">
        <v>3160</v>
      </c>
      <c r="L274" s="15" t="s">
        <v>28</v>
      </c>
      <c r="M274" s="16" t="s">
        <v>287</v>
      </c>
    </row>
    <row r="275" s="1" customFormat="1" ht="44" hidden="1" customHeight="1" spans="1:13">
      <c r="A275" s="14">
        <v>3531381</v>
      </c>
      <c r="B275" s="15" t="s">
        <v>3202</v>
      </c>
      <c r="C275" s="15" t="s">
        <v>418</v>
      </c>
      <c r="D275" s="16" t="s">
        <v>3205</v>
      </c>
      <c r="E275" s="29">
        <v>1</v>
      </c>
      <c r="F275" s="25">
        <f>VLOOKUP(A275,[2]云南省2025年面向选定高校招录优秀毕业生省级职位1108!$A$1:$F$1555,5,FALSE)</f>
        <v>1</v>
      </c>
      <c r="G275" s="25">
        <f>VLOOKUP(A275,[2]云南省2025年面向选定高校招录优秀毕业生省级职位1108!$A$1:$F$1555,6,FALSE)</f>
        <v>1</v>
      </c>
      <c r="H275" s="18">
        <f t="shared" si="4"/>
        <v>1</v>
      </c>
      <c r="I275" s="26" t="s">
        <v>151</v>
      </c>
      <c r="J275" s="26" t="s">
        <v>152</v>
      </c>
      <c r="K275" s="26" t="s">
        <v>3204</v>
      </c>
      <c r="L275" s="15" t="s">
        <v>28</v>
      </c>
      <c r="M275" s="16" t="s">
        <v>287</v>
      </c>
    </row>
    <row r="276" s="1" customFormat="1" ht="44" hidden="1" customHeight="1" spans="1:13">
      <c r="A276" s="14">
        <v>4530217</v>
      </c>
      <c r="B276" s="15" t="s">
        <v>3540</v>
      </c>
      <c r="C276" s="15" t="s">
        <v>461</v>
      </c>
      <c r="D276" s="16" t="s">
        <v>477</v>
      </c>
      <c r="E276" s="17">
        <v>4</v>
      </c>
      <c r="F276" s="25">
        <f>VLOOKUP(A276,[2]云南省2025年面向选定高校招录优秀毕业生省级职位1108!$A$1:$F$1555,5,FALSE)</f>
        <v>3</v>
      </c>
      <c r="G276" s="25">
        <f>VLOOKUP(A276,[2]云南省2025年面向选定高校招录优秀毕业生省级职位1108!$A$1:$F$1555,6,FALSE)</f>
        <v>2</v>
      </c>
      <c r="H276" s="18">
        <f t="shared" si="4"/>
        <v>0.75</v>
      </c>
      <c r="I276" s="15" t="s">
        <v>151</v>
      </c>
      <c r="J276" s="15" t="s">
        <v>152</v>
      </c>
      <c r="K276" s="26" t="s">
        <v>37</v>
      </c>
      <c r="L276" s="15" t="s">
        <v>22</v>
      </c>
      <c r="M276" s="16" t="s">
        <v>39</v>
      </c>
    </row>
    <row r="277" s="1" customFormat="1" ht="44" hidden="1" customHeight="1" spans="1:13">
      <c r="A277" s="14">
        <v>1530102</v>
      </c>
      <c r="B277" s="19" t="s">
        <v>229</v>
      </c>
      <c r="C277" s="19" t="s">
        <v>17</v>
      </c>
      <c r="D277" s="16" t="s">
        <v>235</v>
      </c>
      <c r="E277" s="16">
        <v>2</v>
      </c>
      <c r="F277" s="25">
        <f>VLOOKUP(A277,[2]云南省2025年面向选定高校招录优秀毕业生省级职位1108!$A$1:$F$1555,5,FALSE)</f>
        <v>1</v>
      </c>
      <c r="G277" s="25">
        <f>VLOOKUP(A277,[2]云南省2025年面向选定高校招录优秀毕业生省级职位1108!$A$1:$F$1555,6,FALSE)</f>
        <v>1</v>
      </c>
      <c r="H277" s="18">
        <f t="shared" si="4"/>
        <v>0.5</v>
      </c>
      <c r="I277" s="19" t="s">
        <v>90</v>
      </c>
      <c r="J277" s="19" t="s">
        <v>91</v>
      </c>
      <c r="K277" s="23" t="s">
        <v>234</v>
      </c>
      <c r="L277" s="19" t="s">
        <v>28</v>
      </c>
      <c r="M277" s="16" t="s">
        <v>26</v>
      </c>
    </row>
    <row r="278" s="1" customFormat="1" ht="44" hidden="1" customHeight="1" spans="1:13">
      <c r="A278" s="14">
        <v>3531092</v>
      </c>
      <c r="B278" s="15" t="s">
        <v>2519</v>
      </c>
      <c r="C278" s="15" t="s">
        <v>418</v>
      </c>
      <c r="D278" s="16" t="s">
        <v>2522</v>
      </c>
      <c r="E278" s="17">
        <v>2</v>
      </c>
      <c r="F278" s="25">
        <f>VLOOKUP(A278,[2]云南省2025年面向选定高校招录优秀毕业生省级职位1108!$A$1:$F$1555,5,FALSE)</f>
        <v>1</v>
      </c>
      <c r="G278" s="25">
        <f>VLOOKUP(A278,[2]云南省2025年面向选定高校招录优秀毕业生省级职位1108!$A$1:$F$1555,6,FALSE)</f>
        <v>0</v>
      </c>
      <c r="H278" s="18">
        <f t="shared" si="4"/>
        <v>0.5</v>
      </c>
      <c r="I278" s="15" t="s">
        <v>151</v>
      </c>
      <c r="J278" s="15" t="s">
        <v>152</v>
      </c>
      <c r="K278" s="26" t="s">
        <v>3541</v>
      </c>
      <c r="L278" s="15" t="s">
        <v>28</v>
      </c>
      <c r="M278" s="16" t="s">
        <v>287</v>
      </c>
    </row>
    <row r="279" s="1" customFormat="1" ht="44" customHeight="1" spans="1:13">
      <c r="A279" s="14">
        <v>2530189</v>
      </c>
      <c r="B279" s="15" t="s">
        <v>3536</v>
      </c>
      <c r="C279" s="15" t="s">
        <v>282</v>
      </c>
      <c r="D279" s="16" t="s">
        <v>416</v>
      </c>
      <c r="E279" s="17">
        <v>1</v>
      </c>
      <c r="F279" s="25">
        <f>VLOOKUP(A279,[2]云南省2025年面向选定高校招录优秀毕业生省级职位1108!$A$1:$F$1555,5,FALSE)</f>
        <v>0</v>
      </c>
      <c r="G279" s="25">
        <f>VLOOKUP(A279,[2]云南省2025年面向选定高校招录优秀毕业生省级职位1108!$A$1:$F$1555,6,FALSE)</f>
        <v>0</v>
      </c>
      <c r="H279" s="18">
        <f t="shared" si="4"/>
        <v>0</v>
      </c>
      <c r="I279" s="15" t="s">
        <v>151</v>
      </c>
      <c r="J279" s="15" t="s">
        <v>152</v>
      </c>
      <c r="K279" s="26" t="s">
        <v>37</v>
      </c>
      <c r="L279" s="15" t="s">
        <v>28</v>
      </c>
      <c r="M279" s="16" t="s">
        <v>39</v>
      </c>
    </row>
    <row r="280" s="1" customFormat="1" ht="44" customHeight="1" spans="1:13">
      <c r="A280" s="14">
        <v>3530195</v>
      </c>
      <c r="B280" s="15" t="s">
        <v>429</v>
      </c>
      <c r="C280" s="15" t="s">
        <v>418</v>
      </c>
      <c r="D280" s="16" t="s">
        <v>430</v>
      </c>
      <c r="E280" s="17">
        <v>1</v>
      </c>
      <c r="F280" s="25">
        <f>VLOOKUP(A280,[2]云南省2025年面向选定高校招录优秀毕业生省级职位1108!$A$1:$F$1555,5,FALSE)</f>
        <v>0</v>
      </c>
      <c r="G280" s="25">
        <f>VLOOKUP(A280,[2]云南省2025年面向选定高校招录优秀毕业生省级职位1108!$A$1:$F$1555,6,FALSE)</f>
        <v>0</v>
      </c>
      <c r="H280" s="18">
        <f t="shared" si="4"/>
        <v>0</v>
      </c>
      <c r="I280" s="15" t="s">
        <v>151</v>
      </c>
      <c r="J280" s="15" t="s">
        <v>152</v>
      </c>
      <c r="K280" s="26" t="s">
        <v>37</v>
      </c>
      <c r="L280" s="15" t="s">
        <v>22</v>
      </c>
      <c r="M280" s="16" t="s">
        <v>39</v>
      </c>
    </row>
    <row r="281" s="1" customFormat="1" ht="44" customHeight="1" spans="1:13">
      <c r="A281" s="14">
        <v>4530212</v>
      </c>
      <c r="B281" s="15" t="s">
        <v>465</v>
      </c>
      <c r="C281" s="15" t="s">
        <v>461</v>
      </c>
      <c r="D281" s="16" t="s">
        <v>466</v>
      </c>
      <c r="E281" s="17">
        <v>1</v>
      </c>
      <c r="F281" s="25">
        <f>VLOOKUP(A281,[2]云南省2025年面向选定高校招录优秀毕业生省级职位1108!$A$1:$F$1555,5,FALSE)</f>
        <v>0</v>
      </c>
      <c r="G281" s="25">
        <f>VLOOKUP(A281,[2]云南省2025年面向选定高校招录优秀毕业生省级职位1108!$A$1:$F$1555,6,FALSE)</f>
        <v>0</v>
      </c>
      <c r="H281" s="18">
        <f t="shared" si="4"/>
        <v>0</v>
      </c>
      <c r="I281" s="15" t="s">
        <v>151</v>
      </c>
      <c r="J281" s="15" t="s">
        <v>152</v>
      </c>
      <c r="K281" s="26" t="s">
        <v>37</v>
      </c>
      <c r="L281" s="15" t="s">
        <v>38</v>
      </c>
      <c r="M281" s="16" t="s">
        <v>39</v>
      </c>
    </row>
    <row r="282" s="1" customFormat="1" ht="44" customHeight="1" spans="1:13">
      <c r="A282" s="14">
        <v>3530301</v>
      </c>
      <c r="B282" s="15" t="s">
        <v>651</v>
      </c>
      <c r="C282" s="15" t="s">
        <v>418</v>
      </c>
      <c r="D282" s="16" t="s">
        <v>652</v>
      </c>
      <c r="E282" s="17">
        <v>1</v>
      </c>
      <c r="F282" s="25">
        <f>VLOOKUP(A282,[2]云南省2025年面向选定高校招录优秀毕业生省级职位1108!$A$1:$F$1555,5,FALSE)</f>
        <v>0</v>
      </c>
      <c r="G282" s="25">
        <f>VLOOKUP(A282,[2]云南省2025年面向选定高校招录优秀毕业生省级职位1108!$A$1:$F$1555,6,FALSE)</f>
        <v>0</v>
      </c>
      <c r="H282" s="18">
        <f t="shared" si="4"/>
        <v>0</v>
      </c>
      <c r="I282" s="15" t="s">
        <v>151</v>
      </c>
      <c r="J282" s="15" t="s">
        <v>152</v>
      </c>
      <c r="K282" s="26" t="s">
        <v>653</v>
      </c>
      <c r="L282" s="15" t="s">
        <v>38</v>
      </c>
      <c r="M282" s="16" t="s">
        <v>287</v>
      </c>
    </row>
    <row r="283" s="1" customFormat="1" ht="44" customHeight="1" spans="1:13">
      <c r="A283" s="14">
        <v>3530939</v>
      </c>
      <c r="B283" s="15" t="s">
        <v>2146</v>
      </c>
      <c r="C283" s="15" t="s">
        <v>418</v>
      </c>
      <c r="D283" s="16" t="s">
        <v>2149</v>
      </c>
      <c r="E283" s="17">
        <v>1</v>
      </c>
      <c r="F283" s="25">
        <f>VLOOKUP(A283,[2]云南省2025年面向选定高校招录优秀毕业生省级职位1108!$A$1:$F$1555,5,FALSE)</f>
        <v>0</v>
      </c>
      <c r="G283" s="25">
        <f>VLOOKUP(A283,[2]云南省2025年面向选定高校招录优秀毕业生省级职位1108!$A$1:$F$1555,6,FALSE)</f>
        <v>0</v>
      </c>
      <c r="H283" s="18">
        <f t="shared" si="4"/>
        <v>0</v>
      </c>
      <c r="I283" s="15" t="s">
        <v>151</v>
      </c>
      <c r="J283" s="15" t="s">
        <v>152</v>
      </c>
      <c r="K283" s="26" t="s">
        <v>2148</v>
      </c>
      <c r="L283" s="15" t="s">
        <v>28</v>
      </c>
      <c r="M283" s="16" t="s">
        <v>287</v>
      </c>
    </row>
    <row r="284" s="1" customFormat="1" ht="44" customHeight="1" spans="1:13">
      <c r="A284" s="14">
        <v>3530947</v>
      </c>
      <c r="B284" s="15" t="s">
        <v>2168</v>
      </c>
      <c r="C284" s="15" t="s">
        <v>418</v>
      </c>
      <c r="D284" s="16" t="s">
        <v>2169</v>
      </c>
      <c r="E284" s="29">
        <v>1</v>
      </c>
      <c r="F284" s="25">
        <f>VLOOKUP(A284,[2]云南省2025年面向选定高校招录优秀毕业生省级职位1108!$A$1:$F$1555,5,FALSE)</f>
        <v>0</v>
      </c>
      <c r="G284" s="25">
        <f>VLOOKUP(A284,[2]云南省2025年面向选定高校招录优秀毕业生省级职位1108!$A$1:$F$1555,6,FALSE)</f>
        <v>0</v>
      </c>
      <c r="H284" s="18">
        <f t="shared" si="4"/>
        <v>0</v>
      </c>
      <c r="I284" s="15" t="s">
        <v>151</v>
      </c>
      <c r="J284" s="15" t="s">
        <v>152</v>
      </c>
      <c r="K284" s="26" t="s">
        <v>2170</v>
      </c>
      <c r="L284" s="15" t="s">
        <v>38</v>
      </c>
      <c r="M284" s="16" t="s">
        <v>287</v>
      </c>
    </row>
    <row r="285" s="1" customFormat="1" ht="44" customHeight="1" spans="1:13">
      <c r="A285" s="14">
        <v>3531107</v>
      </c>
      <c r="B285" s="15" t="s">
        <v>2555</v>
      </c>
      <c r="C285" s="15" t="s">
        <v>418</v>
      </c>
      <c r="D285" s="16" t="s">
        <v>2556</v>
      </c>
      <c r="E285" s="17">
        <v>1</v>
      </c>
      <c r="F285" s="25">
        <f>VLOOKUP(A285,[2]云南省2025年面向选定高校招录优秀毕业生省级职位1108!$A$1:$F$1555,5,FALSE)</f>
        <v>0</v>
      </c>
      <c r="G285" s="25">
        <f>VLOOKUP(A285,[2]云南省2025年面向选定高校招录优秀毕业生省级职位1108!$A$1:$F$1555,6,FALSE)</f>
        <v>0</v>
      </c>
      <c r="H285" s="18">
        <f t="shared" si="4"/>
        <v>0</v>
      </c>
      <c r="I285" s="15" t="s">
        <v>151</v>
      </c>
      <c r="J285" s="15" t="s">
        <v>152</v>
      </c>
      <c r="K285" s="26" t="s">
        <v>2557</v>
      </c>
      <c r="L285" s="15" t="s">
        <v>38</v>
      </c>
      <c r="M285" s="16" t="s">
        <v>287</v>
      </c>
    </row>
    <row r="286" s="1" customFormat="1" ht="44" customHeight="1" spans="1:13">
      <c r="A286" s="14">
        <v>3531111</v>
      </c>
      <c r="B286" s="15" t="s">
        <v>2566</v>
      </c>
      <c r="C286" s="15" t="s">
        <v>418</v>
      </c>
      <c r="D286" s="16" t="s">
        <v>2567</v>
      </c>
      <c r="E286" s="17">
        <v>1</v>
      </c>
      <c r="F286" s="25">
        <f>VLOOKUP(A286,[2]云南省2025年面向选定高校招录优秀毕业生省级职位1108!$A$1:$F$1555,5,FALSE)</f>
        <v>0</v>
      </c>
      <c r="G286" s="25">
        <f>VLOOKUP(A286,[2]云南省2025年面向选定高校招录优秀毕业生省级职位1108!$A$1:$F$1555,6,FALSE)</f>
        <v>0</v>
      </c>
      <c r="H286" s="18">
        <f t="shared" si="4"/>
        <v>0</v>
      </c>
      <c r="I286" s="15" t="s">
        <v>151</v>
      </c>
      <c r="J286" s="15" t="s">
        <v>152</v>
      </c>
      <c r="K286" s="26" t="s">
        <v>3542</v>
      </c>
      <c r="L286" s="15" t="s">
        <v>38</v>
      </c>
      <c r="M286" s="16" t="s">
        <v>287</v>
      </c>
    </row>
    <row r="287" s="1" customFormat="1" ht="44" customHeight="1" spans="1:13">
      <c r="A287" s="14">
        <v>3531234</v>
      </c>
      <c r="B287" s="15" t="s">
        <v>2845</v>
      </c>
      <c r="C287" s="15" t="s">
        <v>418</v>
      </c>
      <c r="D287" s="16" t="s">
        <v>2846</v>
      </c>
      <c r="E287" s="17">
        <v>1</v>
      </c>
      <c r="F287" s="25">
        <f>VLOOKUP(A287,[2]云南省2025年面向选定高校招录优秀毕业生省级职位1108!$A$1:$F$1555,5,FALSE)</f>
        <v>0</v>
      </c>
      <c r="G287" s="25">
        <f>VLOOKUP(A287,[2]云南省2025年面向选定高校招录优秀毕业生省级职位1108!$A$1:$F$1555,6,FALSE)</f>
        <v>0</v>
      </c>
      <c r="H287" s="18">
        <f t="shared" si="4"/>
        <v>0</v>
      </c>
      <c r="I287" s="15" t="s">
        <v>151</v>
      </c>
      <c r="J287" s="15" t="s">
        <v>152</v>
      </c>
      <c r="K287" s="26" t="s">
        <v>2847</v>
      </c>
      <c r="L287" s="15" t="s">
        <v>38</v>
      </c>
      <c r="M287" s="16" t="s">
        <v>287</v>
      </c>
    </row>
    <row r="288" s="1" customFormat="1" ht="44" customHeight="1" spans="1:13">
      <c r="A288" s="14">
        <v>3531251</v>
      </c>
      <c r="B288" s="15" t="s">
        <v>2882</v>
      </c>
      <c r="C288" s="15" t="s">
        <v>418</v>
      </c>
      <c r="D288" s="16" t="s">
        <v>2883</v>
      </c>
      <c r="E288" s="17">
        <v>1</v>
      </c>
      <c r="F288" s="25">
        <f>VLOOKUP(A288,[2]云南省2025年面向选定高校招录优秀毕业生省级职位1108!$A$1:$F$1555,5,FALSE)</f>
        <v>0</v>
      </c>
      <c r="G288" s="25">
        <f>VLOOKUP(A288,[2]云南省2025年面向选定高校招录优秀毕业生省级职位1108!$A$1:$F$1555,6,FALSE)</f>
        <v>0</v>
      </c>
      <c r="H288" s="18">
        <f t="shared" si="4"/>
        <v>0</v>
      </c>
      <c r="I288" s="15" t="s">
        <v>151</v>
      </c>
      <c r="J288" s="15" t="s">
        <v>152</v>
      </c>
      <c r="K288" s="26" t="s">
        <v>2884</v>
      </c>
      <c r="L288" s="15" t="s">
        <v>38</v>
      </c>
      <c r="M288" s="16" t="s">
        <v>287</v>
      </c>
    </row>
    <row r="289" s="1" customFormat="1" ht="44" customHeight="1" spans="1:13">
      <c r="A289" s="14">
        <v>3531253</v>
      </c>
      <c r="B289" s="15" t="s">
        <v>2888</v>
      </c>
      <c r="C289" s="15" t="s">
        <v>418</v>
      </c>
      <c r="D289" s="16" t="s">
        <v>2889</v>
      </c>
      <c r="E289" s="29">
        <v>1</v>
      </c>
      <c r="F289" s="25">
        <f>VLOOKUP(A289,[2]云南省2025年面向选定高校招录优秀毕业生省级职位1108!$A$1:$F$1555,5,FALSE)</f>
        <v>0</v>
      </c>
      <c r="G289" s="25">
        <f>VLOOKUP(A289,[2]云南省2025年面向选定高校招录优秀毕业生省级职位1108!$A$1:$F$1555,6,FALSE)</f>
        <v>0</v>
      </c>
      <c r="H289" s="18">
        <f t="shared" si="4"/>
        <v>0</v>
      </c>
      <c r="I289" s="15" t="s">
        <v>151</v>
      </c>
      <c r="J289" s="15" t="s">
        <v>152</v>
      </c>
      <c r="K289" s="26" t="s">
        <v>2847</v>
      </c>
      <c r="L289" s="15" t="s">
        <v>38</v>
      </c>
      <c r="M289" s="16" t="s">
        <v>287</v>
      </c>
    </row>
    <row r="290" s="1" customFormat="1" ht="44" customHeight="1" spans="1:13">
      <c r="A290" s="14">
        <v>3531254</v>
      </c>
      <c r="B290" s="15" t="s">
        <v>2890</v>
      </c>
      <c r="C290" s="15" t="s">
        <v>418</v>
      </c>
      <c r="D290" s="16" t="s">
        <v>2891</v>
      </c>
      <c r="E290" s="17">
        <v>1</v>
      </c>
      <c r="F290" s="25">
        <f>VLOOKUP(A290,[2]云南省2025年面向选定高校招录优秀毕业生省级职位1108!$A$1:$F$1555,5,FALSE)</f>
        <v>0</v>
      </c>
      <c r="G290" s="25">
        <f>VLOOKUP(A290,[2]云南省2025年面向选定高校招录优秀毕业生省级职位1108!$A$1:$F$1555,6,FALSE)</f>
        <v>0</v>
      </c>
      <c r="H290" s="18">
        <f t="shared" si="4"/>
        <v>0</v>
      </c>
      <c r="I290" s="15" t="s">
        <v>151</v>
      </c>
      <c r="J290" s="15" t="s">
        <v>152</v>
      </c>
      <c r="K290" s="26" t="s">
        <v>2892</v>
      </c>
      <c r="L290" s="15" t="s">
        <v>38</v>
      </c>
      <c r="M290" s="16" t="s">
        <v>287</v>
      </c>
    </row>
    <row r="291" s="1" customFormat="1" ht="44" customHeight="1" spans="1:13">
      <c r="A291" s="14">
        <v>3531367</v>
      </c>
      <c r="B291" s="15" t="s">
        <v>3164</v>
      </c>
      <c r="C291" s="15" t="s">
        <v>418</v>
      </c>
      <c r="D291" s="16" t="s">
        <v>3168</v>
      </c>
      <c r="E291" s="17">
        <v>1</v>
      </c>
      <c r="F291" s="25">
        <f>VLOOKUP(A291,[2]云南省2025年面向选定高校招录优秀毕业生省级职位1108!$A$1:$F$1555,5,FALSE)</f>
        <v>0</v>
      </c>
      <c r="G291" s="25">
        <f>VLOOKUP(A291,[2]云南省2025年面向选定高校招录优秀毕业生省级职位1108!$A$1:$F$1555,6,FALSE)</f>
        <v>0</v>
      </c>
      <c r="H291" s="18">
        <f t="shared" si="4"/>
        <v>0</v>
      </c>
      <c r="I291" s="26" t="s">
        <v>151</v>
      </c>
      <c r="J291" s="26" t="s">
        <v>152</v>
      </c>
      <c r="K291" s="26" t="s">
        <v>3531</v>
      </c>
      <c r="L291" s="15" t="s">
        <v>38</v>
      </c>
      <c r="M291" s="16" t="s">
        <v>287</v>
      </c>
    </row>
    <row r="292" s="1" customFormat="1" ht="44" customHeight="1" spans="1:13">
      <c r="A292" s="14">
        <v>4530228</v>
      </c>
      <c r="B292" s="15" t="s">
        <v>498</v>
      </c>
      <c r="C292" s="15" t="s">
        <v>461</v>
      </c>
      <c r="D292" s="16" t="s">
        <v>499</v>
      </c>
      <c r="E292" s="17">
        <v>1</v>
      </c>
      <c r="F292" s="25">
        <f>VLOOKUP(A292,[2]云南省2025年面向选定高校招录优秀毕业生省级职位1108!$A$1:$F$1555,5,FALSE)</f>
        <v>0</v>
      </c>
      <c r="G292" s="25">
        <f>VLOOKUP(A292,[2]云南省2025年面向选定高校招录优秀毕业生省级职位1108!$A$1:$F$1555,6,FALSE)</f>
        <v>0</v>
      </c>
      <c r="H292" s="18"/>
      <c r="I292" s="15" t="s">
        <v>151</v>
      </c>
      <c r="J292" s="15" t="s">
        <v>152</v>
      </c>
      <c r="K292" s="26" t="s">
        <v>37</v>
      </c>
      <c r="L292" s="15" t="s">
        <v>38</v>
      </c>
      <c r="M292" s="16" t="s">
        <v>39</v>
      </c>
    </row>
    <row r="293" s="1" customFormat="1" ht="44" hidden="1" customHeight="1" spans="1:13">
      <c r="A293" s="14">
        <v>4530229</v>
      </c>
      <c r="B293" s="15" t="s">
        <v>500</v>
      </c>
      <c r="C293" s="15" t="s">
        <v>461</v>
      </c>
      <c r="D293" s="16" t="s">
        <v>501</v>
      </c>
      <c r="E293" s="17">
        <v>1</v>
      </c>
      <c r="F293" s="25">
        <f>VLOOKUP(A293,[2]云南省2025年面向选定高校招录优秀毕业生省级职位1108!$A$1:$F$1555,5,FALSE)</f>
        <v>50</v>
      </c>
      <c r="G293" s="25">
        <f>VLOOKUP(A293,[2]云南省2025年面向选定高校招录优秀毕业生省级职位1108!$A$1:$F$1555,6,FALSE)</f>
        <v>23</v>
      </c>
      <c r="H293" s="18"/>
      <c r="I293" s="15" t="s">
        <v>151</v>
      </c>
      <c r="J293" s="15" t="s">
        <v>152</v>
      </c>
      <c r="K293" s="26" t="s">
        <v>37</v>
      </c>
      <c r="L293" s="15" t="s">
        <v>22</v>
      </c>
      <c r="M293" s="17" t="s">
        <v>464</v>
      </c>
    </row>
    <row r="294" s="1" customFormat="1" ht="44" hidden="1" customHeight="1" spans="1:13">
      <c r="A294" s="14">
        <v>4530230</v>
      </c>
      <c r="B294" s="15" t="s">
        <v>500</v>
      </c>
      <c r="C294" s="15" t="s">
        <v>461</v>
      </c>
      <c r="D294" s="16" t="s">
        <v>502</v>
      </c>
      <c r="E294" s="17">
        <v>1</v>
      </c>
      <c r="F294" s="25">
        <f>VLOOKUP(A294,[2]云南省2025年面向选定高校招录优秀毕业生省级职位1108!$A$1:$F$1555,5,FALSE)</f>
        <v>51</v>
      </c>
      <c r="G294" s="25">
        <f>VLOOKUP(A294,[2]云南省2025年面向选定高校招录优秀毕业生省级职位1108!$A$1:$F$1555,6,FALSE)</f>
        <v>12</v>
      </c>
      <c r="H294" s="18"/>
      <c r="I294" s="15" t="s">
        <v>151</v>
      </c>
      <c r="J294" s="15" t="s">
        <v>152</v>
      </c>
      <c r="K294" s="26" t="s">
        <v>37</v>
      </c>
      <c r="L294" s="15" t="s">
        <v>28</v>
      </c>
      <c r="M294" s="17" t="s">
        <v>464</v>
      </c>
    </row>
    <row r="295" s="1" customFormat="1" ht="44" hidden="1" customHeight="1" spans="1:13">
      <c r="A295" s="14">
        <v>4530231</v>
      </c>
      <c r="B295" s="15" t="s">
        <v>503</v>
      </c>
      <c r="C295" s="15" t="s">
        <v>461</v>
      </c>
      <c r="D295" s="16" t="s">
        <v>504</v>
      </c>
      <c r="E295" s="29">
        <v>2</v>
      </c>
      <c r="F295" s="25">
        <f>VLOOKUP(A295,[2]云南省2025年面向选定高校招录优秀毕业生省级职位1108!$A$1:$F$1555,5,FALSE)</f>
        <v>126</v>
      </c>
      <c r="G295" s="25">
        <f>VLOOKUP(A295,[2]云南省2025年面向选定高校招录优秀毕业生省级职位1108!$A$1:$F$1555,6,FALSE)</f>
        <v>39</v>
      </c>
      <c r="H295" s="18"/>
      <c r="I295" s="15" t="s">
        <v>151</v>
      </c>
      <c r="J295" s="15" t="s">
        <v>152</v>
      </c>
      <c r="K295" s="38" t="s">
        <v>37</v>
      </c>
      <c r="L295" s="28" t="s">
        <v>38</v>
      </c>
      <c r="M295" s="17" t="s">
        <v>464</v>
      </c>
    </row>
    <row r="296" s="1" customFormat="1" ht="44" hidden="1" customHeight="1" spans="1:13">
      <c r="A296" s="14">
        <v>3530232</v>
      </c>
      <c r="B296" s="15" t="s">
        <v>506</v>
      </c>
      <c r="C296" s="15" t="s">
        <v>418</v>
      </c>
      <c r="D296" s="16" t="s">
        <v>507</v>
      </c>
      <c r="E296" s="17">
        <v>1</v>
      </c>
      <c r="F296" s="25">
        <f>VLOOKUP(A296,[2]云南省2025年面向选定高校招录优秀毕业生省级职位1108!$A$1:$F$1555,5,FALSE)</f>
        <v>11</v>
      </c>
      <c r="G296" s="25">
        <f>VLOOKUP(A296,[2]云南省2025年面向选定高校招录优秀毕业生省级职位1108!$A$1:$F$1555,6,FALSE)</f>
        <v>0</v>
      </c>
      <c r="H296" s="18"/>
      <c r="I296" s="15" t="s">
        <v>151</v>
      </c>
      <c r="J296" s="15" t="s">
        <v>152</v>
      </c>
      <c r="K296" s="26" t="s">
        <v>508</v>
      </c>
      <c r="L296" s="15" t="s">
        <v>38</v>
      </c>
      <c r="M296" s="16" t="s">
        <v>287</v>
      </c>
    </row>
    <row r="297" s="1" customFormat="1" ht="44" hidden="1" customHeight="1" spans="1:13">
      <c r="A297" s="14">
        <v>3530233</v>
      </c>
      <c r="B297" s="15" t="s">
        <v>506</v>
      </c>
      <c r="C297" s="15" t="s">
        <v>418</v>
      </c>
      <c r="D297" s="16" t="s">
        <v>509</v>
      </c>
      <c r="E297" s="17">
        <v>1</v>
      </c>
      <c r="F297" s="25">
        <f>VLOOKUP(A297,[2]云南省2025年面向选定高校招录优秀毕业生省级职位1108!$A$1:$F$1555,5,FALSE)</f>
        <v>5</v>
      </c>
      <c r="G297" s="25">
        <f>VLOOKUP(A297,[2]云南省2025年面向选定高校招录优秀毕业生省级职位1108!$A$1:$F$1555,6,FALSE)</f>
        <v>3</v>
      </c>
      <c r="H297" s="18"/>
      <c r="I297" s="15" t="s">
        <v>151</v>
      </c>
      <c r="J297" s="15" t="s">
        <v>152</v>
      </c>
      <c r="K297" s="26" t="s">
        <v>453</v>
      </c>
      <c r="L297" s="15" t="s">
        <v>38</v>
      </c>
      <c r="M297" s="16" t="s">
        <v>287</v>
      </c>
    </row>
    <row r="298" s="1" customFormat="1" ht="44" hidden="1" customHeight="1" spans="1:13">
      <c r="A298" s="14">
        <v>3530234</v>
      </c>
      <c r="B298" s="15" t="s">
        <v>510</v>
      </c>
      <c r="C298" s="15" t="s">
        <v>418</v>
      </c>
      <c r="D298" s="16" t="s">
        <v>511</v>
      </c>
      <c r="E298" s="17">
        <v>1</v>
      </c>
      <c r="F298" s="25">
        <f>VLOOKUP(A298,[2]云南省2025年面向选定高校招录优秀毕业生省级职位1108!$A$1:$F$1555,5,FALSE)</f>
        <v>21</v>
      </c>
      <c r="G298" s="25">
        <f>VLOOKUP(A298,[2]云南省2025年面向选定高校招录优秀毕业生省级职位1108!$A$1:$F$1555,6,FALSE)</f>
        <v>11</v>
      </c>
      <c r="H298" s="18"/>
      <c r="I298" s="15" t="s">
        <v>151</v>
      </c>
      <c r="J298" s="15" t="s">
        <v>152</v>
      </c>
      <c r="K298" s="26" t="s">
        <v>512</v>
      </c>
      <c r="L298" s="15" t="s">
        <v>38</v>
      </c>
      <c r="M298" s="16" t="s">
        <v>287</v>
      </c>
    </row>
    <row r="299" s="1" customFormat="1" ht="44" hidden="1" customHeight="1" spans="1:13">
      <c r="A299" s="14">
        <v>3530235</v>
      </c>
      <c r="B299" s="15" t="s">
        <v>513</v>
      </c>
      <c r="C299" s="15" t="s">
        <v>418</v>
      </c>
      <c r="D299" s="16" t="s">
        <v>514</v>
      </c>
      <c r="E299" s="17">
        <v>1</v>
      </c>
      <c r="F299" s="25">
        <f>VLOOKUP(A299,[2]云南省2025年面向选定高校招录优秀毕业生省级职位1108!$A$1:$F$1555,5,FALSE)</f>
        <v>4</v>
      </c>
      <c r="G299" s="25">
        <f>VLOOKUP(A299,[2]云南省2025年面向选定高校招录优秀毕业生省级职位1108!$A$1:$F$1555,6,FALSE)</f>
        <v>1</v>
      </c>
      <c r="H299" s="18"/>
      <c r="I299" s="15" t="s">
        <v>151</v>
      </c>
      <c r="J299" s="15" t="s">
        <v>152</v>
      </c>
      <c r="K299" s="26" t="s">
        <v>219</v>
      </c>
      <c r="L299" s="15" t="s">
        <v>38</v>
      </c>
      <c r="M299" s="16" t="s">
        <v>287</v>
      </c>
    </row>
    <row r="300" s="1" customFormat="1" ht="44" hidden="1" customHeight="1" spans="1:13">
      <c r="A300" s="14">
        <v>3530236</v>
      </c>
      <c r="B300" s="15" t="s">
        <v>515</v>
      </c>
      <c r="C300" s="15" t="s">
        <v>418</v>
      </c>
      <c r="D300" s="16" t="s">
        <v>516</v>
      </c>
      <c r="E300" s="17">
        <v>1</v>
      </c>
      <c r="F300" s="25">
        <f>VLOOKUP(A300,[2]云南省2025年面向选定高校招录优秀毕业生省级职位1108!$A$1:$F$1555,5,FALSE)</f>
        <v>6</v>
      </c>
      <c r="G300" s="25">
        <f>VLOOKUP(A300,[2]云南省2025年面向选定高校招录优秀毕业生省级职位1108!$A$1:$F$1555,6,FALSE)</f>
        <v>3</v>
      </c>
      <c r="H300" s="18"/>
      <c r="I300" s="15" t="s">
        <v>151</v>
      </c>
      <c r="J300" s="15" t="s">
        <v>152</v>
      </c>
      <c r="K300" s="26" t="s">
        <v>517</v>
      </c>
      <c r="L300" s="15" t="s">
        <v>22</v>
      </c>
      <c r="M300" s="16" t="s">
        <v>287</v>
      </c>
    </row>
    <row r="301" s="1" customFormat="1" ht="44" hidden="1" customHeight="1" spans="1:13">
      <c r="A301" s="14">
        <v>3530237</v>
      </c>
      <c r="B301" s="15" t="s">
        <v>515</v>
      </c>
      <c r="C301" s="15" t="s">
        <v>418</v>
      </c>
      <c r="D301" s="16" t="s">
        <v>518</v>
      </c>
      <c r="E301" s="17">
        <v>1</v>
      </c>
      <c r="F301" s="25">
        <f>VLOOKUP(A301,[2]云南省2025年面向选定高校招录优秀毕业生省级职位1108!$A$1:$F$1555,5,FALSE)</f>
        <v>6</v>
      </c>
      <c r="G301" s="25">
        <f>VLOOKUP(A301,[2]云南省2025年面向选定高校招录优秀毕业生省级职位1108!$A$1:$F$1555,6,FALSE)</f>
        <v>1</v>
      </c>
      <c r="H301" s="18"/>
      <c r="I301" s="15" t="s">
        <v>151</v>
      </c>
      <c r="J301" s="15" t="s">
        <v>152</v>
      </c>
      <c r="K301" s="26" t="s">
        <v>517</v>
      </c>
      <c r="L301" s="15" t="s">
        <v>28</v>
      </c>
      <c r="M301" s="16" t="s">
        <v>287</v>
      </c>
    </row>
    <row r="302" s="1" customFormat="1" ht="44" hidden="1" customHeight="1" spans="1:13">
      <c r="A302" s="14">
        <v>3530238</v>
      </c>
      <c r="B302" s="15" t="s">
        <v>515</v>
      </c>
      <c r="C302" s="15" t="s">
        <v>418</v>
      </c>
      <c r="D302" s="16" t="s">
        <v>519</v>
      </c>
      <c r="E302" s="17">
        <v>1</v>
      </c>
      <c r="F302" s="25">
        <f>VLOOKUP(A302,[2]云南省2025年面向选定高校招录优秀毕业生省级职位1108!$A$1:$F$1555,5,FALSE)</f>
        <v>10</v>
      </c>
      <c r="G302" s="25">
        <f>VLOOKUP(A302,[2]云南省2025年面向选定高校招录优秀毕业生省级职位1108!$A$1:$F$1555,6,FALSE)</f>
        <v>6</v>
      </c>
      <c r="H302" s="18"/>
      <c r="I302" s="15" t="s">
        <v>151</v>
      </c>
      <c r="J302" s="15" t="s">
        <v>152</v>
      </c>
      <c r="K302" s="26" t="s">
        <v>520</v>
      </c>
      <c r="L302" s="15" t="s">
        <v>22</v>
      </c>
      <c r="M302" s="16" t="s">
        <v>287</v>
      </c>
    </row>
    <row r="303" s="1" customFormat="1" ht="44" hidden="1" customHeight="1" spans="1:13">
      <c r="A303" s="14">
        <v>3530239</v>
      </c>
      <c r="B303" s="15" t="s">
        <v>515</v>
      </c>
      <c r="C303" s="15" t="s">
        <v>418</v>
      </c>
      <c r="D303" s="16" t="s">
        <v>521</v>
      </c>
      <c r="E303" s="17">
        <v>1</v>
      </c>
      <c r="F303" s="25">
        <f>VLOOKUP(A303,[2]云南省2025年面向选定高校招录优秀毕业生省级职位1108!$A$1:$F$1555,5,FALSE)</f>
        <v>4</v>
      </c>
      <c r="G303" s="25">
        <f>VLOOKUP(A303,[2]云南省2025年面向选定高校招录优秀毕业生省级职位1108!$A$1:$F$1555,6,FALSE)</f>
        <v>3</v>
      </c>
      <c r="H303" s="18"/>
      <c r="I303" s="15" t="s">
        <v>151</v>
      </c>
      <c r="J303" s="15" t="s">
        <v>152</v>
      </c>
      <c r="K303" s="26" t="s">
        <v>520</v>
      </c>
      <c r="L303" s="15" t="s">
        <v>28</v>
      </c>
      <c r="M303" s="16" t="s">
        <v>287</v>
      </c>
    </row>
    <row r="304" s="1" customFormat="1" ht="44" hidden="1" customHeight="1" spans="1:13">
      <c r="A304" s="14">
        <v>3530240</v>
      </c>
      <c r="B304" s="15" t="s">
        <v>522</v>
      </c>
      <c r="C304" s="15" t="s">
        <v>418</v>
      </c>
      <c r="D304" s="16" t="s">
        <v>523</v>
      </c>
      <c r="E304" s="17">
        <v>1</v>
      </c>
      <c r="F304" s="25">
        <f>VLOOKUP(A304,[2]云南省2025年面向选定高校招录优秀毕业生省级职位1108!$A$1:$F$1555,5,FALSE)</f>
        <v>11</v>
      </c>
      <c r="G304" s="25">
        <f>VLOOKUP(A304,[2]云南省2025年面向选定高校招录优秀毕业生省级职位1108!$A$1:$F$1555,6,FALSE)</f>
        <v>2</v>
      </c>
      <c r="H304" s="18"/>
      <c r="I304" s="15" t="s">
        <v>151</v>
      </c>
      <c r="J304" s="15" t="s">
        <v>152</v>
      </c>
      <c r="K304" s="26" t="s">
        <v>524</v>
      </c>
      <c r="L304" s="15" t="s">
        <v>38</v>
      </c>
      <c r="M304" s="16" t="s">
        <v>287</v>
      </c>
    </row>
    <row r="305" s="1" customFormat="1" ht="44" customHeight="1" spans="1:13">
      <c r="A305" s="14">
        <v>3530241</v>
      </c>
      <c r="B305" s="15" t="s">
        <v>525</v>
      </c>
      <c r="C305" s="15" t="s">
        <v>418</v>
      </c>
      <c r="D305" s="16" t="s">
        <v>526</v>
      </c>
      <c r="E305" s="17">
        <v>1</v>
      </c>
      <c r="F305" s="25">
        <f>VLOOKUP(A305,[2]云南省2025年面向选定高校招录优秀毕业生省级职位1108!$A$1:$F$1555,5,FALSE)</f>
        <v>0</v>
      </c>
      <c r="G305" s="25">
        <f>VLOOKUP(A305,[2]云南省2025年面向选定高校招录优秀毕业生省级职位1108!$A$1:$F$1555,6,FALSE)</f>
        <v>0</v>
      </c>
      <c r="H305" s="18"/>
      <c r="I305" s="15" t="s">
        <v>151</v>
      </c>
      <c r="J305" s="15" t="s">
        <v>152</v>
      </c>
      <c r="K305" s="26" t="s">
        <v>527</v>
      </c>
      <c r="L305" s="15" t="s">
        <v>22</v>
      </c>
      <c r="M305" s="16" t="s">
        <v>287</v>
      </c>
    </row>
    <row r="306" s="1" customFormat="1" ht="44" hidden="1" customHeight="1" spans="1:13">
      <c r="A306" s="14">
        <v>3530242</v>
      </c>
      <c r="B306" s="15" t="s">
        <v>525</v>
      </c>
      <c r="C306" s="15" t="s">
        <v>418</v>
      </c>
      <c r="D306" s="16" t="s">
        <v>528</v>
      </c>
      <c r="E306" s="17">
        <v>1</v>
      </c>
      <c r="F306" s="25">
        <f>VLOOKUP(A306,[2]云南省2025年面向选定高校招录优秀毕业生省级职位1108!$A$1:$F$1555,5,FALSE)</f>
        <v>2</v>
      </c>
      <c r="G306" s="25">
        <f>VLOOKUP(A306,[2]云南省2025年面向选定高校招录优秀毕业生省级职位1108!$A$1:$F$1555,6,FALSE)</f>
        <v>1</v>
      </c>
      <c r="H306" s="18"/>
      <c r="I306" s="15" t="s">
        <v>151</v>
      </c>
      <c r="J306" s="15" t="s">
        <v>152</v>
      </c>
      <c r="K306" s="26" t="s">
        <v>527</v>
      </c>
      <c r="L306" s="15" t="s">
        <v>28</v>
      </c>
      <c r="M306" s="16" t="s">
        <v>287</v>
      </c>
    </row>
    <row r="307" s="1" customFormat="1" ht="44" hidden="1" customHeight="1" spans="1:13">
      <c r="A307" s="14">
        <v>3530243</v>
      </c>
      <c r="B307" s="15" t="s">
        <v>529</v>
      </c>
      <c r="C307" s="15" t="s">
        <v>418</v>
      </c>
      <c r="D307" s="16" t="s">
        <v>530</v>
      </c>
      <c r="E307" s="29">
        <v>1</v>
      </c>
      <c r="F307" s="25">
        <f>VLOOKUP(A307,[2]云南省2025年面向选定高校招录优秀毕业生省级职位1108!$A$1:$F$1555,5,FALSE)</f>
        <v>31</v>
      </c>
      <c r="G307" s="25">
        <f>VLOOKUP(A307,[2]云南省2025年面向选定高校招录优秀毕业生省级职位1108!$A$1:$F$1555,6,FALSE)</f>
        <v>13</v>
      </c>
      <c r="H307" s="18"/>
      <c r="I307" s="15" t="s">
        <v>151</v>
      </c>
      <c r="J307" s="15" t="s">
        <v>152</v>
      </c>
      <c r="K307" s="26" t="s">
        <v>531</v>
      </c>
      <c r="L307" s="28" t="s">
        <v>38</v>
      </c>
      <c r="M307" s="16" t="s">
        <v>287</v>
      </c>
    </row>
    <row r="308" s="1" customFormat="1" ht="44" hidden="1" customHeight="1" spans="1:13">
      <c r="A308" s="14">
        <v>3530244</v>
      </c>
      <c r="B308" s="15" t="s">
        <v>532</v>
      </c>
      <c r="C308" s="15" t="s">
        <v>418</v>
      </c>
      <c r="D308" s="16" t="s">
        <v>533</v>
      </c>
      <c r="E308" s="29">
        <v>1</v>
      </c>
      <c r="F308" s="25">
        <f>VLOOKUP(A308,[2]云南省2025年面向选定高校招录优秀毕业生省级职位1108!$A$1:$F$1555,5,FALSE)</f>
        <v>6</v>
      </c>
      <c r="G308" s="25">
        <f>VLOOKUP(A308,[2]云南省2025年面向选定高校招录优秀毕业生省级职位1108!$A$1:$F$1555,6,FALSE)</f>
        <v>1</v>
      </c>
      <c r="H308" s="18"/>
      <c r="I308" s="15" t="s">
        <v>151</v>
      </c>
      <c r="J308" s="15" t="s">
        <v>152</v>
      </c>
      <c r="K308" s="26" t="s">
        <v>534</v>
      </c>
      <c r="L308" s="28" t="s">
        <v>38</v>
      </c>
      <c r="M308" s="16" t="s">
        <v>287</v>
      </c>
    </row>
    <row r="309" s="1" customFormat="1" ht="44" hidden="1" customHeight="1" spans="1:13">
      <c r="A309" s="14">
        <v>3530245</v>
      </c>
      <c r="B309" s="15" t="s">
        <v>535</v>
      </c>
      <c r="C309" s="15" t="s">
        <v>418</v>
      </c>
      <c r="D309" s="16" t="s">
        <v>536</v>
      </c>
      <c r="E309" s="17">
        <v>1</v>
      </c>
      <c r="F309" s="25">
        <f>VLOOKUP(A309,[2]云南省2025年面向选定高校招录优秀毕业生省级职位1108!$A$1:$F$1555,5,FALSE)</f>
        <v>3</v>
      </c>
      <c r="G309" s="25">
        <f>VLOOKUP(A309,[2]云南省2025年面向选定高校招录优秀毕业生省级职位1108!$A$1:$F$1555,6,FALSE)</f>
        <v>1</v>
      </c>
      <c r="H309" s="18"/>
      <c r="I309" s="15" t="s">
        <v>151</v>
      </c>
      <c r="J309" s="15" t="s">
        <v>152</v>
      </c>
      <c r="K309" s="26" t="s">
        <v>537</v>
      </c>
      <c r="L309" s="15" t="s">
        <v>22</v>
      </c>
      <c r="M309" s="16" t="s">
        <v>287</v>
      </c>
    </row>
    <row r="310" s="1" customFormat="1" ht="44" hidden="1" customHeight="1" spans="1:13">
      <c r="A310" s="14">
        <v>3530246</v>
      </c>
      <c r="B310" s="15" t="s">
        <v>535</v>
      </c>
      <c r="C310" s="15" t="s">
        <v>418</v>
      </c>
      <c r="D310" s="16" t="s">
        <v>538</v>
      </c>
      <c r="E310" s="17">
        <v>1</v>
      </c>
      <c r="F310" s="25">
        <f>VLOOKUP(A310,[2]云南省2025年面向选定高校招录优秀毕业生省级职位1108!$A$1:$F$1555,5,FALSE)</f>
        <v>4</v>
      </c>
      <c r="G310" s="25">
        <f>VLOOKUP(A310,[2]云南省2025年面向选定高校招录优秀毕业生省级职位1108!$A$1:$F$1555,6,FALSE)</f>
        <v>1</v>
      </c>
      <c r="H310" s="18"/>
      <c r="I310" s="15" t="s">
        <v>151</v>
      </c>
      <c r="J310" s="15" t="s">
        <v>152</v>
      </c>
      <c r="K310" s="26" t="s">
        <v>537</v>
      </c>
      <c r="L310" s="15" t="s">
        <v>28</v>
      </c>
      <c r="M310" s="16" t="s">
        <v>287</v>
      </c>
    </row>
    <row r="311" s="1" customFormat="1" ht="44" hidden="1" customHeight="1" spans="1:13">
      <c r="A311" s="14">
        <v>3530247</v>
      </c>
      <c r="B311" s="15" t="s">
        <v>539</v>
      </c>
      <c r="C311" s="15" t="s">
        <v>418</v>
      </c>
      <c r="D311" s="16" t="s">
        <v>540</v>
      </c>
      <c r="E311" s="17">
        <v>1</v>
      </c>
      <c r="F311" s="25">
        <f>VLOOKUP(A311,[2]云南省2025年面向选定高校招录优秀毕业生省级职位1108!$A$1:$F$1555,5,FALSE)</f>
        <v>1</v>
      </c>
      <c r="G311" s="25">
        <f>VLOOKUP(A311,[2]云南省2025年面向选定高校招录优秀毕业生省级职位1108!$A$1:$F$1555,6,FALSE)</f>
        <v>1</v>
      </c>
      <c r="H311" s="18"/>
      <c r="I311" s="15" t="s">
        <v>19</v>
      </c>
      <c r="J311" s="15" t="s">
        <v>20</v>
      </c>
      <c r="K311" s="26" t="s">
        <v>37</v>
      </c>
      <c r="L311" s="15" t="s">
        <v>22</v>
      </c>
      <c r="M311" s="16" t="s">
        <v>39</v>
      </c>
    </row>
    <row r="312" s="1" customFormat="1" ht="44" hidden="1" customHeight="1" spans="1:13">
      <c r="A312" s="14">
        <v>3530248</v>
      </c>
      <c r="B312" s="15" t="s">
        <v>539</v>
      </c>
      <c r="C312" s="15" t="s">
        <v>418</v>
      </c>
      <c r="D312" s="16" t="s">
        <v>541</v>
      </c>
      <c r="E312" s="17">
        <v>1</v>
      </c>
      <c r="F312" s="25">
        <f>VLOOKUP(A312,[2]云南省2025年面向选定高校招录优秀毕业生省级职位1108!$A$1:$F$1555,5,FALSE)</f>
        <v>2</v>
      </c>
      <c r="G312" s="25">
        <f>VLOOKUP(A312,[2]云南省2025年面向选定高校招录优秀毕业生省级职位1108!$A$1:$F$1555,6,FALSE)</f>
        <v>1</v>
      </c>
      <c r="H312" s="18"/>
      <c r="I312" s="15" t="s">
        <v>19</v>
      </c>
      <c r="J312" s="15" t="s">
        <v>20</v>
      </c>
      <c r="K312" s="26" t="s">
        <v>37</v>
      </c>
      <c r="L312" s="15" t="s">
        <v>28</v>
      </c>
      <c r="M312" s="16" t="s">
        <v>39</v>
      </c>
    </row>
    <row r="313" s="1" customFormat="1" ht="44" hidden="1" customHeight="1" spans="1:13">
      <c r="A313" s="14">
        <v>3530249</v>
      </c>
      <c r="B313" s="15" t="s">
        <v>542</v>
      </c>
      <c r="C313" s="15" t="s">
        <v>418</v>
      </c>
      <c r="D313" s="16" t="s">
        <v>543</v>
      </c>
      <c r="E313" s="17">
        <v>1</v>
      </c>
      <c r="F313" s="25">
        <f>VLOOKUP(A313,[2]云南省2025年面向选定高校招录优秀毕业生省级职位1108!$A$1:$F$1555,5,FALSE)</f>
        <v>12</v>
      </c>
      <c r="G313" s="25">
        <f>VLOOKUP(A313,[2]云南省2025年面向选定高校招录优秀毕业生省级职位1108!$A$1:$F$1555,6,FALSE)</f>
        <v>7</v>
      </c>
      <c r="H313" s="18"/>
      <c r="I313" s="15" t="s">
        <v>151</v>
      </c>
      <c r="J313" s="15" t="s">
        <v>152</v>
      </c>
      <c r="K313" s="26" t="s">
        <v>544</v>
      </c>
      <c r="L313" s="15" t="s">
        <v>22</v>
      </c>
      <c r="M313" s="16" t="s">
        <v>287</v>
      </c>
    </row>
    <row r="314" s="1" customFormat="1" ht="44" hidden="1" customHeight="1" spans="1:13">
      <c r="A314" s="14">
        <v>3530250</v>
      </c>
      <c r="B314" s="15" t="s">
        <v>542</v>
      </c>
      <c r="C314" s="15" t="s">
        <v>418</v>
      </c>
      <c r="D314" s="16" t="s">
        <v>545</v>
      </c>
      <c r="E314" s="17">
        <v>1</v>
      </c>
      <c r="F314" s="25">
        <f>VLOOKUP(A314,[2]云南省2025年面向选定高校招录优秀毕业生省级职位1108!$A$1:$F$1555,5,FALSE)</f>
        <v>10</v>
      </c>
      <c r="G314" s="25">
        <f>VLOOKUP(A314,[2]云南省2025年面向选定高校招录优秀毕业生省级职位1108!$A$1:$F$1555,6,FALSE)</f>
        <v>6</v>
      </c>
      <c r="H314" s="18"/>
      <c r="I314" s="15" t="s">
        <v>151</v>
      </c>
      <c r="J314" s="15" t="s">
        <v>152</v>
      </c>
      <c r="K314" s="26" t="s">
        <v>544</v>
      </c>
      <c r="L314" s="15" t="s">
        <v>28</v>
      </c>
      <c r="M314" s="16" t="s">
        <v>287</v>
      </c>
    </row>
    <row r="315" s="1" customFormat="1" ht="44" hidden="1" customHeight="1" spans="1:13">
      <c r="A315" s="14">
        <v>3530251</v>
      </c>
      <c r="B315" s="15" t="s">
        <v>542</v>
      </c>
      <c r="C315" s="15" t="s">
        <v>418</v>
      </c>
      <c r="D315" s="16" t="s">
        <v>546</v>
      </c>
      <c r="E315" s="17">
        <v>1</v>
      </c>
      <c r="F315" s="25">
        <f>VLOOKUP(A315,[2]云南省2025年面向选定高校招录优秀毕业生省级职位1108!$A$1:$F$1555,5,FALSE)</f>
        <v>4</v>
      </c>
      <c r="G315" s="25">
        <f>VLOOKUP(A315,[2]云南省2025年面向选定高校招录优秀毕业生省级职位1108!$A$1:$F$1555,6,FALSE)</f>
        <v>1</v>
      </c>
      <c r="H315" s="18"/>
      <c r="I315" s="15" t="s">
        <v>151</v>
      </c>
      <c r="J315" s="15" t="s">
        <v>152</v>
      </c>
      <c r="K315" s="26" t="s">
        <v>547</v>
      </c>
      <c r="L315" s="15" t="s">
        <v>22</v>
      </c>
      <c r="M315" s="16" t="s">
        <v>287</v>
      </c>
    </row>
    <row r="316" s="1" customFormat="1" ht="44" hidden="1" customHeight="1" spans="1:13">
      <c r="A316" s="14">
        <v>3530252</v>
      </c>
      <c r="B316" s="15" t="s">
        <v>542</v>
      </c>
      <c r="C316" s="15" t="s">
        <v>418</v>
      </c>
      <c r="D316" s="16" t="s">
        <v>548</v>
      </c>
      <c r="E316" s="17">
        <v>1</v>
      </c>
      <c r="F316" s="25">
        <f>VLOOKUP(A316,[2]云南省2025年面向选定高校招录优秀毕业生省级职位1108!$A$1:$F$1555,5,FALSE)</f>
        <v>7</v>
      </c>
      <c r="G316" s="25">
        <f>VLOOKUP(A316,[2]云南省2025年面向选定高校招录优秀毕业生省级职位1108!$A$1:$F$1555,6,FALSE)</f>
        <v>5</v>
      </c>
      <c r="H316" s="18"/>
      <c r="I316" s="15" t="s">
        <v>151</v>
      </c>
      <c r="J316" s="15" t="s">
        <v>152</v>
      </c>
      <c r="K316" s="26" t="s">
        <v>547</v>
      </c>
      <c r="L316" s="15" t="s">
        <v>28</v>
      </c>
      <c r="M316" s="16" t="s">
        <v>287</v>
      </c>
    </row>
    <row r="317" s="1" customFormat="1" ht="44" hidden="1" customHeight="1" spans="1:13">
      <c r="A317" s="14">
        <v>3530253</v>
      </c>
      <c r="B317" s="15" t="s">
        <v>549</v>
      </c>
      <c r="C317" s="15" t="s">
        <v>418</v>
      </c>
      <c r="D317" s="16" t="s">
        <v>550</v>
      </c>
      <c r="E317" s="17">
        <v>1</v>
      </c>
      <c r="F317" s="25">
        <f>VLOOKUP(A317,[2]云南省2025年面向选定高校招录优秀毕业生省级职位1108!$A$1:$F$1555,5,FALSE)</f>
        <v>3</v>
      </c>
      <c r="G317" s="25">
        <f>VLOOKUP(A317,[2]云南省2025年面向选定高校招录优秀毕业生省级职位1108!$A$1:$F$1555,6,FALSE)</f>
        <v>2</v>
      </c>
      <c r="H317" s="18"/>
      <c r="I317" s="15" t="s">
        <v>151</v>
      </c>
      <c r="J317" s="15" t="s">
        <v>152</v>
      </c>
      <c r="K317" s="26" t="s">
        <v>551</v>
      </c>
      <c r="L317" s="15" t="s">
        <v>22</v>
      </c>
      <c r="M317" s="16" t="s">
        <v>287</v>
      </c>
    </row>
    <row r="318" s="1" customFormat="1" ht="44" hidden="1" customHeight="1" spans="1:13">
      <c r="A318" s="14">
        <v>3530254</v>
      </c>
      <c r="B318" s="15" t="s">
        <v>549</v>
      </c>
      <c r="C318" s="15" t="s">
        <v>418</v>
      </c>
      <c r="D318" s="16" t="s">
        <v>553</v>
      </c>
      <c r="E318" s="17">
        <v>1</v>
      </c>
      <c r="F318" s="25">
        <f>VLOOKUP(A318,[2]云南省2025年面向选定高校招录优秀毕业生省级职位1108!$A$1:$F$1555,5,FALSE)</f>
        <v>7</v>
      </c>
      <c r="G318" s="25">
        <f>VLOOKUP(A318,[2]云南省2025年面向选定高校招录优秀毕业生省级职位1108!$A$1:$F$1555,6,FALSE)</f>
        <v>4</v>
      </c>
      <c r="H318" s="18"/>
      <c r="I318" s="15" t="s">
        <v>151</v>
      </c>
      <c r="J318" s="15" t="s">
        <v>152</v>
      </c>
      <c r="K318" s="26" t="s">
        <v>508</v>
      </c>
      <c r="L318" s="15" t="s">
        <v>22</v>
      </c>
      <c r="M318" s="16" t="s">
        <v>287</v>
      </c>
    </row>
    <row r="319" s="1" customFormat="1" ht="44" hidden="1" customHeight="1" spans="1:13">
      <c r="A319" s="14">
        <v>3530255</v>
      </c>
      <c r="B319" s="15" t="s">
        <v>549</v>
      </c>
      <c r="C319" s="15" t="s">
        <v>418</v>
      </c>
      <c r="D319" s="16" t="s">
        <v>554</v>
      </c>
      <c r="E319" s="17">
        <v>2</v>
      </c>
      <c r="F319" s="25">
        <f>VLOOKUP(A319,[2]云南省2025年面向选定高校招录优秀毕业生省级职位1108!$A$1:$F$1555,5,FALSE)</f>
        <v>4</v>
      </c>
      <c r="G319" s="25">
        <f>VLOOKUP(A319,[2]云南省2025年面向选定高校招录优秀毕业生省级职位1108!$A$1:$F$1555,6,FALSE)</f>
        <v>2</v>
      </c>
      <c r="H319" s="18"/>
      <c r="I319" s="15" t="s">
        <v>19</v>
      </c>
      <c r="J319" s="15" t="s">
        <v>20</v>
      </c>
      <c r="K319" s="26" t="s">
        <v>555</v>
      </c>
      <c r="L319" s="15" t="s">
        <v>22</v>
      </c>
      <c r="M319" s="16" t="s">
        <v>321</v>
      </c>
    </row>
    <row r="320" s="1" customFormat="1" ht="44" hidden="1" customHeight="1" spans="1:13">
      <c r="A320" s="14">
        <v>4530256</v>
      </c>
      <c r="B320" s="15" t="s">
        <v>557</v>
      </c>
      <c r="C320" s="15" t="s">
        <v>461</v>
      </c>
      <c r="D320" s="16" t="s">
        <v>558</v>
      </c>
      <c r="E320" s="17">
        <v>1</v>
      </c>
      <c r="F320" s="25">
        <f>VLOOKUP(A320,[2]云南省2025年面向选定高校招录优秀毕业生省级职位1108!$A$1:$F$1555,5,FALSE)</f>
        <v>7</v>
      </c>
      <c r="G320" s="25">
        <f>VLOOKUP(A320,[2]云南省2025年面向选定高校招录优秀毕业生省级职位1108!$A$1:$F$1555,6,FALSE)</f>
        <v>7</v>
      </c>
      <c r="H320" s="18"/>
      <c r="I320" s="15" t="s">
        <v>151</v>
      </c>
      <c r="J320" s="15" t="s">
        <v>152</v>
      </c>
      <c r="K320" s="26" t="s">
        <v>508</v>
      </c>
      <c r="L320" s="15" t="s">
        <v>22</v>
      </c>
      <c r="M320" s="17" t="s">
        <v>464</v>
      </c>
    </row>
    <row r="321" s="1" customFormat="1" ht="44" hidden="1" customHeight="1" spans="1:13">
      <c r="A321" s="14">
        <v>4530257</v>
      </c>
      <c r="B321" s="15" t="s">
        <v>557</v>
      </c>
      <c r="C321" s="15" t="s">
        <v>461</v>
      </c>
      <c r="D321" s="16" t="s">
        <v>559</v>
      </c>
      <c r="E321" s="17">
        <v>1</v>
      </c>
      <c r="F321" s="25">
        <f>VLOOKUP(A321,[2]云南省2025年面向选定高校招录优秀毕业生省级职位1108!$A$1:$F$1555,5,FALSE)</f>
        <v>7</v>
      </c>
      <c r="G321" s="25">
        <f>VLOOKUP(A321,[2]云南省2025年面向选定高校招录优秀毕业生省级职位1108!$A$1:$F$1555,6,FALSE)</f>
        <v>2</v>
      </c>
      <c r="H321" s="18"/>
      <c r="I321" s="15" t="s">
        <v>151</v>
      </c>
      <c r="J321" s="15" t="s">
        <v>152</v>
      </c>
      <c r="K321" s="26" t="s">
        <v>508</v>
      </c>
      <c r="L321" s="15" t="s">
        <v>28</v>
      </c>
      <c r="M321" s="17" t="s">
        <v>464</v>
      </c>
    </row>
    <row r="322" s="1" customFormat="1" ht="44" hidden="1" customHeight="1" spans="1:13">
      <c r="A322" s="14">
        <v>3530258</v>
      </c>
      <c r="B322" s="15" t="s">
        <v>560</v>
      </c>
      <c r="C322" s="15" t="s">
        <v>418</v>
      </c>
      <c r="D322" s="16" t="s">
        <v>561</v>
      </c>
      <c r="E322" s="17">
        <v>1</v>
      </c>
      <c r="F322" s="25">
        <f>VLOOKUP(A322,[2]云南省2025年面向选定高校招录优秀毕业生省级职位1108!$A$1:$F$1555,5,FALSE)</f>
        <v>2</v>
      </c>
      <c r="G322" s="25">
        <f>VLOOKUP(A322,[2]云南省2025年面向选定高校招录优秀毕业生省级职位1108!$A$1:$F$1555,6,FALSE)</f>
        <v>1</v>
      </c>
      <c r="H322" s="18"/>
      <c r="I322" s="15" t="s">
        <v>151</v>
      </c>
      <c r="J322" s="15" t="s">
        <v>152</v>
      </c>
      <c r="K322" s="26" t="s">
        <v>43</v>
      </c>
      <c r="L322" s="15" t="s">
        <v>22</v>
      </c>
      <c r="M322" s="16" t="s">
        <v>287</v>
      </c>
    </row>
    <row r="323" s="1" customFormat="1" ht="44" hidden="1" customHeight="1" spans="1:13">
      <c r="A323" s="14">
        <v>3530259</v>
      </c>
      <c r="B323" s="15" t="s">
        <v>560</v>
      </c>
      <c r="C323" s="15" t="s">
        <v>418</v>
      </c>
      <c r="D323" s="16" t="s">
        <v>562</v>
      </c>
      <c r="E323" s="17">
        <v>1</v>
      </c>
      <c r="F323" s="25">
        <f>VLOOKUP(A323,[2]云南省2025年面向选定高校招录优秀毕业生省级职位1108!$A$1:$F$1555,5,FALSE)</f>
        <v>1</v>
      </c>
      <c r="G323" s="25">
        <f>VLOOKUP(A323,[2]云南省2025年面向选定高校招录优秀毕业生省级职位1108!$A$1:$F$1555,6,FALSE)</f>
        <v>1</v>
      </c>
      <c r="H323" s="18"/>
      <c r="I323" s="15" t="s">
        <v>151</v>
      </c>
      <c r="J323" s="15" t="s">
        <v>152</v>
      </c>
      <c r="K323" s="26" t="s">
        <v>43</v>
      </c>
      <c r="L323" s="15" t="s">
        <v>28</v>
      </c>
      <c r="M323" s="16" t="s">
        <v>287</v>
      </c>
    </row>
    <row r="324" s="1" customFormat="1" ht="44" hidden="1" customHeight="1" spans="1:13">
      <c r="A324" s="14">
        <v>3530260</v>
      </c>
      <c r="B324" s="15" t="s">
        <v>563</v>
      </c>
      <c r="C324" s="15" t="s">
        <v>418</v>
      </c>
      <c r="D324" s="16" t="s">
        <v>564</v>
      </c>
      <c r="E324" s="17">
        <v>1</v>
      </c>
      <c r="F324" s="25">
        <f>VLOOKUP(A324,[2]云南省2025年面向选定高校招录优秀毕业生省级职位1108!$A$1:$F$1555,5,FALSE)</f>
        <v>6</v>
      </c>
      <c r="G324" s="25">
        <f>VLOOKUP(A324,[2]云南省2025年面向选定高校招录优秀毕业生省级职位1108!$A$1:$F$1555,6,FALSE)</f>
        <v>2</v>
      </c>
      <c r="H324" s="18"/>
      <c r="I324" s="15" t="s">
        <v>151</v>
      </c>
      <c r="J324" s="15" t="s">
        <v>152</v>
      </c>
      <c r="K324" s="26" t="s">
        <v>565</v>
      </c>
      <c r="L324" s="15" t="s">
        <v>22</v>
      </c>
      <c r="M324" s="16" t="s">
        <v>287</v>
      </c>
    </row>
    <row r="325" s="1" customFormat="1" ht="44" hidden="1" customHeight="1" spans="1:13">
      <c r="A325" s="14">
        <v>3530261</v>
      </c>
      <c r="B325" s="15" t="s">
        <v>563</v>
      </c>
      <c r="C325" s="15" t="s">
        <v>418</v>
      </c>
      <c r="D325" s="16" t="s">
        <v>566</v>
      </c>
      <c r="E325" s="17">
        <v>1</v>
      </c>
      <c r="F325" s="25">
        <f>VLOOKUP(A325,[2]云南省2025年面向选定高校招录优秀毕业生省级职位1108!$A$1:$F$1555,5,FALSE)</f>
        <v>5</v>
      </c>
      <c r="G325" s="25">
        <f>VLOOKUP(A325,[2]云南省2025年面向选定高校招录优秀毕业生省级职位1108!$A$1:$F$1555,6,FALSE)</f>
        <v>1</v>
      </c>
      <c r="H325" s="18"/>
      <c r="I325" s="15" t="s">
        <v>151</v>
      </c>
      <c r="J325" s="15" t="s">
        <v>152</v>
      </c>
      <c r="K325" s="26" t="s">
        <v>565</v>
      </c>
      <c r="L325" s="15" t="s">
        <v>28</v>
      </c>
      <c r="M325" s="16" t="s">
        <v>287</v>
      </c>
    </row>
    <row r="326" s="1" customFormat="1" ht="44" hidden="1" customHeight="1" spans="1:13">
      <c r="A326" s="14">
        <v>4530262</v>
      </c>
      <c r="B326" s="15" t="s">
        <v>567</v>
      </c>
      <c r="C326" s="15" t="s">
        <v>461</v>
      </c>
      <c r="D326" s="16" t="s">
        <v>568</v>
      </c>
      <c r="E326" s="17">
        <v>1</v>
      </c>
      <c r="F326" s="25">
        <f>VLOOKUP(A326,[2]云南省2025年面向选定高校招录优秀毕业生省级职位1108!$A$1:$F$1555,5,FALSE)</f>
        <v>4</v>
      </c>
      <c r="G326" s="25">
        <f>VLOOKUP(A326,[2]云南省2025年面向选定高校招录优秀毕业生省级职位1108!$A$1:$F$1555,6,FALSE)</f>
        <v>2</v>
      </c>
      <c r="H326" s="18"/>
      <c r="I326" s="15" t="s">
        <v>151</v>
      </c>
      <c r="J326" s="15" t="s">
        <v>152</v>
      </c>
      <c r="K326" s="26" t="s">
        <v>569</v>
      </c>
      <c r="L326" s="15" t="s">
        <v>22</v>
      </c>
      <c r="M326" s="17" t="s">
        <v>464</v>
      </c>
    </row>
    <row r="327" s="1" customFormat="1" ht="44" hidden="1" customHeight="1" spans="1:13">
      <c r="A327" s="14">
        <v>4530263</v>
      </c>
      <c r="B327" s="15" t="s">
        <v>567</v>
      </c>
      <c r="C327" s="15" t="s">
        <v>461</v>
      </c>
      <c r="D327" s="16" t="s">
        <v>570</v>
      </c>
      <c r="E327" s="17">
        <v>1</v>
      </c>
      <c r="F327" s="25">
        <f>VLOOKUP(A327,[2]云南省2025年面向选定高校招录优秀毕业生省级职位1108!$A$1:$F$1555,5,FALSE)</f>
        <v>8</v>
      </c>
      <c r="G327" s="25">
        <f>VLOOKUP(A327,[2]云南省2025年面向选定高校招录优秀毕业生省级职位1108!$A$1:$F$1555,6,FALSE)</f>
        <v>4</v>
      </c>
      <c r="H327" s="18"/>
      <c r="I327" s="15" t="s">
        <v>151</v>
      </c>
      <c r="J327" s="15" t="s">
        <v>152</v>
      </c>
      <c r="K327" s="26" t="s">
        <v>569</v>
      </c>
      <c r="L327" s="15" t="s">
        <v>28</v>
      </c>
      <c r="M327" s="17" t="s">
        <v>464</v>
      </c>
    </row>
    <row r="328" s="1" customFormat="1" ht="44" hidden="1" customHeight="1" spans="1:13">
      <c r="A328" s="14">
        <v>4530264</v>
      </c>
      <c r="B328" s="15" t="s">
        <v>571</v>
      </c>
      <c r="C328" s="15" t="s">
        <v>461</v>
      </c>
      <c r="D328" s="16" t="s">
        <v>572</v>
      </c>
      <c r="E328" s="17">
        <v>1</v>
      </c>
      <c r="F328" s="25">
        <f>VLOOKUP(A328,[2]云南省2025年面向选定高校招录优秀毕业生省级职位1108!$A$1:$F$1555,5,FALSE)</f>
        <v>65</v>
      </c>
      <c r="G328" s="25">
        <f>VLOOKUP(A328,[2]云南省2025年面向选定高校招录优秀毕业生省级职位1108!$A$1:$F$1555,6,FALSE)</f>
        <v>40</v>
      </c>
      <c r="H328" s="18"/>
      <c r="I328" s="15" t="s">
        <v>19</v>
      </c>
      <c r="J328" s="15" t="s">
        <v>20</v>
      </c>
      <c r="K328" s="26" t="s">
        <v>37</v>
      </c>
      <c r="L328" s="15" t="s">
        <v>22</v>
      </c>
      <c r="M328" s="17" t="s">
        <v>464</v>
      </c>
    </row>
    <row r="329" s="1" customFormat="1" ht="44" hidden="1" customHeight="1" spans="1:13">
      <c r="A329" s="14">
        <v>4530265</v>
      </c>
      <c r="B329" s="15" t="s">
        <v>571</v>
      </c>
      <c r="C329" s="15" t="s">
        <v>461</v>
      </c>
      <c r="D329" s="16" t="s">
        <v>573</v>
      </c>
      <c r="E329" s="17">
        <v>1</v>
      </c>
      <c r="F329" s="25">
        <f>VLOOKUP(A329,[2]云南省2025年面向选定高校招录优秀毕业生省级职位1108!$A$1:$F$1555,5,FALSE)</f>
        <v>118</v>
      </c>
      <c r="G329" s="25">
        <f>VLOOKUP(A329,[2]云南省2025年面向选定高校招录优秀毕业生省级职位1108!$A$1:$F$1555,6,FALSE)</f>
        <v>72</v>
      </c>
      <c r="H329" s="18"/>
      <c r="I329" s="15" t="s">
        <v>19</v>
      </c>
      <c r="J329" s="15" t="s">
        <v>20</v>
      </c>
      <c r="K329" s="26" t="s">
        <v>37</v>
      </c>
      <c r="L329" s="15" t="s">
        <v>28</v>
      </c>
      <c r="M329" s="17" t="s">
        <v>464</v>
      </c>
    </row>
    <row r="330" s="1" customFormat="1" ht="44" hidden="1" customHeight="1" spans="1:13">
      <c r="A330" s="14">
        <v>3530266</v>
      </c>
      <c r="B330" s="15" t="s">
        <v>574</v>
      </c>
      <c r="C330" s="15" t="s">
        <v>418</v>
      </c>
      <c r="D330" s="16" t="s">
        <v>575</v>
      </c>
      <c r="E330" s="17">
        <v>1</v>
      </c>
      <c r="F330" s="25">
        <f>VLOOKUP(A330,[2]云南省2025年面向选定高校招录优秀毕业生省级职位1108!$A$1:$F$1555,5,FALSE)</f>
        <v>16</v>
      </c>
      <c r="G330" s="25">
        <f>VLOOKUP(A330,[2]云南省2025年面向选定高校招录优秀毕业生省级职位1108!$A$1:$F$1555,6,FALSE)</f>
        <v>12</v>
      </c>
      <c r="H330" s="18"/>
      <c r="I330" s="15" t="s">
        <v>151</v>
      </c>
      <c r="J330" s="15" t="s">
        <v>152</v>
      </c>
      <c r="K330" s="26" t="s">
        <v>576</v>
      </c>
      <c r="L330" s="15" t="s">
        <v>22</v>
      </c>
      <c r="M330" s="16" t="s">
        <v>287</v>
      </c>
    </row>
    <row r="331" s="1" customFormat="1" ht="44" hidden="1" customHeight="1" spans="1:13">
      <c r="A331" s="14">
        <v>3530267</v>
      </c>
      <c r="B331" s="15" t="s">
        <v>574</v>
      </c>
      <c r="C331" s="15" t="s">
        <v>418</v>
      </c>
      <c r="D331" s="16" t="s">
        <v>577</v>
      </c>
      <c r="E331" s="17">
        <v>1</v>
      </c>
      <c r="F331" s="25">
        <f>VLOOKUP(A331,[2]云南省2025年面向选定高校招录优秀毕业生省级职位1108!$A$1:$F$1555,5,FALSE)</f>
        <v>16</v>
      </c>
      <c r="G331" s="25">
        <f>VLOOKUP(A331,[2]云南省2025年面向选定高校招录优秀毕业生省级职位1108!$A$1:$F$1555,6,FALSE)</f>
        <v>11</v>
      </c>
      <c r="H331" s="18"/>
      <c r="I331" s="15" t="s">
        <v>151</v>
      </c>
      <c r="J331" s="15" t="s">
        <v>152</v>
      </c>
      <c r="K331" s="26" t="s">
        <v>576</v>
      </c>
      <c r="L331" s="15" t="s">
        <v>28</v>
      </c>
      <c r="M331" s="16" t="s">
        <v>287</v>
      </c>
    </row>
    <row r="332" s="1" customFormat="1" ht="44" hidden="1" customHeight="1" spans="1:13">
      <c r="A332" s="14">
        <v>3530268</v>
      </c>
      <c r="B332" s="15" t="s">
        <v>578</v>
      </c>
      <c r="C332" s="15" t="s">
        <v>418</v>
      </c>
      <c r="D332" s="16" t="s">
        <v>579</v>
      </c>
      <c r="E332" s="17">
        <v>1</v>
      </c>
      <c r="F332" s="25">
        <f>VLOOKUP(A332,[2]云南省2025年面向选定高校招录优秀毕业生省级职位1108!$A$1:$F$1555,5,FALSE)</f>
        <v>12</v>
      </c>
      <c r="G332" s="25">
        <f>VLOOKUP(A332,[2]云南省2025年面向选定高校招录优秀毕业生省级职位1108!$A$1:$F$1555,6,FALSE)</f>
        <v>4</v>
      </c>
      <c r="H332" s="18"/>
      <c r="I332" s="15" t="s">
        <v>151</v>
      </c>
      <c r="J332" s="15" t="s">
        <v>152</v>
      </c>
      <c r="K332" s="26" t="s">
        <v>580</v>
      </c>
      <c r="L332" s="15" t="s">
        <v>38</v>
      </c>
      <c r="M332" s="16" t="s">
        <v>287</v>
      </c>
    </row>
    <row r="333" s="1" customFormat="1" ht="44" hidden="1" customHeight="1" spans="1:13">
      <c r="A333" s="14">
        <v>3530269</v>
      </c>
      <c r="B333" s="15" t="s">
        <v>581</v>
      </c>
      <c r="C333" s="15" t="s">
        <v>418</v>
      </c>
      <c r="D333" s="16" t="s">
        <v>582</v>
      </c>
      <c r="E333" s="17">
        <v>1</v>
      </c>
      <c r="F333" s="25">
        <f>VLOOKUP(A333,[2]云南省2025年面向选定高校招录优秀毕业生省级职位1108!$A$1:$F$1555,5,FALSE)</f>
        <v>5</v>
      </c>
      <c r="G333" s="25">
        <f>VLOOKUP(A333,[2]云南省2025年面向选定高校招录优秀毕业生省级职位1108!$A$1:$F$1555,6,FALSE)</f>
        <v>4</v>
      </c>
      <c r="H333" s="18"/>
      <c r="I333" s="15" t="s">
        <v>151</v>
      </c>
      <c r="J333" s="15" t="s">
        <v>152</v>
      </c>
      <c r="K333" s="26" t="s">
        <v>309</v>
      </c>
      <c r="L333" s="15" t="s">
        <v>38</v>
      </c>
      <c r="M333" s="16" t="s">
        <v>287</v>
      </c>
    </row>
    <row r="334" s="1" customFormat="1" ht="44" hidden="1" customHeight="1" spans="1:13">
      <c r="A334" s="14">
        <v>3530270</v>
      </c>
      <c r="B334" s="15" t="s">
        <v>3543</v>
      </c>
      <c r="C334" s="15" t="s">
        <v>418</v>
      </c>
      <c r="D334" s="16" t="s">
        <v>584</v>
      </c>
      <c r="E334" s="17">
        <v>2</v>
      </c>
      <c r="F334" s="25">
        <f>VLOOKUP(A334,[2]云南省2025年面向选定高校招录优秀毕业生省级职位1108!$A$1:$F$1555,5,FALSE)</f>
        <v>15</v>
      </c>
      <c r="G334" s="25">
        <f>VLOOKUP(A334,[2]云南省2025年面向选定高校招录优秀毕业生省级职位1108!$A$1:$F$1555,6,FALSE)</f>
        <v>6</v>
      </c>
      <c r="H334" s="18"/>
      <c r="I334" s="15" t="s">
        <v>151</v>
      </c>
      <c r="J334" s="15" t="s">
        <v>152</v>
      </c>
      <c r="K334" s="26" t="s">
        <v>309</v>
      </c>
      <c r="L334" s="15" t="s">
        <v>38</v>
      </c>
      <c r="M334" s="16" t="s">
        <v>287</v>
      </c>
    </row>
    <row r="335" s="2" customFormat="1" ht="44" hidden="1" customHeight="1" spans="1:13">
      <c r="A335" s="14">
        <v>3530271</v>
      </c>
      <c r="B335" s="15" t="s">
        <v>3544</v>
      </c>
      <c r="C335" s="15" t="s">
        <v>418</v>
      </c>
      <c r="D335" s="16" t="s">
        <v>587</v>
      </c>
      <c r="E335" s="17">
        <v>2</v>
      </c>
      <c r="F335" s="25">
        <f>VLOOKUP(A335,[2]云南省2025年面向选定高校招录优秀毕业生省级职位1108!$A$1:$F$1555,5,FALSE)</f>
        <v>32</v>
      </c>
      <c r="G335" s="25">
        <f>VLOOKUP(A335,[2]云南省2025年面向选定高校招录优秀毕业生省级职位1108!$A$1:$F$1555,6,FALSE)</f>
        <v>12</v>
      </c>
      <c r="H335" s="18"/>
      <c r="I335" s="15" t="s">
        <v>151</v>
      </c>
      <c r="J335" s="15" t="s">
        <v>152</v>
      </c>
      <c r="K335" s="26" t="s">
        <v>588</v>
      </c>
      <c r="L335" s="15" t="s">
        <v>38</v>
      </c>
      <c r="M335" s="16" t="s">
        <v>287</v>
      </c>
    </row>
    <row r="336" s="1" customFormat="1" ht="44" hidden="1" customHeight="1" spans="1:13">
      <c r="A336" s="14">
        <v>3530272</v>
      </c>
      <c r="B336" s="15" t="s">
        <v>590</v>
      </c>
      <c r="C336" s="15" t="s">
        <v>418</v>
      </c>
      <c r="D336" s="16" t="s">
        <v>591</v>
      </c>
      <c r="E336" s="17">
        <v>1</v>
      </c>
      <c r="F336" s="25">
        <f>VLOOKUP(A336,[2]云南省2025年面向选定高校招录优秀毕业生省级职位1108!$A$1:$F$1555,5,FALSE)</f>
        <v>45</v>
      </c>
      <c r="G336" s="25">
        <f>VLOOKUP(A336,[2]云南省2025年面向选定高校招录优秀毕业生省级职位1108!$A$1:$F$1555,6,FALSE)</f>
        <v>23</v>
      </c>
      <c r="H336" s="18"/>
      <c r="I336" s="15" t="s">
        <v>151</v>
      </c>
      <c r="J336" s="15" t="s">
        <v>152</v>
      </c>
      <c r="K336" s="26" t="s">
        <v>37</v>
      </c>
      <c r="L336" s="15" t="s">
        <v>38</v>
      </c>
      <c r="M336" s="16" t="s">
        <v>287</v>
      </c>
    </row>
    <row r="337" s="1" customFormat="1" ht="44" hidden="1" customHeight="1" spans="1:13">
      <c r="A337" s="14">
        <v>3530273</v>
      </c>
      <c r="B337" s="15" t="s">
        <v>592</v>
      </c>
      <c r="C337" s="15" t="s">
        <v>418</v>
      </c>
      <c r="D337" s="16" t="s">
        <v>593</v>
      </c>
      <c r="E337" s="17">
        <v>1</v>
      </c>
      <c r="F337" s="25">
        <f>VLOOKUP(A337,[2]云南省2025年面向选定高校招录优秀毕业生省级职位1108!$A$1:$F$1555,5,FALSE)</f>
        <v>15</v>
      </c>
      <c r="G337" s="25">
        <f>VLOOKUP(A337,[2]云南省2025年面向选定高校招录优秀毕业生省级职位1108!$A$1:$F$1555,6,FALSE)</f>
        <v>10</v>
      </c>
      <c r="H337" s="18"/>
      <c r="I337" s="15" t="s">
        <v>151</v>
      </c>
      <c r="J337" s="15" t="s">
        <v>152</v>
      </c>
      <c r="K337" s="26" t="s">
        <v>594</v>
      </c>
      <c r="L337" s="15" t="s">
        <v>38</v>
      </c>
      <c r="M337" s="16" t="s">
        <v>287</v>
      </c>
    </row>
    <row r="338" s="1" customFormat="1" ht="44" hidden="1" customHeight="1" spans="1:13">
      <c r="A338" s="14">
        <v>4530274</v>
      </c>
      <c r="B338" s="15" t="s">
        <v>595</v>
      </c>
      <c r="C338" s="15" t="s">
        <v>461</v>
      </c>
      <c r="D338" s="16" t="s">
        <v>596</v>
      </c>
      <c r="E338" s="17">
        <v>3</v>
      </c>
      <c r="F338" s="25">
        <f>VLOOKUP(A338,[2]云南省2025年面向选定高校招录优秀毕业生省级职位1108!$A$1:$F$1555,5,FALSE)</f>
        <v>58</v>
      </c>
      <c r="G338" s="25">
        <f>VLOOKUP(A338,[2]云南省2025年面向选定高校招录优秀毕业生省级职位1108!$A$1:$F$1555,6,FALSE)</f>
        <v>22</v>
      </c>
      <c r="H338" s="18"/>
      <c r="I338" s="15" t="s">
        <v>151</v>
      </c>
      <c r="J338" s="15" t="s">
        <v>152</v>
      </c>
      <c r="K338" s="26" t="s">
        <v>37</v>
      </c>
      <c r="L338" s="15" t="s">
        <v>38</v>
      </c>
      <c r="M338" s="17" t="s">
        <v>464</v>
      </c>
    </row>
    <row r="339" s="1" customFormat="1" ht="44" hidden="1" customHeight="1" spans="1:13">
      <c r="A339" s="14">
        <v>4530275</v>
      </c>
      <c r="B339" s="15" t="s">
        <v>598</v>
      </c>
      <c r="C339" s="15" t="s">
        <v>461</v>
      </c>
      <c r="D339" s="16" t="s">
        <v>599</v>
      </c>
      <c r="E339" s="17">
        <v>1</v>
      </c>
      <c r="F339" s="25">
        <f>VLOOKUP(A339,[2]云南省2025年面向选定高校招录优秀毕业生省级职位1108!$A$1:$F$1555,5,FALSE)</f>
        <v>9</v>
      </c>
      <c r="G339" s="25">
        <f>VLOOKUP(A339,[2]云南省2025年面向选定高校招录优秀毕业生省级职位1108!$A$1:$F$1555,6,FALSE)</f>
        <v>2</v>
      </c>
      <c r="H339" s="18"/>
      <c r="I339" s="15" t="s">
        <v>151</v>
      </c>
      <c r="J339" s="15" t="s">
        <v>152</v>
      </c>
      <c r="K339" s="26" t="s">
        <v>37</v>
      </c>
      <c r="L339" s="15" t="s">
        <v>38</v>
      </c>
      <c r="M339" s="17" t="s">
        <v>464</v>
      </c>
    </row>
    <row r="340" s="1" customFormat="1" ht="44" customHeight="1" spans="1:13">
      <c r="A340" s="14">
        <v>3530276</v>
      </c>
      <c r="B340" s="15" t="s">
        <v>601</v>
      </c>
      <c r="C340" s="15" t="s">
        <v>418</v>
      </c>
      <c r="D340" s="16" t="s">
        <v>602</v>
      </c>
      <c r="E340" s="17">
        <v>1</v>
      </c>
      <c r="F340" s="25">
        <f>VLOOKUP(A340,[2]云南省2025年面向选定高校招录优秀毕业生省级职位1108!$A$1:$F$1555,5,FALSE)</f>
        <v>0</v>
      </c>
      <c r="G340" s="25">
        <f>VLOOKUP(A340,[2]云南省2025年面向选定高校招录优秀毕业生省级职位1108!$A$1:$F$1555,6,FALSE)</f>
        <v>0</v>
      </c>
      <c r="H340" s="18"/>
      <c r="I340" s="15" t="s">
        <v>151</v>
      </c>
      <c r="J340" s="15" t="s">
        <v>152</v>
      </c>
      <c r="K340" s="26" t="s">
        <v>37</v>
      </c>
      <c r="L340" s="15" t="s">
        <v>38</v>
      </c>
      <c r="M340" s="16" t="s">
        <v>39</v>
      </c>
    </row>
    <row r="341" s="1" customFormat="1" ht="44" hidden="1" customHeight="1" spans="1:13">
      <c r="A341" s="14">
        <v>3530277</v>
      </c>
      <c r="B341" s="15" t="s">
        <v>603</v>
      </c>
      <c r="C341" s="15" t="s">
        <v>418</v>
      </c>
      <c r="D341" s="16" t="s">
        <v>604</v>
      </c>
      <c r="E341" s="17">
        <v>1</v>
      </c>
      <c r="F341" s="25">
        <f>VLOOKUP(A341,[2]云南省2025年面向选定高校招录优秀毕业生省级职位1108!$A$1:$F$1555,5,FALSE)</f>
        <v>3</v>
      </c>
      <c r="G341" s="25">
        <f>VLOOKUP(A341,[2]云南省2025年面向选定高校招录优秀毕业生省级职位1108!$A$1:$F$1555,6,FALSE)</f>
        <v>3</v>
      </c>
      <c r="H341" s="18"/>
      <c r="I341" s="15" t="s">
        <v>151</v>
      </c>
      <c r="J341" s="15" t="s">
        <v>152</v>
      </c>
      <c r="K341" s="26" t="s">
        <v>37</v>
      </c>
      <c r="L341" s="15" t="s">
        <v>38</v>
      </c>
      <c r="M341" s="16" t="s">
        <v>287</v>
      </c>
    </row>
    <row r="342" s="1" customFormat="1" ht="44" hidden="1" customHeight="1" spans="1:13">
      <c r="A342" s="14">
        <v>4530278</v>
      </c>
      <c r="B342" s="15" t="s">
        <v>3545</v>
      </c>
      <c r="C342" s="15" t="s">
        <v>461</v>
      </c>
      <c r="D342" s="16" t="s">
        <v>606</v>
      </c>
      <c r="E342" s="17">
        <v>2</v>
      </c>
      <c r="F342" s="25">
        <f>VLOOKUP(A342,[2]云南省2025年面向选定高校招录优秀毕业生省级职位1108!$A$1:$F$1555,5,FALSE)</f>
        <v>13</v>
      </c>
      <c r="G342" s="25">
        <f>VLOOKUP(A342,[2]云南省2025年面向选定高校招录优秀毕业生省级职位1108!$A$1:$F$1555,6,FALSE)</f>
        <v>6</v>
      </c>
      <c r="H342" s="18"/>
      <c r="I342" s="15" t="s">
        <v>151</v>
      </c>
      <c r="J342" s="15" t="s">
        <v>152</v>
      </c>
      <c r="K342" s="26" t="s">
        <v>37</v>
      </c>
      <c r="L342" s="15" t="s">
        <v>22</v>
      </c>
      <c r="M342" s="17" t="s">
        <v>464</v>
      </c>
    </row>
    <row r="343" s="1" customFormat="1" ht="44" hidden="1" customHeight="1" spans="1:13">
      <c r="A343" s="14">
        <v>4530279</v>
      </c>
      <c r="B343" s="15" t="s">
        <v>3546</v>
      </c>
      <c r="C343" s="15" t="s">
        <v>461</v>
      </c>
      <c r="D343" s="16" t="s">
        <v>609</v>
      </c>
      <c r="E343" s="17">
        <v>2</v>
      </c>
      <c r="F343" s="25">
        <f>VLOOKUP(A343,[2]云南省2025年面向选定高校招录优秀毕业生省级职位1108!$A$1:$F$1555,5,FALSE)</f>
        <v>20</v>
      </c>
      <c r="G343" s="25">
        <f>VLOOKUP(A343,[2]云南省2025年面向选定高校招录优秀毕业生省级职位1108!$A$1:$F$1555,6,FALSE)</f>
        <v>11</v>
      </c>
      <c r="H343" s="18"/>
      <c r="I343" s="15" t="s">
        <v>151</v>
      </c>
      <c r="J343" s="15" t="s">
        <v>152</v>
      </c>
      <c r="K343" s="26" t="s">
        <v>37</v>
      </c>
      <c r="L343" s="15" t="s">
        <v>28</v>
      </c>
      <c r="M343" s="17" t="s">
        <v>464</v>
      </c>
    </row>
    <row r="344" s="1" customFormat="1" ht="44" hidden="1" customHeight="1" spans="1:13">
      <c r="A344" s="14">
        <v>3530280</v>
      </c>
      <c r="B344" s="15" t="s">
        <v>610</v>
      </c>
      <c r="C344" s="15" t="s">
        <v>418</v>
      </c>
      <c r="D344" s="16" t="s">
        <v>611</v>
      </c>
      <c r="E344" s="17">
        <v>1</v>
      </c>
      <c r="F344" s="25">
        <f>VLOOKUP(A344,[2]云南省2025年面向选定高校招录优秀毕业生省级职位1108!$A$1:$F$1555,5,FALSE)</f>
        <v>16</v>
      </c>
      <c r="G344" s="25">
        <f>VLOOKUP(A344,[2]云南省2025年面向选定高校招录优秀毕业生省级职位1108!$A$1:$F$1555,6,FALSE)</f>
        <v>9</v>
      </c>
      <c r="H344" s="18"/>
      <c r="I344" s="15" t="s">
        <v>151</v>
      </c>
      <c r="J344" s="15" t="s">
        <v>152</v>
      </c>
      <c r="K344" s="26" t="s">
        <v>37</v>
      </c>
      <c r="L344" s="15" t="s">
        <v>38</v>
      </c>
      <c r="M344" s="16" t="s">
        <v>287</v>
      </c>
    </row>
    <row r="345" s="1" customFormat="1" ht="44" hidden="1" customHeight="1" spans="1:13">
      <c r="A345" s="14">
        <v>3530281</v>
      </c>
      <c r="B345" s="15" t="s">
        <v>612</v>
      </c>
      <c r="C345" s="15" t="s">
        <v>418</v>
      </c>
      <c r="D345" s="16" t="s">
        <v>613</v>
      </c>
      <c r="E345" s="17">
        <v>1</v>
      </c>
      <c r="F345" s="25">
        <f>VLOOKUP(A345,[2]云南省2025年面向选定高校招录优秀毕业生省级职位1108!$A$1:$F$1555,5,FALSE)</f>
        <v>4</v>
      </c>
      <c r="G345" s="25">
        <f>VLOOKUP(A345,[2]云南省2025年面向选定高校招录优秀毕业生省级职位1108!$A$1:$F$1555,6,FALSE)</f>
        <v>4</v>
      </c>
      <c r="H345" s="18"/>
      <c r="I345" s="15" t="s">
        <v>151</v>
      </c>
      <c r="J345" s="15" t="s">
        <v>152</v>
      </c>
      <c r="K345" s="26" t="s">
        <v>614</v>
      </c>
      <c r="L345" s="15" t="s">
        <v>22</v>
      </c>
      <c r="M345" s="16" t="s">
        <v>287</v>
      </c>
    </row>
    <row r="346" s="1" customFormat="1" ht="44" hidden="1" customHeight="1" spans="1:13">
      <c r="A346" s="14">
        <v>3530282</v>
      </c>
      <c r="B346" s="15" t="s">
        <v>612</v>
      </c>
      <c r="C346" s="15" t="s">
        <v>418</v>
      </c>
      <c r="D346" s="16" t="s">
        <v>615</v>
      </c>
      <c r="E346" s="17">
        <v>1</v>
      </c>
      <c r="F346" s="25">
        <f>VLOOKUP(A346,[2]云南省2025年面向选定高校招录优秀毕业生省级职位1108!$A$1:$F$1555,5,FALSE)</f>
        <v>4</v>
      </c>
      <c r="G346" s="25">
        <f>VLOOKUP(A346,[2]云南省2025年面向选定高校招录优秀毕业生省级职位1108!$A$1:$F$1555,6,FALSE)</f>
        <v>2</v>
      </c>
      <c r="H346" s="18"/>
      <c r="I346" s="15" t="s">
        <v>151</v>
      </c>
      <c r="J346" s="15" t="s">
        <v>152</v>
      </c>
      <c r="K346" s="26" t="s">
        <v>614</v>
      </c>
      <c r="L346" s="15" t="s">
        <v>28</v>
      </c>
      <c r="M346" s="16" t="s">
        <v>287</v>
      </c>
    </row>
    <row r="347" s="1" customFormat="1" ht="44" hidden="1" customHeight="1" spans="1:13">
      <c r="A347" s="14">
        <v>3530283</v>
      </c>
      <c r="B347" s="15" t="s">
        <v>616</v>
      </c>
      <c r="C347" s="15" t="s">
        <v>418</v>
      </c>
      <c r="D347" s="16" t="s">
        <v>617</v>
      </c>
      <c r="E347" s="17">
        <v>1</v>
      </c>
      <c r="F347" s="25">
        <f>VLOOKUP(A347,[2]云南省2025年面向选定高校招录优秀毕业生省级职位1108!$A$1:$F$1555,5,FALSE)</f>
        <v>3</v>
      </c>
      <c r="G347" s="25">
        <f>VLOOKUP(A347,[2]云南省2025年面向选定高校招录优秀毕业生省级职位1108!$A$1:$F$1555,6,FALSE)</f>
        <v>0</v>
      </c>
      <c r="H347" s="18"/>
      <c r="I347" s="15" t="s">
        <v>151</v>
      </c>
      <c r="J347" s="15" t="s">
        <v>152</v>
      </c>
      <c r="K347" s="26" t="s">
        <v>618</v>
      </c>
      <c r="L347" s="15" t="s">
        <v>22</v>
      </c>
      <c r="M347" s="16" t="s">
        <v>287</v>
      </c>
    </row>
    <row r="348" s="1" customFormat="1" ht="44" hidden="1" customHeight="1" spans="1:13">
      <c r="A348" s="14">
        <v>3530284</v>
      </c>
      <c r="B348" s="15" t="s">
        <v>616</v>
      </c>
      <c r="C348" s="15" t="s">
        <v>418</v>
      </c>
      <c r="D348" s="16" t="s">
        <v>619</v>
      </c>
      <c r="E348" s="17">
        <v>1</v>
      </c>
      <c r="F348" s="25">
        <f>VLOOKUP(A348,[2]云南省2025年面向选定高校招录优秀毕业生省级职位1108!$A$1:$F$1555,5,FALSE)</f>
        <v>5</v>
      </c>
      <c r="G348" s="25">
        <f>VLOOKUP(A348,[2]云南省2025年面向选定高校招录优秀毕业生省级职位1108!$A$1:$F$1555,6,FALSE)</f>
        <v>4</v>
      </c>
      <c r="H348" s="18"/>
      <c r="I348" s="15" t="s">
        <v>151</v>
      </c>
      <c r="J348" s="15" t="s">
        <v>152</v>
      </c>
      <c r="K348" s="26" t="s">
        <v>618</v>
      </c>
      <c r="L348" s="15" t="s">
        <v>28</v>
      </c>
      <c r="M348" s="16" t="s">
        <v>287</v>
      </c>
    </row>
    <row r="349" s="1" customFormat="1" ht="44" customHeight="1" spans="1:13">
      <c r="A349" s="14">
        <v>3530285</v>
      </c>
      <c r="B349" s="15" t="s">
        <v>616</v>
      </c>
      <c r="C349" s="15" t="s">
        <v>418</v>
      </c>
      <c r="D349" s="16" t="s">
        <v>620</v>
      </c>
      <c r="E349" s="17">
        <v>1</v>
      </c>
      <c r="F349" s="25">
        <f>VLOOKUP(A349,[2]云南省2025年面向选定高校招录优秀毕业生省级职位1108!$A$1:$F$1555,5,FALSE)</f>
        <v>0</v>
      </c>
      <c r="G349" s="25">
        <f>VLOOKUP(A349,[2]云南省2025年面向选定高校招录优秀毕业生省级职位1108!$A$1:$F$1555,6,FALSE)</f>
        <v>0</v>
      </c>
      <c r="H349" s="18"/>
      <c r="I349" s="15" t="s">
        <v>151</v>
      </c>
      <c r="J349" s="15" t="s">
        <v>152</v>
      </c>
      <c r="K349" s="26" t="s">
        <v>37</v>
      </c>
      <c r="L349" s="15" t="s">
        <v>22</v>
      </c>
      <c r="M349" s="16" t="s">
        <v>39</v>
      </c>
    </row>
    <row r="350" s="1" customFormat="1" ht="44" customHeight="1" spans="1:13">
      <c r="A350" s="14">
        <v>3530286</v>
      </c>
      <c r="B350" s="15" t="s">
        <v>616</v>
      </c>
      <c r="C350" s="15" t="s">
        <v>418</v>
      </c>
      <c r="D350" s="16" t="s">
        <v>621</v>
      </c>
      <c r="E350" s="17">
        <v>1</v>
      </c>
      <c r="F350" s="25">
        <f>VLOOKUP(A350,[2]云南省2025年面向选定高校招录优秀毕业生省级职位1108!$A$1:$F$1555,5,FALSE)</f>
        <v>0</v>
      </c>
      <c r="G350" s="25">
        <f>VLOOKUP(A350,[2]云南省2025年面向选定高校招录优秀毕业生省级职位1108!$A$1:$F$1555,6,FALSE)</f>
        <v>0</v>
      </c>
      <c r="H350" s="18"/>
      <c r="I350" s="15" t="s">
        <v>151</v>
      </c>
      <c r="J350" s="15" t="s">
        <v>152</v>
      </c>
      <c r="K350" s="26" t="s">
        <v>37</v>
      </c>
      <c r="L350" s="15" t="s">
        <v>28</v>
      </c>
      <c r="M350" s="16" t="s">
        <v>39</v>
      </c>
    </row>
    <row r="351" s="1" customFormat="1" ht="44" hidden="1" customHeight="1" spans="1:13">
      <c r="A351" s="14">
        <v>3530287</v>
      </c>
      <c r="B351" s="15" t="s">
        <v>622</v>
      </c>
      <c r="C351" s="15" t="s">
        <v>418</v>
      </c>
      <c r="D351" s="16" t="s">
        <v>623</v>
      </c>
      <c r="E351" s="17">
        <v>1</v>
      </c>
      <c r="F351" s="25">
        <f>VLOOKUP(A351,[2]云南省2025年面向选定高校招录优秀毕业生省级职位1108!$A$1:$F$1555,5,FALSE)</f>
        <v>1</v>
      </c>
      <c r="G351" s="25">
        <f>VLOOKUP(A351,[2]云南省2025年面向选定高校招录优秀毕业生省级职位1108!$A$1:$F$1555,6,FALSE)</f>
        <v>1</v>
      </c>
      <c r="H351" s="18"/>
      <c r="I351" s="15" t="s">
        <v>151</v>
      </c>
      <c r="J351" s="15" t="s">
        <v>152</v>
      </c>
      <c r="K351" s="26" t="s">
        <v>624</v>
      </c>
      <c r="L351" s="15" t="s">
        <v>22</v>
      </c>
      <c r="M351" s="16" t="s">
        <v>287</v>
      </c>
    </row>
    <row r="352" s="1" customFormat="1" ht="44" hidden="1" customHeight="1" spans="1:13">
      <c r="A352" s="14">
        <v>3530288</v>
      </c>
      <c r="B352" s="15" t="s">
        <v>622</v>
      </c>
      <c r="C352" s="15" t="s">
        <v>418</v>
      </c>
      <c r="D352" s="16" t="s">
        <v>625</v>
      </c>
      <c r="E352" s="17">
        <v>1</v>
      </c>
      <c r="F352" s="25">
        <f>VLOOKUP(A352,[2]云南省2025年面向选定高校招录优秀毕业生省级职位1108!$A$1:$F$1555,5,FALSE)</f>
        <v>3</v>
      </c>
      <c r="G352" s="25">
        <f>VLOOKUP(A352,[2]云南省2025年面向选定高校招录优秀毕业生省级职位1108!$A$1:$F$1555,6,FALSE)</f>
        <v>2</v>
      </c>
      <c r="H352" s="18"/>
      <c r="I352" s="15" t="s">
        <v>151</v>
      </c>
      <c r="J352" s="15" t="s">
        <v>152</v>
      </c>
      <c r="K352" s="26" t="s">
        <v>624</v>
      </c>
      <c r="L352" s="15" t="s">
        <v>28</v>
      </c>
      <c r="M352" s="16" t="s">
        <v>287</v>
      </c>
    </row>
    <row r="353" s="1" customFormat="1" ht="44" hidden="1" customHeight="1" spans="1:13">
      <c r="A353" s="14">
        <v>3530289</v>
      </c>
      <c r="B353" s="15" t="s">
        <v>626</v>
      </c>
      <c r="C353" s="15" t="s">
        <v>418</v>
      </c>
      <c r="D353" s="16" t="s">
        <v>627</v>
      </c>
      <c r="E353" s="17">
        <v>1</v>
      </c>
      <c r="F353" s="25">
        <f>VLOOKUP(A353,[2]云南省2025年面向选定高校招录优秀毕业生省级职位1108!$A$1:$F$1555,5,FALSE)</f>
        <v>1</v>
      </c>
      <c r="G353" s="25">
        <f>VLOOKUP(A353,[2]云南省2025年面向选定高校招录优秀毕业生省级职位1108!$A$1:$F$1555,6,FALSE)</f>
        <v>0</v>
      </c>
      <c r="H353" s="18"/>
      <c r="I353" s="15" t="s">
        <v>151</v>
      </c>
      <c r="J353" s="15" t="s">
        <v>152</v>
      </c>
      <c r="K353" s="26" t="s">
        <v>43</v>
      </c>
      <c r="L353" s="15" t="s">
        <v>22</v>
      </c>
      <c r="M353" s="16" t="s">
        <v>287</v>
      </c>
    </row>
    <row r="354" s="1" customFormat="1" ht="44" customHeight="1" spans="1:13">
      <c r="A354" s="14">
        <v>3530290</v>
      </c>
      <c r="B354" s="15" t="s">
        <v>626</v>
      </c>
      <c r="C354" s="15" t="s">
        <v>418</v>
      </c>
      <c r="D354" s="16" t="s">
        <v>628</v>
      </c>
      <c r="E354" s="17">
        <v>1</v>
      </c>
      <c r="F354" s="25">
        <f>VLOOKUP(A354,[2]云南省2025年面向选定高校招录优秀毕业生省级职位1108!$A$1:$F$1555,5,FALSE)</f>
        <v>0</v>
      </c>
      <c r="G354" s="25">
        <f>VLOOKUP(A354,[2]云南省2025年面向选定高校招录优秀毕业生省级职位1108!$A$1:$F$1555,6,FALSE)</f>
        <v>0</v>
      </c>
      <c r="H354" s="18"/>
      <c r="I354" s="15" t="s">
        <v>151</v>
      </c>
      <c r="J354" s="15" t="s">
        <v>152</v>
      </c>
      <c r="K354" s="26" t="s">
        <v>43</v>
      </c>
      <c r="L354" s="15" t="s">
        <v>28</v>
      </c>
      <c r="M354" s="16" t="s">
        <v>287</v>
      </c>
    </row>
    <row r="355" s="1" customFormat="1" ht="44" hidden="1" customHeight="1" spans="1:13">
      <c r="A355" s="14">
        <v>3530291</v>
      </c>
      <c r="B355" s="15" t="s">
        <v>626</v>
      </c>
      <c r="C355" s="15" t="s">
        <v>418</v>
      </c>
      <c r="D355" s="16" t="s">
        <v>629</v>
      </c>
      <c r="E355" s="17">
        <v>1</v>
      </c>
      <c r="F355" s="25">
        <f>VLOOKUP(A355,[2]云南省2025年面向选定高校招录优秀毕业生省级职位1108!$A$1:$F$1555,5,FALSE)</f>
        <v>1</v>
      </c>
      <c r="G355" s="25">
        <f>VLOOKUP(A355,[2]云南省2025年面向选定高校招录优秀毕业生省级职位1108!$A$1:$F$1555,6,FALSE)</f>
        <v>1</v>
      </c>
      <c r="H355" s="18"/>
      <c r="I355" s="15" t="s">
        <v>151</v>
      </c>
      <c r="J355" s="15" t="s">
        <v>152</v>
      </c>
      <c r="K355" s="26" t="s">
        <v>508</v>
      </c>
      <c r="L355" s="15" t="s">
        <v>22</v>
      </c>
      <c r="M355" s="16" t="s">
        <v>287</v>
      </c>
    </row>
    <row r="356" s="1" customFormat="1" ht="44" hidden="1" customHeight="1" spans="1:13">
      <c r="A356" s="14">
        <v>3530292</v>
      </c>
      <c r="B356" s="15" t="s">
        <v>630</v>
      </c>
      <c r="C356" s="15" t="s">
        <v>418</v>
      </c>
      <c r="D356" s="16" t="s">
        <v>631</v>
      </c>
      <c r="E356" s="17">
        <v>1</v>
      </c>
      <c r="F356" s="25">
        <f>VLOOKUP(A356,[2]云南省2025年面向选定高校招录优秀毕业生省级职位1108!$A$1:$F$1555,5,FALSE)</f>
        <v>11</v>
      </c>
      <c r="G356" s="25">
        <f>VLOOKUP(A356,[2]云南省2025年面向选定高校招录优秀毕业生省级职位1108!$A$1:$F$1555,6,FALSE)</f>
        <v>7</v>
      </c>
      <c r="H356" s="18"/>
      <c r="I356" s="15" t="s">
        <v>151</v>
      </c>
      <c r="J356" s="15" t="s">
        <v>152</v>
      </c>
      <c r="K356" s="26" t="s">
        <v>632</v>
      </c>
      <c r="L356" s="15" t="s">
        <v>22</v>
      </c>
      <c r="M356" s="16" t="s">
        <v>287</v>
      </c>
    </row>
    <row r="357" s="1" customFormat="1" ht="44" hidden="1" customHeight="1" spans="1:13">
      <c r="A357" s="14">
        <v>3530293</v>
      </c>
      <c r="B357" s="15" t="s">
        <v>630</v>
      </c>
      <c r="C357" s="15" t="s">
        <v>418</v>
      </c>
      <c r="D357" s="16" t="s">
        <v>633</v>
      </c>
      <c r="E357" s="17">
        <v>1</v>
      </c>
      <c r="F357" s="25">
        <f>VLOOKUP(A357,[2]云南省2025年面向选定高校招录优秀毕业生省级职位1108!$A$1:$F$1555,5,FALSE)</f>
        <v>3</v>
      </c>
      <c r="G357" s="25">
        <f>VLOOKUP(A357,[2]云南省2025年面向选定高校招录优秀毕业生省级职位1108!$A$1:$F$1555,6,FALSE)</f>
        <v>3</v>
      </c>
      <c r="H357" s="18"/>
      <c r="I357" s="15" t="s">
        <v>151</v>
      </c>
      <c r="J357" s="15" t="s">
        <v>152</v>
      </c>
      <c r="K357" s="26" t="s">
        <v>632</v>
      </c>
      <c r="L357" s="15" t="s">
        <v>28</v>
      </c>
      <c r="M357" s="16" t="s">
        <v>287</v>
      </c>
    </row>
    <row r="358" s="1" customFormat="1" ht="44" hidden="1" customHeight="1" spans="1:13">
      <c r="A358" s="14">
        <v>3530294</v>
      </c>
      <c r="B358" s="15" t="s">
        <v>634</v>
      </c>
      <c r="C358" s="15" t="s">
        <v>418</v>
      </c>
      <c r="D358" s="16" t="s">
        <v>635</v>
      </c>
      <c r="E358" s="17">
        <v>2</v>
      </c>
      <c r="F358" s="25">
        <f>VLOOKUP(A358,[2]云南省2025年面向选定高校招录优秀毕业生省级职位1108!$A$1:$F$1555,5,FALSE)</f>
        <v>4</v>
      </c>
      <c r="G358" s="25">
        <f>VLOOKUP(A358,[2]云南省2025年面向选定高校招录优秀毕业生省级职位1108!$A$1:$F$1555,6,FALSE)</f>
        <v>1</v>
      </c>
      <c r="H358" s="18"/>
      <c r="I358" s="15" t="s">
        <v>151</v>
      </c>
      <c r="J358" s="15" t="s">
        <v>152</v>
      </c>
      <c r="K358" s="26" t="s">
        <v>636</v>
      </c>
      <c r="L358" s="15" t="s">
        <v>38</v>
      </c>
      <c r="M358" s="16" t="s">
        <v>287</v>
      </c>
    </row>
    <row r="359" s="1" customFormat="1" ht="44" hidden="1" customHeight="1" spans="1:13">
      <c r="A359" s="14">
        <v>3530295</v>
      </c>
      <c r="B359" s="15" t="s">
        <v>638</v>
      </c>
      <c r="C359" s="15" t="s">
        <v>418</v>
      </c>
      <c r="D359" s="16" t="s">
        <v>639</v>
      </c>
      <c r="E359" s="17">
        <v>1</v>
      </c>
      <c r="F359" s="25">
        <f>VLOOKUP(A359,[2]云南省2025年面向选定高校招录优秀毕业生省级职位1108!$A$1:$F$1555,5,FALSE)</f>
        <v>6</v>
      </c>
      <c r="G359" s="25">
        <f>VLOOKUP(A359,[2]云南省2025年面向选定高校招录优秀毕业生省级职位1108!$A$1:$F$1555,6,FALSE)</f>
        <v>4</v>
      </c>
      <c r="H359" s="18"/>
      <c r="I359" s="15" t="s">
        <v>151</v>
      </c>
      <c r="J359" s="15" t="s">
        <v>152</v>
      </c>
      <c r="K359" s="26" t="s">
        <v>640</v>
      </c>
      <c r="L359" s="15" t="s">
        <v>22</v>
      </c>
      <c r="M359" s="16" t="s">
        <v>287</v>
      </c>
    </row>
    <row r="360" s="1" customFormat="1" ht="44" hidden="1" customHeight="1" spans="1:13">
      <c r="A360" s="14">
        <v>3530296</v>
      </c>
      <c r="B360" s="15" t="s">
        <v>638</v>
      </c>
      <c r="C360" s="15" t="s">
        <v>418</v>
      </c>
      <c r="D360" s="16" t="s">
        <v>641</v>
      </c>
      <c r="E360" s="17">
        <v>1</v>
      </c>
      <c r="F360" s="25">
        <f>VLOOKUP(A360,[2]云南省2025年面向选定高校招录优秀毕业生省级职位1108!$A$1:$F$1555,5,FALSE)</f>
        <v>4</v>
      </c>
      <c r="G360" s="25">
        <f>VLOOKUP(A360,[2]云南省2025年面向选定高校招录优秀毕业生省级职位1108!$A$1:$F$1555,6,FALSE)</f>
        <v>2</v>
      </c>
      <c r="H360" s="18"/>
      <c r="I360" s="15" t="s">
        <v>151</v>
      </c>
      <c r="J360" s="15" t="s">
        <v>152</v>
      </c>
      <c r="K360" s="26" t="s">
        <v>640</v>
      </c>
      <c r="L360" s="15" t="s">
        <v>28</v>
      </c>
      <c r="M360" s="16" t="s">
        <v>287</v>
      </c>
    </row>
    <row r="361" s="1" customFormat="1" ht="44" hidden="1" customHeight="1" spans="1:13">
      <c r="A361" s="14">
        <v>3530297</v>
      </c>
      <c r="B361" s="15" t="s">
        <v>642</v>
      </c>
      <c r="C361" s="15" t="s">
        <v>418</v>
      </c>
      <c r="D361" s="16" t="s">
        <v>643</v>
      </c>
      <c r="E361" s="17">
        <v>1</v>
      </c>
      <c r="F361" s="25">
        <f>VLOOKUP(A361,[2]云南省2025年面向选定高校招录优秀毕业生省级职位1108!$A$1:$F$1555,5,FALSE)</f>
        <v>1</v>
      </c>
      <c r="G361" s="25">
        <f>VLOOKUP(A361,[2]云南省2025年面向选定高校招录优秀毕业生省级职位1108!$A$1:$F$1555,6,FALSE)</f>
        <v>1</v>
      </c>
      <c r="H361" s="18"/>
      <c r="I361" s="15" t="s">
        <v>151</v>
      </c>
      <c r="J361" s="15" t="s">
        <v>152</v>
      </c>
      <c r="K361" s="26" t="s">
        <v>640</v>
      </c>
      <c r="L361" s="15" t="s">
        <v>38</v>
      </c>
      <c r="M361" s="16" t="s">
        <v>287</v>
      </c>
    </row>
    <row r="362" s="1" customFormat="1" ht="44" hidden="1" customHeight="1" spans="1:13">
      <c r="A362" s="14">
        <v>3530298</v>
      </c>
      <c r="B362" s="15" t="s">
        <v>644</v>
      </c>
      <c r="C362" s="15" t="s">
        <v>418</v>
      </c>
      <c r="D362" s="16" t="s">
        <v>645</v>
      </c>
      <c r="E362" s="17">
        <v>1</v>
      </c>
      <c r="F362" s="25">
        <f>VLOOKUP(A362,[2]云南省2025年面向选定高校招录优秀毕业生省级职位1108!$A$1:$F$1555,5,FALSE)</f>
        <v>2</v>
      </c>
      <c r="G362" s="25">
        <f>VLOOKUP(A362,[2]云南省2025年面向选定高校招录优秀毕业生省级职位1108!$A$1:$F$1555,6,FALSE)</f>
        <v>2</v>
      </c>
      <c r="H362" s="18"/>
      <c r="I362" s="15" t="s">
        <v>151</v>
      </c>
      <c r="J362" s="15" t="s">
        <v>152</v>
      </c>
      <c r="K362" s="26" t="s">
        <v>646</v>
      </c>
      <c r="L362" s="15" t="s">
        <v>22</v>
      </c>
      <c r="M362" s="16" t="s">
        <v>287</v>
      </c>
    </row>
    <row r="363" s="1" customFormat="1" ht="44" hidden="1" customHeight="1" spans="1:13">
      <c r="A363" s="14">
        <v>3530299</v>
      </c>
      <c r="B363" s="15" t="s">
        <v>644</v>
      </c>
      <c r="C363" s="15" t="s">
        <v>418</v>
      </c>
      <c r="D363" s="16" t="s">
        <v>647</v>
      </c>
      <c r="E363" s="17">
        <v>1</v>
      </c>
      <c r="F363" s="25">
        <f>VLOOKUP(A363,[2]云南省2025年面向选定高校招录优秀毕业生省级职位1108!$A$1:$F$1555,5,FALSE)</f>
        <v>6</v>
      </c>
      <c r="G363" s="25">
        <f>VLOOKUP(A363,[2]云南省2025年面向选定高校招录优秀毕业生省级职位1108!$A$1:$F$1555,6,FALSE)</f>
        <v>4</v>
      </c>
      <c r="H363" s="18"/>
      <c r="I363" s="15" t="s">
        <v>151</v>
      </c>
      <c r="J363" s="15" t="s">
        <v>152</v>
      </c>
      <c r="K363" s="26" t="s">
        <v>646</v>
      </c>
      <c r="L363" s="15" t="s">
        <v>28</v>
      </c>
      <c r="M363" s="16" t="s">
        <v>287</v>
      </c>
    </row>
    <row r="364" s="1" customFormat="1" ht="44" hidden="1" customHeight="1" spans="1:13">
      <c r="A364" s="14">
        <v>3530300</v>
      </c>
      <c r="B364" s="15" t="s">
        <v>648</v>
      </c>
      <c r="C364" s="15" t="s">
        <v>418</v>
      </c>
      <c r="D364" s="16" t="s">
        <v>649</v>
      </c>
      <c r="E364" s="17">
        <v>1</v>
      </c>
      <c r="F364" s="25">
        <f>VLOOKUP(A364,[2]云南省2025年面向选定高校招录优秀毕业生省级职位1108!$A$1:$F$1555,5,FALSE)</f>
        <v>3</v>
      </c>
      <c r="G364" s="25">
        <f>VLOOKUP(A364,[2]云南省2025年面向选定高校招录优秀毕业生省级职位1108!$A$1:$F$1555,6,FALSE)</f>
        <v>2</v>
      </c>
      <c r="H364" s="18"/>
      <c r="I364" s="15" t="s">
        <v>151</v>
      </c>
      <c r="J364" s="15" t="s">
        <v>152</v>
      </c>
      <c r="K364" s="26" t="s">
        <v>650</v>
      </c>
      <c r="L364" s="15" t="s">
        <v>38</v>
      </c>
      <c r="M364" s="16" t="s">
        <v>287</v>
      </c>
    </row>
    <row r="365" s="1" customFormat="1" ht="44" hidden="1" customHeight="1" spans="1:13">
      <c r="A365" s="14">
        <v>3530302</v>
      </c>
      <c r="B365" s="15" t="s">
        <v>654</v>
      </c>
      <c r="C365" s="15" t="s">
        <v>418</v>
      </c>
      <c r="D365" s="16" t="s">
        <v>655</v>
      </c>
      <c r="E365" s="17">
        <v>1</v>
      </c>
      <c r="F365" s="25">
        <f>VLOOKUP(A365,[2]云南省2025年面向选定高校招录优秀毕业生省级职位1108!$A$1:$F$1555,5,FALSE)</f>
        <v>2</v>
      </c>
      <c r="G365" s="25">
        <f>VLOOKUP(A365,[2]云南省2025年面向选定高校招录优秀毕业生省级职位1108!$A$1:$F$1555,6,FALSE)</f>
        <v>2</v>
      </c>
      <c r="H365" s="18"/>
      <c r="I365" s="15" t="s">
        <v>151</v>
      </c>
      <c r="J365" s="15" t="s">
        <v>152</v>
      </c>
      <c r="K365" s="26" t="s">
        <v>656</v>
      </c>
      <c r="L365" s="15" t="s">
        <v>38</v>
      </c>
      <c r="M365" s="16" t="s">
        <v>287</v>
      </c>
    </row>
    <row r="366" s="1" customFormat="1" ht="44" hidden="1" customHeight="1" spans="1:13">
      <c r="A366" s="14">
        <v>4530303</v>
      </c>
      <c r="B366" s="15" t="s">
        <v>3547</v>
      </c>
      <c r="C366" s="15" t="s">
        <v>461</v>
      </c>
      <c r="D366" s="16" t="s">
        <v>658</v>
      </c>
      <c r="E366" s="17">
        <v>2</v>
      </c>
      <c r="F366" s="25">
        <f>VLOOKUP(A366,[2]云南省2025年面向选定高校招录优秀毕业生省级职位1108!$A$1:$F$1555,5,FALSE)</f>
        <v>11</v>
      </c>
      <c r="G366" s="25">
        <f>VLOOKUP(A366,[2]云南省2025年面向选定高校招录优秀毕业生省级职位1108!$A$1:$F$1555,6,FALSE)</f>
        <v>9</v>
      </c>
      <c r="H366" s="18"/>
      <c r="I366" s="15" t="s">
        <v>151</v>
      </c>
      <c r="J366" s="15" t="s">
        <v>152</v>
      </c>
      <c r="K366" s="26" t="s">
        <v>659</v>
      </c>
      <c r="L366" s="15" t="s">
        <v>22</v>
      </c>
      <c r="M366" s="17" t="s">
        <v>464</v>
      </c>
    </row>
    <row r="367" s="1" customFormat="1" ht="44" customHeight="1" spans="1:13">
      <c r="A367" s="14">
        <v>3530305</v>
      </c>
      <c r="B367" s="15" t="s">
        <v>663</v>
      </c>
      <c r="C367" s="15" t="s">
        <v>418</v>
      </c>
      <c r="D367" s="16" t="s">
        <v>664</v>
      </c>
      <c r="E367" s="17">
        <v>1</v>
      </c>
      <c r="F367" s="25">
        <f>VLOOKUP(A367,[2]云南省2025年面向选定高校招录优秀毕业生省级职位1108!$A$1:$F$1555,5,FALSE)</f>
        <v>0</v>
      </c>
      <c r="G367" s="25">
        <f>VLOOKUP(A367,[2]云南省2025年面向选定高校招录优秀毕业生省级职位1108!$A$1:$F$1555,6,FALSE)</f>
        <v>0</v>
      </c>
      <c r="H367" s="18"/>
      <c r="I367" s="15" t="s">
        <v>151</v>
      </c>
      <c r="J367" s="15" t="s">
        <v>152</v>
      </c>
      <c r="K367" s="26" t="s">
        <v>37</v>
      </c>
      <c r="L367" s="15" t="s">
        <v>22</v>
      </c>
      <c r="M367" s="16" t="s">
        <v>39</v>
      </c>
    </row>
    <row r="368" s="1" customFormat="1" ht="44" customHeight="1" spans="1:13">
      <c r="A368" s="14">
        <v>3530306</v>
      </c>
      <c r="B368" s="15" t="s">
        <v>663</v>
      </c>
      <c r="C368" s="15" t="s">
        <v>418</v>
      </c>
      <c r="D368" s="16" t="s">
        <v>665</v>
      </c>
      <c r="E368" s="17">
        <v>1</v>
      </c>
      <c r="F368" s="25">
        <f>VLOOKUP(A368,[2]云南省2025年面向选定高校招录优秀毕业生省级职位1108!$A$1:$F$1555,5,FALSE)</f>
        <v>0</v>
      </c>
      <c r="G368" s="25">
        <f>VLOOKUP(A368,[2]云南省2025年面向选定高校招录优秀毕业生省级职位1108!$A$1:$F$1555,6,FALSE)</f>
        <v>0</v>
      </c>
      <c r="H368" s="18"/>
      <c r="I368" s="15" t="s">
        <v>151</v>
      </c>
      <c r="J368" s="15" t="s">
        <v>152</v>
      </c>
      <c r="K368" s="26" t="s">
        <v>37</v>
      </c>
      <c r="L368" s="15" t="s">
        <v>28</v>
      </c>
      <c r="M368" s="16" t="s">
        <v>39</v>
      </c>
    </row>
    <row r="369" s="1" customFormat="1" ht="44" hidden="1" customHeight="1" spans="1:13">
      <c r="A369" s="14">
        <v>3530307</v>
      </c>
      <c r="B369" s="15" t="s">
        <v>666</v>
      </c>
      <c r="C369" s="15" t="s">
        <v>418</v>
      </c>
      <c r="D369" s="16" t="s">
        <v>667</v>
      </c>
      <c r="E369" s="17">
        <v>1</v>
      </c>
      <c r="F369" s="25">
        <f>VLOOKUP(A369,[2]云南省2025年面向选定高校招录优秀毕业生省级职位1108!$A$1:$F$1555,5,FALSE)</f>
        <v>2</v>
      </c>
      <c r="G369" s="25">
        <f>VLOOKUP(A369,[2]云南省2025年面向选定高校招录优秀毕业生省级职位1108!$A$1:$F$1555,6,FALSE)</f>
        <v>1</v>
      </c>
      <c r="H369" s="18"/>
      <c r="I369" s="15" t="s">
        <v>151</v>
      </c>
      <c r="J369" s="15" t="s">
        <v>152</v>
      </c>
      <c r="K369" s="26" t="s">
        <v>668</v>
      </c>
      <c r="L369" s="15" t="s">
        <v>38</v>
      </c>
      <c r="M369" s="16" t="s">
        <v>287</v>
      </c>
    </row>
    <row r="370" s="1" customFormat="1" ht="44" customHeight="1" spans="1:13">
      <c r="A370" s="14">
        <v>3530308</v>
      </c>
      <c r="B370" s="15" t="s">
        <v>669</v>
      </c>
      <c r="C370" s="15" t="s">
        <v>418</v>
      </c>
      <c r="D370" s="16" t="s">
        <v>670</v>
      </c>
      <c r="E370" s="17">
        <v>1</v>
      </c>
      <c r="F370" s="25">
        <f>VLOOKUP(A370,[2]云南省2025年面向选定高校招录优秀毕业生省级职位1108!$A$1:$F$1555,5,FALSE)</f>
        <v>0</v>
      </c>
      <c r="G370" s="25">
        <f>VLOOKUP(A370,[2]云南省2025年面向选定高校招录优秀毕业生省级职位1108!$A$1:$F$1555,6,FALSE)</f>
        <v>0</v>
      </c>
      <c r="H370" s="18"/>
      <c r="I370" s="15" t="s">
        <v>151</v>
      </c>
      <c r="J370" s="15" t="s">
        <v>152</v>
      </c>
      <c r="K370" s="26" t="s">
        <v>37</v>
      </c>
      <c r="L370" s="15" t="s">
        <v>22</v>
      </c>
      <c r="M370" s="16" t="s">
        <v>39</v>
      </c>
    </row>
    <row r="371" s="1" customFormat="1" ht="44" customHeight="1" spans="1:13">
      <c r="A371" s="14">
        <v>3530309</v>
      </c>
      <c r="B371" s="15" t="s">
        <v>669</v>
      </c>
      <c r="C371" s="15" t="s">
        <v>418</v>
      </c>
      <c r="D371" s="16" t="s">
        <v>671</v>
      </c>
      <c r="E371" s="17">
        <v>1</v>
      </c>
      <c r="F371" s="25">
        <f>VLOOKUP(A371,[2]云南省2025年面向选定高校招录优秀毕业生省级职位1108!$A$1:$F$1555,5,FALSE)</f>
        <v>0</v>
      </c>
      <c r="G371" s="25">
        <f>VLOOKUP(A371,[2]云南省2025年面向选定高校招录优秀毕业生省级职位1108!$A$1:$F$1555,6,FALSE)</f>
        <v>0</v>
      </c>
      <c r="H371" s="18"/>
      <c r="I371" s="15" t="s">
        <v>151</v>
      </c>
      <c r="J371" s="15" t="s">
        <v>152</v>
      </c>
      <c r="K371" s="26" t="s">
        <v>37</v>
      </c>
      <c r="L371" s="15" t="s">
        <v>28</v>
      </c>
      <c r="M371" s="16" t="s">
        <v>39</v>
      </c>
    </row>
    <row r="372" s="1" customFormat="1" ht="44" hidden="1" customHeight="1" spans="1:13">
      <c r="A372" s="14">
        <v>3530310</v>
      </c>
      <c r="B372" s="15" t="s">
        <v>672</v>
      </c>
      <c r="C372" s="15" t="s">
        <v>418</v>
      </c>
      <c r="D372" s="16" t="s">
        <v>673</v>
      </c>
      <c r="E372" s="17">
        <v>1</v>
      </c>
      <c r="F372" s="25">
        <f>VLOOKUP(A372,[2]云南省2025年面向选定高校招录优秀毕业生省级职位1108!$A$1:$F$1555,5,FALSE)</f>
        <v>9</v>
      </c>
      <c r="G372" s="25">
        <f>VLOOKUP(A372,[2]云南省2025年面向选定高校招录优秀毕业生省级职位1108!$A$1:$F$1555,6,FALSE)</f>
        <v>5</v>
      </c>
      <c r="H372" s="18"/>
      <c r="I372" s="15" t="s">
        <v>151</v>
      </c>
      <c r="J372" s="15" t="s">
        <v>152</v>
      </c>
      <c r="K372" s="26" t="s">
        <v>674</v>
      </c>
      <c r="L372" s="15" t="s">
        <v>38</v>
      </c>
      <c r="M372" s="16" t="s">
        <v>287</v>
      </c>
    </row>
    <row r="373" s="1" customFormat="1" ht="44" hidden="1" customHeight="1" spans="1:13">
      <c r="A373" s="14">
        <v>3530311</v>
      </c>
      <c r="B373" s="15" t="s">
        <v>675</v>
      </c>
      <c r="C373" s="15" t="s">
        <v>418</v>
      </c>
      <c r="D373" s="16" t="s">
        <v>676</v>
      </c>
      <c r="E373" s="17">
        <v>1</v>
      </c>
      <c r="F373" s="25">
        <f>VLOOKUP(A373,[2]云南省2025年面向选定高校招录优秀毕业生省级职位1108!$A$1:$F$1555,5,FALSE)</f>
        <v>9</v>
      </c>
      <c r="G373" s="25">
        <f>VLOOKUP(A373,[2]云南省2025年面向选定高校招录优秀毕业生省级职位1108!$A$1:$F$1555,6,FALSE)</f>
        <v>6</v>
      </c>
      <c r="H373" s="18"/>
      <c r="I373" s="15" t="s">
        <v>151</v>
      </c>
      <c r="J373" s="15" t="s">
        <v>152</v>
      </c>
      <c r="K373" s="26" t="s">
        <v>677</v>
      </c>
      <c r="L373" s="15" t="s">
        <v>22</v>
      </c>
      <c r="M373" s="16" t="s">
        <v>287</v>
      </c>
    </row>
    <row r="374" s="1" customFormat="1" ht="44" hidden="1" customHeight="1" spans="1:13">
      <c r="A374" s="14">
        <v>3530312</v>
      </c>
      <c r="B374" s="15" t="s">
        <v>675</v>
      </c>
      <c r="C374" s="15" t="s">
        <v>418</v>
      </c>
      <c r="D374" s="16" t="s">
        <v>678</v>
      </c>
      <c r="E374" s="17">
        <v>1</v>
      </c>
      <c r="F374" s="25">
        <f>VLOOKUP(A374,[2]云南省2025年面向选定高校招录优秀毕业生省级职位1108!$A$1:$F$1555,5,FALSE)</f>
        <v>7</v>
      </c>
      <c r="G374" s="25">
        <f>VLOOKUP(A374,[2]云南省2025年面向选定高校招录优秀毕业生省级职位1108!$A$1:$F$1555,6,FALSE)</f>
        <v>6</v>
      </c>
      <c r="H374" s="18"/>
      <c r="I374" s="15" t="s">
        <v>151</v>
      </c>
      <c r="J374" s="15" t="s">
        <v>152</v>
      </c>
      <c r="K374" s="26" t="s">
        <v>677</v>
      </c>
      <c r="L374" s="15" t="s">
        <v>28</v>
      </c>
      <c r="M374" s="16" t="s">
        <v>287</v>
      </c>
    </row>
    <row r="375" s="1" customFormat="1" ht="44" hidden="1" customHeight="1" spans="1:13">
      <c r="A375" s="14">
        <v>3530313</v>
      </c>
      <c r="B375" s="15" t="s">
        <v>679</v>
      </c>
      <c r="C375" s="15" t="s">
        <v>418</v>
      </c>
      <c r="D375" s="16" t="s">
        <v>680</v>
      </c>
      <c r="E375" s="17">
        <v>1</v>
      </c>
      <c r="F375" s="25">
        <f>VLOOKUP(A375,[2]云南省2025年面向选定高校招录优秀毕业生省级职位1108!$A$1:$F$1555,5,FALSE)</f>
        <v>2</v>
      </c>
      <c r="G375" s="25">
        <f>VLOOKUP(A375,[2]云南省2025年面向选定高校招录优秀毕业生省级职位1108!$A$1:$F$1555,6,FALSE)</f>
        <v>1</v>
      </c>
      <c r="H375" s="18"/>
      <c r="I375" s="15" t="s">
        <v>151</v>
      </c>
      <c r="J375" s="15" t="s">
        <v>152</v>
      </c>
      <c r="K375" s="26" t="s">
        <v>674</v>
      </c>
      <c r="L375" s="15" t="s">
        <v>38</v>
      </c>
      <c r="M375" s="16" t="s">
        <v>287</v>
      </c>
    </row>
    <row r="376" s="1" customFormat="1" ht="44" hidden="1" customHeight="1" spans="1:13">
      <c r="A376" s="14">
        <v>3530314</v>
      </c>
      <c r="B376" s="15" t="s">
        <v>681</v>
      </c>
      <c r="C376" s="15" t="s">
        <v>418</v>
      </c>
      <c r="D376" s="16" t="s">
        <v>682</v>
      </c>
      <c r="E376" s="17">
        <v>1</v>
      </c>
      <c r="F376" s="25">
        <f>VLOOKUP(A376,[2]云南省2025年面向选定高校招录优秀毕业生省级职位1108!$A$1:$F$1555,5,FALSE)</f>
        <v>7</v>
      </c>
      <c r="G376" s="25">
        <f>VLOOKUP(A376,[2]云南省2025年面向选定高校招录优秀毕业生省级职位1108!$A$1:$F$1555,6,FALSE)</f>
        <v>4</v>
      </c>
      <c r="H376" s="18"/>
      <c r="I376" s="15" t="s">
        <v>151</v>
      </c>
      <c r="J376" s="15" t="s">
        <v>152</v>
      </c>
      <c r="K376" s="26" t="s">
        <v>43</v>
      </c>
      <c r="L376" s="15" t="s">
        <v>38</v>
      </c>
      <c r="M376" s="16" t="s">
        <v>287</v>
      </c>
    </row>
    <row r="377" s="1" customFormat="1" ht="44" hidden="1" customHeight="1" spans="1:13">
      <c r="A377" s="14">
        <v>3530315</v>
      </c>
      <c r="B377" s="15" t="s">
        <v>683</v>
      </c>
      <c r="C377" s="15" t="s">
        <v>418</v>
      </c>
      <c r="D377" s="16" t="s">
        <v>684</v>
      </c>
      <c r="E377" s="17">
        <v>1</v>
      </c>
      <c r="F377" s="25">
        <f>VLOOKUP(A377,[2]云南省2025年面向选定高校招录优秀毕业生省级职位1108!$A$1:$F$1555,5,FALSE)</f>
        <v>14</v>
      </c>
      <c r="G377" s="25">
        <f>VLOOKUP(A377,[2]云南省2025年面向选定高校招录优秀毕业生省级职位1108!$A$1:$F$1555,6,FALSE)</f>
        <v>5</v>
      </c>
      <c r="H377" s="18"/>
      <c r="I377" s="15" t="s">
        <v>151</v>
      </c>
      <c r="J377" s="15" t="s">
        <v>152</v>
      </c>
      <c r="K377" s="26" t="s">
        <v>37</v>
      </c>
      <c r="L377" s="15" t="s">
        <v>38</v>
      </c>
      <c r="M377" s="16" t="s">
        <v>287</v>
      </c>
    </row>
    <row r="378" s="1" customFormat="1" ht="44" hidden="1" customHeight="1" spans="1:13">
      <c r="A378" s="14">
        <v>3530316</v>
      </c>
      <c r="B378" s="15" t="s">
        <v>685</v>
      </c>
      <c r="C378" s="15" t="s">
        <v>418</v>
      </c>
      <c r="D378" s="16" t="s">
        <v>686</v>
      </c>
      <c r="E378" s="17">
        <v>1</v>
      </c>
      <c r="F378" s="25">
        <f>VLOOKUP(A378,[2]云南省2025年面向选定高校招录优秀毕业生省级职位1108!$A$1:$F$1555,5,FALSE)</f>
        <v>2</v>
      </c>
      <c r="G378" s="25">
        <f>VLOOKUP(A378,[2]云南省2025年面向选定高校招录优秀毕业生省级职位1108!$A$1:$F$1555,6,FALSE)</f>
        <v>0</v>
      </c>
      <c r="H378" s="18"/>
      <c r="I378" s="15" t="s">
        <v>151</v>
      </c>
      <c r="J378" s="15" t="s">
        <v>152</v>
      </c>
      <c r="K378" s="26" t="s">
        <v>687</v>
      </c>
      <c r="L378" s="15" t="s">
        <v>38</v>
      </c>
      <c r="M378" s="16" t="s">
        <v>287</v>
      </c>
    </row>
    <row r="379" s="1" customFormat="1" ht="44" hidden="1" customHeight="1" spans="1:13">
      <c r="A379" s="14">
        <v>3530317</v>
      </c>
      <c r="B379" s="15" t="s">
        <v>688</v>
      </c>
      <c r="C379" s="15" t="s">
        <v>418</v>
      </c>
      <c r="D379" s="16" t="s">
        <v>689</v>
      </c>
      <c r="E379" s="17">
        <v>1</v>
      </c>
      <c r="F379" s="25">
        <f>VLOOKUP(A379,[2]云南省2025年面向选定高校招录优秀毕业生省级职位1108!$A$1:$F$1555,5,FALSE)</f>
        <v>10</v>
      </c>
      <c r="G379" s="25">
        <f>VLOOKUP(A379,[2]云南省2025年面向选定高校招录优秀毕业生省级职位1108!$A$1:$F$1555,6,FALSE)</f>
        <v>8</v>
      </c>
      <c r="H379" s="18"/>
      <c r="I379" s="15" t="s">
        <v>151</v>
      </c>
      <c r="J379" s="15" t="s">
        <v>152</v>
      </c>
      <c r="K379" s="26" t="s">
        <v>690</v>
      </c>
      <c r="L379" s="15" t="s">
        <v>38</v>
      </c>
      <c r="M379" s="16" t="s">
        <v>287</v>
      </c>
    </row>
    <row r="380" s="1" customFormat="1" ht="44" hidden="1" customHeight="1" spans="1:13">
      <c r="A380" s="14">
        <v>4530318</v>
      </c>
      <c r="B380" s="15" t="s">
        <v>691</v>
      </c>
      <c r="C380" s="15" t="s">
        <v>461</v>
      </c>
      <c r="D380" s="16" t="s">
        <v>692</v>
      </c>
      <c r="E380" s="17">
        <v>1</v>
      </c>
      <c r="F380" s="25">
        <f>VLOOKUP(A380,[2]云南省2025年面向选定高校招录优秀毕业生省级职位1108!$A$1:$F$1555,5,FALSE)</f>
        <v>6</v>
      </c>
      <c r="G380" s="25">
        <f>VLOOKUP(A380,[2]云南省2025年面向选定高校招录优秀毕业生省级职位1108!$A$1:$F$1555,6,FALSE)</f>
        <v>4</v>
      </c>
      <c r="H380" s="18"/>
      <c r="I380" s="15" t="s">
        <v>151</v>
      </c>
      <c r="J380" s="15" t="s">
        <v>152</v>
      </c>
      <c r="K380" s="26" t="s">
        <v>37</v>
      </c>
      <c r="L380" s="15" t="s">
        <v>22</v>
      </c>
      <c r="M380" s="17" t="s">
        <v>464</v>
      </c>
    </row>
    <row r="381" s="1" customFormat="1" ht="44" hidden="1" customHeight="1" spans="1:13">
      <c r="A381" s="14">
        <v>4530319</v>
      </c>
      <c r="B381" s="15" t="s">
        <v>691</v>
      </c>
      <c r="C381" s="15" t="s">
        <v>461</v>
      </c>
      <c r="D381" s="16" t="s">
        <v>693</v>
      </c>
      <c r="E381" s="17">
        <v>1</v>
      </c>
      <c r="F381" s="25">
        <f>VLOOKUP(A381,[2]云南省2025年面向选定高校招录优秀毕业生省级职位1108!$A$1:$F$1555,5,FALSE)</f>
        <v>10</v>
      </c>
      <c r="G381" s="25">
        <f>VLOOKUP(A381,[2]云南省2025年面向选定高校招录优秀毕业生省级职位1108!$A$1:$F$1555,6,FALSE)</f>
        <v>6</v>
      </c>
      <c r="H381" s="18"/>
      <c r="I381" s="15" t="s">
        <v>151</v>
      </c>
      <c r="J381" s="15" t="s">
        <v>152</v>
      </c>
      <c r="K381" s="26" t="s">
        <v>37</v>
      </c>
      <c r="L381" s="15" t="s">
        <v>28</v>
      </c>
      <c r="M381" s="17" t="s">
        <v>464</v>
      </c>
    </row>
    <row r="382" s="1" customFormat="1" ht="44" customHeight="1" spans="1:13">
      <c r="A382" s="14">
        <v>3530320</v>
      </c>
      <c r="B382" s="15" t="s">
        <v>694</v>
      </c>
      <c r="C382" s="15" t="s">
        <v>418</v>
      </c>
      <c r="D382" s="16" t="s">
        <v>695</v>
      </c>
      <c r="E382" s="17">
        <v>1</v>
      </c>
      <c r="F382" s="25">
        <f>VLOOKUP(A382,[2]云南省2025年面向选定高校招录优秀毕业生省级职位1108!$A$1:$F$1555,5,FALSE)</f>
        <v>0</v>
      </c>
      <c r="G382" s="25">
        <f>VLOOKUP(A382,[2]云南省2025年面向选定高校招录优秀毕业生省级职位1108!$A$1:$F$1555,6,FALSE)</f>
        <v>0</v>
      </c>
      <c r="H382" s="18"/>
      <c r="I382" s="15" t="s">
        <v>19</v>
      </c>
      <c r="J382" s="15" t="s">
        <v>20</v>
      </c>
      <c r="K382" s="26" t="s">
        <v>37</v>
      </c>
      <c r="L382" s="15" t="s">
        <v>22</v>
      </c>
      <c r="M382" s="16" t="s">
        <v>39</v>
      </c>
    </row>
    <row r="383" s="1" customFormat="1" ht="44" customHeight="1" spans="1:13">
      <c r="A383" s="14">
        <v>3530321</v>
      </c>
      <c r="B383" s="15" t="s">
        <v>694</v>
      </c>
      <c r="C383" s="15" t="s">
        <v>418</v>
      </c>
      <c r="D383" s="16" t="s">
        <v>696</v>
      </c>
      <c r="E383" s="17">
        <v>1</v>
      </c>
      <c r="F383" s="25">
        <f>VLOOKUP(A383,[2]云南省2025年面向选定高校招录优秀毕业生省级职位1108!$A$1:$F$1555,5,FALSE)</f>
        <v>0</v>
      </c>
      <c r="G383" s="25">
        <f>VLOOKUP(A383,[2]云南省2025年面向选定高校招录优秀毕业生省级职位1108!$A$1:$F$1555,6,FALSE)</f>
        <v>0</v>
      </c>
      <c r="H383" s="18"/>
      <c r="I383" s="15" t="s">
        <v>19</v>
      </c>
      <c r="J383" s="15" t="s">
        <v>20</v>
      </c>
      <c r="K383" s="26" t="s">
        <v>37</v>
      </c>
      <c r="L383" s="15" t="s">
        <v>28</v>
      </c>
      <c r="M383" s="16" t="s">
        <v>39</v>
      </c>
    </row>
    <row r="384" s="1" customFormat="1" ht="44" hidden="1" customHeight="1" spans="1:13">
      <c r="A384" s="14">
        <v>3530322</v>
      </c>
      <c r="B384" s="15" t="s">
        <v>697</v>
      </c>
      <c r="C384" s="15" t="s">
        <v>418</v>
      </c>
      <c r="D384" s="16" t="s">
        <v>698</v>
      </c>
      <c r="E384" s="17">
        <v>1</v>
      </c>
      <c r="F384" s="25">
        <f>VLOOKUP(A384,[2]云南省2025年面向选定高校招录优秀毕业生省级职位1108!$A$1:$F$1555,5,FALSE)</f>
        <v>5</v>
      </c>
      <c r="G384" s="25">
        <f>VLOOKUP(A384,[2]云南省2025年面向选定高校招录优秀毕业生省级职位1108!$A$1:$F$1555,6,FALSE)</f>
        <v>2</v>
      </c>
      <c r="H384" s="18"/>
      <c r="I384" s="15" t="s">
        <v>19</v>
      </c>
      <c r="J384" s="15" t="s">
        <v>20</v>
      </c>
      <c r="K384" s="26" t="s">
        <v>699</v>
      </c>
      <c r="L384" s="15" t="s">
        <v>38</v>
      </c>
      <c r="M384" s="16" t="s">
        <v>287</v>
      </c>
    </row>
    <row r="385" s="1" customFormat="1" ht="44" hidden="1" customHeight="1" spans="1:13">
      <c r="A385" s="14">
        <v>3530323</v>
      </c>
      <c r="B385" s="15" t="s">
        <v>700</v>
      </c>
      <c r="C385" s="15" t="s">
        <v>418</v>
      </c>
      <c r="D385" s="16" t="s">
        <v>701</v>
      </c>
      <c r="E385" s="17">
        <v>1</v>
      </c>
      <c r="F385" s="25">
        <f>VLOOKUP(A385,[2]云南省2025年面向选定高校招录优秀毕业生省级职位1108!$A$1:$F$1555,5,FALSE)</f>
        <v>7</v>
      </c>
      <c r="G385" s="25">
        <f>VLOOKUP(A385,[2]云南省2025年面向选定高校招录优秀毕业生省级职位1108!$A$1:$F$1555,6,FALSE)</f>
        <v>6</v>
      </c>
      <c r="H385" s="18"/>
      <c r="I385" s="15" t="s">
        <v>151</v>
      </c>
      <c r="J385" s="15" t="s">
        <v>152</v>
      </c>
      <c r="K385" s="26" t="s">
        <v>362</v>
      </c>
      <c r="L385" s="15" t="s">
        <v>38</v>
      </c>
      <c r="M385" s="16" t="s">
        <v>287</v>
      </c>
    </row>
    <row r="386" s="1" customFormat="1" ht="44" hidden="1" customHeight="1" spans="1:13">
      <c r="A386" s="14">
        <v>3530324</v>
      </c>
      <c r="B386" s="15" t="s">
        <v>702</v>
      </c>
      <c r="C386" s="15" t="s">
        <v>418</v>
      </c>
      <c r="D386" s="16" t="s">
        <v>703</v>
      </c>
      <c r="E386" s="17">
        <v>1</v>
      </c>
      <c r="F386" s="25">
        <f>VLOOKUP(A386,[2]云南省2025年面向选定高校招录优秀毕业生省级职位1108!$A$1:$F$1555,5,FALSE)</f>
        <v>5</v>
      </c>
      <c r="G386" s="25">
        <f>VLOOKUP(A386,[2]云南省2025年面向选定高校招录优秀毕业生省级职位1108!$A$1:$F$1555,6,FALSE)</f>
        <v>1</v>
      </c>
      <c r="H386" s="18"/>
      <c r="I386" s="15" t="s">
        <v>151</v>
      </c>
      <c r="J386" s="15" t="s">
        <v>152</v>
      </c>
      <c r="K386" s="26" t="s">
        <v>569</v>
      </c>
      <c r="L386" s="15" t="s">
        <v>22</v>
      </c>
      <c r="M386" s="16" t="s">
        <v>287</v>
      </c>
    </row>
    <row r="387" s="1" customFormat="1" ht="44" hidden="1" customHeight="1" spans="1:13">
      <c r="A387" s="14">
        <v>3530325</v>
      </c>
      <c r="B387" s="15" t="s">
        <v>702</v>
      </c>
      <c r="C387" s="15" t="s">
        <v>418</v>
      </c>
      <c r="D387" s="16" t="s">
        <v>704</v>
      </c>
      <c r="E387" s="17">
        <v>1</v>
      </c>
      <c r="F387" s="25">
        <f>VLOOKUP(A387,[2]云南省2025年面向选定高校招录优秀毕业生省级职位1108!$A$1:$F$1555,5,FALSE)</f>
        <v>2</v>
      </c>
      <c r="G387" s="25">
        <f>VLOOKUP(A387,[2]云南省2025年面向选定高校招录优秀毕业生省级职位1108!$A$1:$F$1555,6,FALSE)</f>
        <v>1</v>
      </c>
      <c r="H387" s="18"/>
      <c r="I387" s="15" t="s">
        <v>151</v>
      </c>
      <c r="J387" s="15" t="s">
        <v>152</v>
      </c>
      <c r="K387" s="26" t="s">
        <v>569</v>
      </c>
      <c r="L387" s="15" t="s">
        <v>28</v>
      </c>
      <c r="M387" s="16" t="s">
        <v>287</v>
      </c>
    </row>
    <row r="388" s="1" customFormat="1" ht="44" hidden="1" customHeight="1" spans="1:13">
      <c r="A388" s="14">
        <v>3530326</v>
      </c>
      <c r="B388" s="15" t="s">
        <v>705</v>
      </c>
      <c r="C388" s="15" t="s">
        <v>418</v>
      </c>
      <c r="D388" s="16" t="s">
        <v>706</v>
      </c>
      <c r="E388" s="17">
        <v>1</v>
      </c>
      <c r="F388" s="25">
        <f>VLOOKUP(A388,[2]云南省2025年面向选定高校招录优秀毕业生省级职位1108!$A$1:$F$1555,5,FALSE)</f>
        <v>6</v>
      </c>
      <c r="G388" s="25">
        <f>VLOOKUP(A388,[2]云南省2025年面向选定高校招录优秀毕业生省级职位1108!$A$1:$F$1555,6,FALSE)</f>
        <v>5</v>
      </c>
      <c r="H388" s="18"/>
      <c r="I388" s="15" t="s">
        <v>151</v>
      </c>
      <c r="J388" s="15" t="s">
        <v>152</v>
      </c>
      <c r="K388" s="26" t="s">
        <v>37</v>
      </c>
      <c r="L388" s="15" t="s">
        <v>38</v>
      </c>
      <c r="M388" s="16" t="s">
        <v>287</v>
      </c>
    </row>
    <row r="389" s="1" customFormat="1" ht="44" hidden="1" customHeight="1" spans="1:13">
      <c r="A389" s="14">
        <v>3530327</v>
      </c>
      <c r="B389" s="15" t="s">
        <v>707</v>
      </c>
      <c r="C389" s="15" t="s">
        <v>418</v>
      </c>
      <c r="D389" s="16" t="s">
        <v>708</v>
      </c>
      <c r="E389" s="17">
        <v>1</v>
      </c>
      <c r="F389" s="25">
        <f>VLOOKUP(A389,[2]云南省2025年面向选定高校招录优秀毕业生省级职位1108!$A$1:$F$1555,5,FALSE)</f>
        <v>2</v>
      </c>
      <c r="G389" s="25">
        <f>VLOOKUP(A389,[2]云南省2025年面向选定高校招录优秀毕业生省级职位1108!$A$1:$F$1555,6,FALSE)</f>
        <v>2</v>
      </c>
      <c r="H389" s="18"/>
      <c r="I389" s="15" t="s">
        <v>151</v>
      </c>
      <c r="J389" s="15" t="s">
        <v>152</v>
      </c>
      <c r="K389" s="26" t="s">
        <v>709</v>
      </c>
      <c r="L389" s="15" t="s">
        <v>38</v>
      </c>
      <c r="M389" s="16" t="s">
        <v>287</v>
      </c>
    </row>
    <row r="390" s="1" customFormat="1" ht="44" hidden="1" customHeight="1" spans="1:13">
      <c r="A390" s="14">
        <v>3530328</v>
      </c>
      <c r="B390" s="15" t="s">
        <v>707</v>
      </c>
      <c r="C390" s="15" t="s">
        <v>418</v>
      </c>
      <c r="D390" s="16" t="s">
        <v>710</v>
      </c>
      <c r="E390" s="17">
        <v>1</v>
      </c>
      <c r="F390" s="25">
        <f>VLOOKUP(A390,[2]云南省2025年面向选定高校招录优秀毕业生省级职位1108!$A$1:$F$1555,5,FALSE)</f>
        <v>8</v>
      </c>
      <c r="G390" s="25">
        <f>VLOOKUP(A390,[2]云南省2025年面向选定高校招录优秀毕业生省级职位1108!$A$1:$F$1555,6,FALSE)</f>
        <v>7</v>
      </c>
      <c r="H390" s="18"/>
      <c r="I390" s="15" t="s">
        <v>151</v>
      </c>
      <c r="J390" s="15" t="s">
        <v>152</v>
      </c>
      <c r="K390" s="26" t="s">
        <v>711</v>
      </c>
      <c r="L390" s="15" t="s">
        <v>38</v>
      </c>
      <c r="M390" s="16" t="s">
        <v>287</v>
      </c>
    </row>
    <row r="391" s="1" customFormat="1" ht="44" hidden="1" customHeight="1" spans="1:13">
      <c r="A391" s="14">
        <v>3530329</v>
      </c>
      <c r="B391" s="15" t="s">
        <v>712</v>
      </c>
      <c r="C391" s="15" t="s">
        <v>418</v>
      </c>
      <c r="D391" s="16" t="s">
        <v>713</v>
      </c>
      <c r="E391" s="17">
        <v>1</v>
      </c>
      <c r="F391" s="25">
        <f>VLOOKUP(A391,[2]云南省2025年面向选定高校招录优秀毕业生省级职位1108!$A$1:$F$1555,5,FALSE)</f>
        <v>2</v>
      </c>
      <c r="G391" s="25">
        <f>VLOOKUP(A391,[2]云南省2025年面向选定高校招录优秀毕业生省级职位1108!$A$1:$F$1555,6,FALSE)</f>
        <v>2</v>
      </c>
      <c r="H391" s="18"/>
      <c r="I391" s="15" t="s">
        <v>151</v>
      </c>
      <c r="J391" s="15" t="s">
        <v>152</v>
      </c>
      <c r="K391" s="26" t="s">
        <v>714</v>
      </c>
      <c r="L391" s="15" t="s">
        <v>38</v>
      </c>
      <c r="M391" s="16" t="s">
        <v>287</v>
      </c>
    </row>
    <row r="392" s="1" customFormat="1" ht="44" hidden="1" customHeight="1" spans="1:13">
      <c r="A392" s="14">
        <v>3530330</v>
      </c>
      <c r="B392" s="15" t="s">
        <v>712</v>
      </c>
      <c r="C392" s="15" t="s">
        <v>418</v>
      </c>
      <c r="D392" s="16" t="s">
        <v>715</v>
      </c>
      <c r="E392" s="17">
        <v>1</v>
      </c>
      <c r="F392" s="25">
        <f>VLOOKUP(A392,[2]云南省2025年面向选定高校招录优秀毕业生省级职位1108!$A$1:$F$1555,5,FALSE)</f>
        <v>6</v>
      </c>
      <c r="G392" s="25">
        <f>VLOOKUP(A392,[2]云南省2025年面向选定高校招录优秀毕业生省级职位1108!$A$1:$F$1555,6,FALSE)</f>
        <v>2</v>
      </c>
      <c r="H392" s="18"/>
      <c r="I392" s="15" t="s">
        <v>151</v>
      </c>
      <c r="J392" s="15" t="s">
        <v>152</v>
      </c>
      <c r="K392" s="26" t="s">
        <v>716</v>
      </c>
      <c r="L392" s="15" t="s">
        <v>38</v>
      </c>
      <c r="M392" s="16" t="s">
        <v>287</v>
      </c>
    </row>
    <row r="393" s="1" customFormat="1" ht="44" hidden="1" customHeight="1" spans="1:13">
      <c r="A393" s="14">
        <v>3530331</v>
      </c>
      <c r="B393" s="15" t="s">
        <v>717</v>
      </c>
      <c r="C393" s="15" t="s">
        <v>418</v>
      </c>
      <c r="D393" s="16" t="s">
        <v>718</v>
      </c>
      <c r="E393" s="17">
        <v>1</v>
      </c>
      <c r="F393" s="25">
        <f>VLOOKUP(A393,[2]云南省2025年面向选定高校招录优秀毕业生省级职位1108!$A$1:$F$1555,5,FALSE)</f>
        <v>2</v>
      </c>
      <c r="G393" s="25">
        <f>VLOOKUP(A393,[2]云南省2025年面向选定高校招录优秀毕业生省级职位1108!$A$1:$F$1555,6,FALSE)</f>
        <v>2</v>
      </c>
      <c r="H393" s="18"/>
      <c r="I393" s="15" t="s">
        <v>19</v>
      </c>
      <c r="J393" s="15" t="s">
        <v>20</v>
      </c>
      <c r="K393" s="26" t="s">
        <v>719</v>
      </c>
      <c r="L393" s="15" t="s">
        <v>38</v>
      </c>
      <c r="M393" s="16" t="s">
        <v>287</v>
      </c>
    </row>
    <row r="394" s="1" customFormat="1" ht="44" hidden="1" customHeight="1" spans="1:13">
      <c r="A394" s="31">
        <v>3530332</v>
      </c>
      <c r="B394" s="32" t="s">
        <v>720</v>
      </c>
      <c r="C394" s="32" t="s">
        <v>418</v>
      </c>
      <c r="D394" s="33" t="s">
        <v>721</v>
      </c>
      <c r="E394" s="34">
        <v>1</v>
      </c>
      <c r="F394" s="25">
        <f>VLOOKUP(A394,[2]云南省2025年面向选定高校招录优秀毕业生省级职位1108!$A$1:$F$1555,5,FALSE)</f>
        <v>3</v>
      </c>
      <c r="G394" s="25">
        <f>VLOOKUP(A394,[2]云南省2025年面向选定高校招录优秀毕业生省级职位1108!$A$1:$F$1555,6,FALSE)</f>
        <v>3</v>
      </c>
      <c r="H394" s="18"/>
      <c r="I394" s="32" t="s">
        <v>151</v>
      </c>
      <c r="J394" s="32" t="s">
        <v>152</v>
      </c>
      <c r="K394" s="35" t="s">
        <v>722</v>
      </c>
      <c r="L394" s="32" t="s">
        <v>38</v>
      </c>
      <c r="M394" s="33" t="s">
        <v>287</v>
      </c>
    </row>
    <row r="395" s="1" customFormat="1" ht="44" hidden="1" customHeight="1" spans="1:13">
      <c r="A395" s="14">
        <v>3530333</v>
      </c>
      <c r="B395" s="15" t="s">
        <v>723</v>
      </c>
      <c r="C395" s="15" t="s">
        <v>418</v>
      </c>
      <c r="D395" s="16" t="s">
        <v>724</v>
      </c>
      <c r="E395" s="17">
        <v>1</v>
      </c>
      <c r="F395" s="25">
        <f>VLOOKUP(A395,[2]云南省2025年面向选定高校招录优秀毕业生省级职位1108!$A$1:$F$1555,5,FALSE)</f>
        <v>1</v>
      </c>
      <c r="G395" s="25">
        <f>VLOOKUP(A395,[2]云南省2025年面向选定高校招录优秀毕业生省级职位1108!$A$1:$F$1555,6,FALSE)</f>
        <v>0</v>
      </c>
      <c r="H395" s="18"/>
      <c r="I395" s="15" t="s">
        <v>151</v>
      </c>
      <c r="J395" s="15" t="s">
        <v>152</v>
      </c>
      <c r="K395" s="26" t="s">
        <v>43</v>
      </c>
      <c r="L395" s="15" t="s">
        <v>38</v>
      </c>
      <c r="M395" s="16" t="s">
        <v>287</v>
      </c>
    </row>
    <row r="396" s="1" customFormat="1" ht="44" hidden="1" customHeight="1" spans="1:13">
      <c r="A396" s="14">
        <v>4530335</v>
      </c>
      <c r="B396" s="15" t="s">
        <v>728</v>
      </c>
      <c r="C396" s="15" t="s">
        <v>461</v>
      </c>
      <c r="D396" s="16" t="s">
        <v>729</v>
      </c>
      <c r="E396" s="17">
        <v>2</v>
      </c>
      <c r="F396" s="25">
        <f>VLOOKUP(A396,[2]云南省2025年面向选定高校招录优秀毕业生省级职位1108!$A$1:$F$1555,5,FALSE)</f>
        <v>6</v>
      </c>
      <c r="G396" s="25">
        <f>VLOOKUP(A396,[2]云南省2025年面向选定高校招录优秀毕业生省级职位1108!$A$1:$F$1555,6,FALSE)</f>
        <v>4</v>
      </c>
      <c r="H396" s="18"/>
      <c r="I396" s="15" t="s">
        <v>151</v>
      </c>
      <c r="J396" s="15" t="s">
        <v>152</v>
      </c>
      <c r="K396" s="26" t="s">
        <v>37</v>
      </c>
      <c r="L396" s="15" t="s">
        <v>38</v>
      </c>
      <c r="M396" s="17" t="s">
        <v>464</v>
      </c>
    </row>
    <row r="397" s="1" customFormat="1" ht="44" hidden="1" customHeight="1" spans="1:13">
      <c r="A397" s="14">
        <v>3530336</v>
      </c>
      <c r="B397" s="15" t="s">
        <v>731</v>
      </c>
      <c r="C397" s="15" t="s">
        <v>418</v>
      </c>
      <c r="D397" s="16" t="s">
        <v>732</v>
      </c>
      <c r="E397" s="17">
        <v>1</v>
      </c>
      <c r="F397" s="25">
        <f>VLOOKUP(A397,[2]云南省2025年面向选定高校招录优秀毕业生省级职位1108!$A$1:$F$1555,5,FALSE)</f>
        <v>1</v>
      </c>
      <c r="G397" s="25">
        <f>VLOOKUP(A397,[2]云南省2025年面向选定高校招录优秀毕业生省级职位1108!$A$1:$F$1555,6,FALSE)</f>
        <v>1</v>
      </c>
      <c r="H397" s="18"/>
      <c r="I397" s="15" t="s">
        <v>151</v>
      </c>
      <c r="J397" s="15" t="s">
        <v>152</v>
      </c>
      <c r="K397" s="26" t="s">
        <v>37</v>
      </c>
      <c r="L397" s="15" t="s">
        <v>22</v>
      </c>
      <c r="M397" s="16" t="s">
        <v>39</v>
      </c>
    </row>
    <row r="398" s="1" customFormat="1" ht="44" customHeight="1" spans="1:13">
      <c r="A398" s="14">
        <v>3530337</v>
      </c>
      <c r="B398" s="15" t="s">
        <v>731</v>
      </c>
      <c r="C398" s="15" t="s">
        <v>418</v>
      </c>
      <c r="D398" s="16" t="s">
        <v>733</v>
      </c>
      <c r="E398" s="17">
        <v>1</v>
      </c>
      <c r="F398" s="25">
        <f>VLOOKUP(A398,[2]云南省2025年面向选定高校招录优秀毕业生省级职位1108!$A$1:$F$1555,5,FALSE)</f>
        <v>0</v>
      </c>
      <c r="G398" s="25">
        <f>VLOOKUP(A398,[2]云南省2025年面向选定高校招录优秀毕业生省级职位1108!$A$1:$F$1555,6,FALSE)</f>
        <v>0</v>
      </c>
      <c r="H398" s="18"/>
      <c r="I398" s="15" t="s">
        <v>151</v>
      </c>
      <c r="J398" s="15" t="s">
        <v>152</v>
      </c>
      <c r="K398" s="26" t="s">
        <v>37</v>
      </c>
      <c r="L398" s="15" t="s">
        <v>28</v>
      </c>
      <c r="M398" s="16" t="s">
        <v>39</v>
      </c>
    </row>
    <row r="399" s="1" customFormat="1" ht="44" hidden="1" customHeight="1" spans="1:13">
      <c r="A399" s="14">
        <v>3530338</v>
      </c>
      <c r="B399" s="15" t="s">
        <v>734</v>
      </c>
      <c r="C399" s="15" t="s">
        <v>418</v>
      </c>
      <c r="D399" s="16" t="s">
        <v>735</v>
      </c>
      <c r="E399" s="17">
        <v>1</v>
      </c>
      <c r="F399" s="25">
        <f>VLOOKUP(A399,[2]云南省2025年面向选定高校招录优秀毕业生省级职位1108!$A$1:$F$1555,5,FALSE)</f>
        <v>7</v>
      </c>
      <c r="G399" s="25">
        <f>VLOOKUP(A399,[2]云南省2025年面向选定高校招录优秀毕业生省级职位1108!$A$1:$F$1555,6,FALSE)</f>
        <v>5</v>
      </c>
      <c r="H399" s="18"/>
      <c r="I399" s="15" t="s">
        <v>151</v>
      </c>
      <c r="J399" s="15" t="s">
        <v>152</v>
      </c>
      <c r="K399" s="26" t="s">
        <v>37</v>
      </c>
      <c r="L399" s="15" t="s">
        <v>38</v>
      </c>
      <c r="M399" s="16" t="s">
        <v>287</v>
      </c>
    </row>
    <row r="400" s="1" customFormat="1" ht="44" hidden="1" customHeight="1" spans="1:13">
      <c r="A400" s="14">
        <v>3530339</v>
      </c>
      <c r="B400" s="15" t="s">
        <v>736</v>
      </c>
      <c r="C400" s="15" t="s">
        <v>418</v>
      </c>
      <c r="D400" s="16" t="s">
        <v>737</v>
      </c>
      <c r="E400" s="17">
        <v>1</v>
      </c>
      <c r="F400" s="25">
        <f>VLOOKUP(A400,[2]云南省2025年面向选定高校招录优秀毕业生省级职位1108!$A$1:$F$1555,5,FALSE)</f>
        <v>4</v>
      </c>
      <c r="G400" s="25">
        <f>VLOOKUP(A400,[2]云南省2025年面向选定高校招录优秀毕业生省级职位1108!$A$1:$F$1555,6,FALSE)</f>
        <v>3</v>
      </c>
      <c r="H400" s="18"/>
      <c r="I400" s="15" t="s">
        <v>151</v>
      </c>
      <c r="J400" s="15" t="s">
        <v>152</v>
      </c>
      <c r="K400" s="26" t="s">
        <v>37</v>
      </c>
      <c r="L400" s="15" t="s">
        <v>22</v>
      </c>
      <c r="M400" s="16" t="s">
        <v>287</v>
      </c>
    </row>
    <row r="401" s="1" customFormat="1" ht="44" hidden="1" customHeight="1" spans="1:13">
      <c r="A401" s="14">
        <v>3530340</v>
      </c>
      <c r="B401" s="15" t="s">
        <v>736</v>
      </c>
      <c r="C401" s="15" t="s">
        <v>418</v>
      </c>
      <c r="D401" s="16" t="s">
        <v>738</v>
      </c>
      <c r="E401" s="17">
        <v>1</v>
      </c>
      <c r="F401" s="25">
        <f>VLOOKUP(A401,[2]云南省2025年面向选定高校招录优秀毕业生省级职位1108!$A$1:$F$1555,5,FALSE)</f>
        <v>7</v>
      </c>
      <c r="G401" s="25">
        <f>VLOOKUP(A401,[2]云南省2025年面向选定高校招录优秀毕业生省级职位1108!$A$1:$F$1555,6,FALSE)</f>
        <v>5</v>
      </c>
      <c r="H401" s="18"/>
      <c r="I401" s="15" t="s">
        <v>151</v>
      </c>
      <c r="J401" s="15" t="s">
        <v>152</v>
      </c>
      <c r="K401" s="26" t="s">
        <v>37</v>
      </c>
      <c r="L401" s="15" t="s">
        <v>28</v>
      </c>
      <c r="M401" s="16" t="s">
        <v>287</v>
      </c>
    </row>
    <row r="402" s="1" customFormat="1" ht="44" hidden="1" customHeight="1" spans="1:13">
      <c r="A402" s="14">
        <v>3530341</v>
      </c>
      <c r="B402" s="15" t="s">
        <v>739</v>
      </c>
      <c r="C402" s="15" t="s">
        <v>418</v>
      </c>
      <c r="D402" s="16" t="s">
        <v>740</v>
      </c>
      <c r="E402" s="17">
        <v>1</v>
      </c>
      <c r="F402" s="25">
        <f>VLOOKUP(A402,[2]云南省2025年面向选定高校招录优秀毕业生省级职位1108!$A$1:$F$1555,5,FALSE)</f>
        <v>1</v>
      </c>
      <c r="G402" s="25">
        <f>VLOOKUP(A402,[2]云南省2025年面向选定高校招录优秀毕业生省级职位1108!$A$1:$F$1555,6,FALSE)</f>
        <v>1</v>
      </c>
      <c r="H402" s="18"/>
      <c r="I402" s="15" t="s">
        <v>151</v>
      </c>
      <c r="J402" s="15" t="s">
        <v>152</v>
      </c>
      <c r="K402" s="26" t="s">
        <v>741</v>
      </c>
      <c r="L402" s="15" t="s">
        <v>22</v>
      </c>
      <c r="M402" s="16" t="s">
        <v>287</v>
      </c>
    </row>
    <row r="403" s="1" customFormat="1" ht="44" hidden="1" customHeight="1" spans="1:13">
      <c r="A403" s="14">
        <v>3530342</v>
      </c>
      <c r="B403" s="15" t="s">
        <v>739</v>
      </c>
      <c r="C403" s="15" t="s">
        <v>418</v>
      </c>
      <c r="D403" s="16" t="s">
        <v>742</v>
      </c>
      <c r="E403" s="17">
        <v>1</v>
      </c>
      <c r="F403" s="25">
        <f>VLOOKUP(A403,[2]云南省2025年面向选定高校招录优秀毕业生省级职位1108!$A$1:$F$1555,5,FALSE)</f>
        <v>2</v>
      </c>
      <c r="G403" s="25">
        <f>VLOOKUP(A403,[2]云南省2025年面向选定高校招录优秀毕业生省级职位1108!$A$1:$F$1555,6,FALSE)</f>
        <v>1</v>
      </c>
      <c r="H403" s="18"/>
      <c r="I403" s="15" t="s">
        <v>151</v>
      </c>
      <c r="J403" s="15" t="s">
        <v>152</v>
      </c>
      <c r="K403" s="26" t="s">
        <v>741</v>
      </c>
      <c r="L403" s="15" t="s">
        <v>28</v>
      </c>
      <c r="M403" s="16" t="s">
        <v>287</v>
      </c>
    </row>
    <row r="404" s="1" customFormat="1" ht="44" hidden="1" customHeight="1" spans="1:13">
      <c r="A404" s="14">
        <v>3530343</v>
      </c>
      <c r="B404" s="15" t="s">
        <v>743</v>
      </c>
      <c r="C404" s="15" t="s">
        <v>418</v>
      </c>
      <c r="D404" s="16" t="s">
        <v>744</v>
      </c>
      <c r="E404" s="17">
        <v>1</v>
      </c>
      <c r="F404" s="25">
        <f>VLOOKUP(A404,[2]云南省2025年面向选定高校招录优秀毕业生省级职位1108!$A$1:$F$1555,5,FALSE)</f>
        <v>10</v>
      </c>
      <c r="G404" s="25">
        <f>VLOOKUP(A404,[2]云南省2025年面向选定高校招录优秀毕业生省级职位1108!$A$1:$F$1555,6,FALSE)</f>
        <v>7</v>
      </c>
      <c r="H404" s="18"/>
      <c r="I404" s="15" t="s">
        <v>151</v>
      </c>
      <c r="J404" s="15" t="s">
        <v>152</v>
      </c>
      <c r="K404" s="26" t="s">
        <v>745</v>
      </c>
      <c r="L404" s="15" t="s">
        <v>22</v>
      </c>
      <c r="M404" s="16" t="s">
        <v>287</v>
      </c>
    </row>
    <row r="405" s="1" customFormat="1" ht="44" hidden="1" customHeight="1" spans="1:13">
      <c r="A405" s="14">
        <v>3530344</v>
      </c>
      <c r="B405" s="15" t="s">
        <v>743</v>
      </c>
      <c r="C405" s="15" t="s">
        <v>418</v>
      </c>
      <c r="D405" s="16" t="s">
        <v>746</v>
      </c>
      <c r="E405" s="17">
        <v>1</v>
      </c>
      <c r="F405" s="25">
        <f>VLOOKUP(A405,[2]云南省2025年面向选定高校招录优秀毕业生省级职位1108!$A$1:$F$1555,5,FALSE)</f>
        <v>2</v>
      </c>
      <c r="G405" s="25">
        <f>VLOOKUP(A405,[2]云南省2025年面向选定高校招录优秀毕业生省级职位1108!$A$1:$F$1555,6,FALSE)</f>
        <v>2</v>
      </c>
      <c r="H405" s="18"/>
      <c r="I405" s="15" t="s">
        <v>151</v>
      </c>
      <c r="J405" s="15" t="s">
        <v>152</v>
      </c>
      <c r="K405" s="26" t="s">
        <v>745</v>
      </c>
      <c r="L405" s="15" t="s">
        <v>28</v>
      </c>
      <c r="M405" s="16" t="s">
        <v>287</v>
      </c>
    </row>
    <row r="406" s="1" customFormat="1" ht="44" hidden="1" customHeight="1" spans="1:13">
      <c r="A406" s="14">
        <v>3530345</v>
      </c>
      <c r="B406" s="15" t="s">
        <v>747</v>
      </c>
      <c r="C406" s="15" t="s">
        <v>418</v>
      </c>
      <c r="D406" s="16" t="s">
        <v>748</v>
      </c>
      <c r="E406" s="17">
        <v>1</v>
      </c>
      <c r="F406" s="25">
        <f>VLOOKUP(A406,[2]云南省2025年面向选定高校招录优秀毕业生省级职位1108!$A$1:$F$1555,5,FALSE)</f>
        <v>3</v>
      </c>
      <c r="G406" s="25">
        <f>VLOOKUP(A406,[2]云南省2025年面向选定高校招录优秀毕业生省级职位1108!$A$1:$F$1555,6,FALSE)</f>
        <v>2</v>
      </c>
      <c r="H406" s="18"/>
      <c r="I406" s="15" t="s">
        <v>151</v>
      </c>
      <c r="J406" s="15" t="s">
        <v>152</v>
      </c>
      <c r="K406" s="26" t="s">
        <v>749</v>
      </c>
      <c r="L406" s="15" t="s">
        <v>22</v>
      </c>
      <c r="M406" s="16" t="s">
        <v>287</v>
      </c>
    </row>
    <row r="407" s="1" customFormat="1" ht="44" hidden="1" customHeight="1" spans="1:13">
      <c r="A407" s="14">
        <v>3530347</v>
      </c>
      <c r="B407" s="15" t="s">
        <v>751</v>
      </c>
      <c r="C407" s="15" t="s">
        <v>418</v>
      </c>
      <c r="D407" s="16" t="s">
        <v>752</v>
      </c>
      <c r="E407" s="17">
        <v>1</v>
      </c>
      <c r="F407" s="25">
        <f>VLOOKUP(A407,[2]云南省2025年面向选定高校招录优秀毕业生省级职位1108!$A$1:$F$1555,5,FALSE)</f>
        <v>7</v>
      </c>
      <c r="G407" s="25">
        <f>VLOOKUP(A407,[2]云南省2025年面向选定高校招录优秀毕业生省级职位1108!$A$1:$F$1555,6,FALSE)</f>
        <v>4</v>
      </c>
      <c r="H407" s="18"/>
      <c r="I407" s="15" t="s">
        <v>151</v>
      </c>
      <c r="J407" s="15" t="s">
        <v>152</v>
      </c>
      <c r="K407" s="26" t="s">
        <v>393</v>
      </c>
      <c r="L407" s="15" t="s">
        <v>22</v>
      </c>
      <c r="M407" s="16" t="s">
        <v>287</v>
      </c>
    </row>
    <row r="408" s="1" customFormat="1" ht="44" hidden="1" customHeight="1" spans="1:13">
      <c r="A408" s="14">
        <v>3530348</v>
      </c>
      <c r="B408" s="15" t="s">
        <v>751</v>
      </c>
      <c r="C408" s="15" t="s">
        <v>418</v>
      </c>
      <c r="D408" s="16" t="s">
        <v>753</v>
      </c>
      <c r="E408" s="17">
        <v>1</v>
      </c>
      <c r="F408" s="25">
        <f>VLOOKUP(A408,[2]云南省2025年面向选定高校招录优秀毕业生省级职位1108!$A$1:$F$1555,5,FALSE)</f>
        <v>4</v>
      </c>
      <c r="G408" s="25">
        <f>VLOOKUP(A408,[2]云南省2025年面向选定高校招录优秀毕业生省级职位1108!$A$1:$F$1555,6,FALSE)</f>
        <v>2</v>
      </c>
      <c r="H408" s="18"/>
      <c r="I408" s="15" t="s">
        <v>151</v>
      </c>
      <c r="J408" s="15" t="s">
        <v>152</v>
      </c>
      <c r="K408" s="26" t="s">
        <v>393</v>
      </c>
      <c r="L408" s="15" t="s">
        <v>28</v>
      </c>
      <c r="M408" s="16" t="s">
        <v>287</v>
      </c>
    </row>
    <row r="409" s="1" customFormat="1" ht="44" hidden="1" customHeight="1" spans="1:13">
      <c r="A409" s="14">
        <v>2530349</v>
      </c>
      <c r="B409" s="15" t="s">
        <v>754</v>
      </c>
      <c r="C409" s="15" t="s">
        <v>282</v>
      </c>
      <c r="D409" s="16" t="s">
        <v>755</v>
      </c>
      <c r="E409" s="17">
        <v>1</v>
      </c>
      <c r="F409" s="25">
        <f>VLOOKUP(A409,[2]云南省2025年面向选定高校招录优秀毕业生省级职位1108!$A$1:$F$1555,5,FALSE)</f>
        <v>4</v>
      </c>
      <c r="G409" s="25">
        <f>VLOOKUP(A409,[2]云南省2025年面向选定高校招录优秀毕业生省级职位1108!$A$1:$F$1555,6,FALSE)</f>
        <v>2</v>
      </c>
      <c r="H409" s="18"/>
      <c r="I409" s="15" t="s">
        <v>19</v>
      </c>
      <c r="J409" s="15" t="s">
        <v>20</v>
      </c>
      <c r="K409" s="26" t="s">
        <v>43</v>
      </c>
      <c r="L409" s="15" t="s">
        <v>22</v>
      </c>
      <c r="M409" s="16" t="s">
        <v>287</v>
      </c>
    </row>
    <row r="410" s="1" customFormat="1" ht="44" hidden="1" customHeight="1" spans="1:13">
      <c r="A410" s="14">
        <v>2530350</v>
      </c>
      <c r="B410" s="15" t="s">
        <v>754</v>
      </c>
      <c r="C410" s="15" t="s">
        <v>282</v>
      </c>
      <c r="D410" s="16" t="s">
        <v>756</v>
      </c>
      <c r="E410" s="17">
        <v>1</v>
      </c>
      <c r="F410" s="25">
        <f>VLOOKUP(A410,[2]云南省2025年面向选定高校招录优秀毕业生省级职位1108!$A$1:$F$1555,5,FALSE)</f>
        <v>10</v>
      </c>
      <c r="G410" s="25">
        <f>VLOOKUP(A410,[2]云南省2025年面向选定高校招录优秀毕业生省级职位1108!$A$1:$F$1555,6,FALSE)</f>
        <v>6</v>
      </c>
      <c r="H410" s="18"/>
      <c r="I410" s="15" t="s">
        <v>19</v>
      </c>
      <c r="J410" s="15" t="s">
        <v>20</v>
      </c>
      <c r="K410" s="26" t="s">
        <v>43</v>
      </c>
      <c r="L410" s="15" t="s">
        <v>28</v>
      </c>
      <c r="M410" s="16" t="s">
        <v>287</v>
      </c>
    </row>
    <row r="411" s="1" customFormat="1" ht="44" hidden="1" customHeight="1" spans="1:13">
      <c r="A411" s="14">
        <v>2530351</v>
      </c>
      <c r="B411" s="15" t="s">
        <v>757</v>
      </c>
      <c r="C411" s="15" t="s">
        <v>282</v>
      </c>
      <c r="D411" s="16" t="s">
        <v>758</v>
      </c>
      <c r="E411" s="17">
        <v>1</v>
      </c>
      <c r="F411" s="25">
        <f>VLOOKUP(A411,[2]云南省2025年面向选定高校招录优秀毕业生省级职位1108!$A$1:$F$1555,5,FALSE)</f>
        <v>13</v>
      </c>
      <c r="G411" s="25">
        <f>VLOOKUP(A411,[2]云南省2025年面向选定高校招录优秀毕业生省级职位1108!$A$1:$F$1555,6,FALSE)</f>
        <v>5</v>
      </c>
      <c r="H411" s="18"/>
      <c r="I411" s="15" t="s">
        <v>19</v>
      </c>
      <c r="J411" s="15" t="s">
        <v>20</v>
      </c>
      <c r="K411" s="26" t="s">
        <v>759</v>
      </c>
      <c r="L411" s="15" t="s">
        <v>22</v>
      </c>
      <c r="M411" s="16" t="s">
        <v>287</v>
      </c>
    </row>
    <row r="412" s="1" customFormat="1" ht="44" hidden="1" customHeight="1" spans="1:13">
      <c r="A412" s="14">
        <v>2530352</v>
      </c>
      <c r="B412" s="15" t="s">
        <v>757</v>
      </c>
      <c r="C412" s="15" t="s">
        <v>282</v>
      </c>
      <c r="D412" s="16" t="s">
        <v>760</v>
      </c>
      <c r="E412" s="17">
        <v>1</v>
      </c>
      <c r="F412" s="25">
        <f>VLOOKUP(A412,[2]云南省2025年面向选定高校招录优秀毕业生省级职位1108!$A$1:$F$1555,5,FALSE)</f>
        <v>19</v>
      </c>
      <c r="G412" s="25">
        <f>VLOOKUP(A412,[2]云南省2025年面向选定高校招录优秀毕业生省级职位1108!$A$1:$F$1555,6,FALSE)</f>
        <v>16</v>
      </c>
      <c r="H412" s="18"/>
      <c r="I412" s="15" t="s">
        <v>19</v>
      </c>
      <c r="J412" s="15" t="s">
        <v>20</v>
      </c>
      <c r="K412" s="26" t="s">
        <v>759</v>
      </c>
      <c r="L412" s="15" t="s">
        <v>28</v>
      </c>
      <c r="M412" s="16" t="s">
        <v>287</v>
      </c>
    </row>
    <row r="413" s="1" customFormat="1" ht="44" hidden="1" customHeight="1" spans="1:13">
      <c r="A413" s="14">
        <v>2530353</v>
      </c>
      <c r="B413" s="15" t="s">
        <v>3548</v>
      </c>
      <c r="C413" s="15" t="s">
        <v>282</v>
      </c>
      <c r="D413" s="16" t="s">
        <v>762</v>
      </c>
      <c r="E413" s="17">
        <v>4</v>
      </c>
      <c r="F413" s="25">
        <f>VLOOKUP(A413,[2]云南省2025年面向选定高校招录优秀毕业生省级职位1108!$A$1:$F$1555,5,FALSE)</f>
        <v>12</v>
      </c>
      <c r="G413" s="25">
        <f>VLOOKUP(A413,[2]云南省2025年面向选定高校招录优秀毕业生省级职位1108!$A$1:$F$1555,6,FALSE)</f>
        <v>5</v>
      </c>
      <c r="H413" s="18"/>
      <c r="I413" s="15" t="s">
        <v>151</v>
      </c>
      <c r="J413" s="15" t="s">
        <v>152</v>
      </c>
      <c r="K413" s="26" t="s">
        <v>37</v>
      </c>
      <c r="L413" s="15" t="s">
        <v>38</v>
      </c>
      <c r="M413" s="16" t="s">
        <v>39</v>
      </c>
    </row>
    <row r="414" s="1" customFormat="1" ht="44" hidden="1" customHeight="1" spans="1:13">
      <c r="A414" s="14">
        <v>2530354</v>
      </c>
      <c r="B414" s="15" t="s">
        <v>3549</v>
      </c>
      <c r="C414" s="15" t="s">
        <v>282</v>
      </c>
      <c r="D414" s="16" t="s">
        <v>765</v>
      </c>
      <c r="E414" s="17">
        <v>2</v>
      </c>
      <c r="F414" s="25">
        <f>VLOOKUP(A414,[2]云南省2025年面向选定高校招录优秀毕业生省级职位1108!$A$1:$F$1555,5,FALSE)</f>
        <v>37</v>
      </c>
      <c r="G414" s="25">
        <f>VLOOKUP(A414,[2]云南省2025年面向选定高校招录优秀毕业生省级职位1108!$A$1:$F$1555,6,FALSE)</f>
        <v>15</v>
      </c>
      <c r="H414" s="18"/>
      <c r="I414" s="15" t="s">
        <v>19</v>
      </c>
      <c r="J414" s="15" t="s">
        <v>20</v>
      </c>
      <c r="K414" s="26" t="s">
        <v>766</v>
      </c>
      <c r="L414" s="15" t="s">
        <v>38</v>
      </c>
      <c r="M414" s="16" t="s">
        <v>287</v>
      </c>
    </row>
    <row r="415" s="1" customFormat="1" ht="44" hidden="1" customHeight="1" spans="1:13">
      <c r="A415" s="14">
        <v>2530355</v>
      </c>
      <c r="B415" s="15" t="s">
        <v>768</v>
      </c>
      <c r="C415" s="15" t="s">
        <v>282</v>
      </c>
      <c r="D415" s="16" t="s">
        <v>769</v>
      </c>
      <c r="E415" s="17">
        <v>1</v>
      </c>
      <c r="F415" s="25">
        <f>VLOOKUP(A415,[2]云南省2025年面向选定高校招录优秀毕业生省级职位1108!$A$1:$F$1555,5,FALSE)</f>
        <v>12</v>
      </c>
      <c r="G415" s="25">
        <f>VLOOKUP(A415,[2]云南省2025年面向选定高校招录优秀毕业生省级职位1108!$A$1:$F$1555,6,FALSE)</f>
        <v>10</v>
      </c>
      <c r="H415" s="18"/>
      <c r="I415" s="15" t="s">
        <v>19</v>
      </c>
      <c r="J415" s="15" t="s">
        <v>20</v>
      </c>
      <c r="K415" s="26" t="s">
        <v>770</v>
      </c>
      <c r="L415" s="15" t="s">
        <v>22</v>
      </c>
      <c r="M415" s="16" t="s">
        <v>287</v>
      </c>
    </row>
    <row r="416" s="1" customFormat="1" ht="44" hidden="1" customHeight="1" spans="1:13">
      <c r="A416" s="14">
        <v>2530356</v>
      </c>
      <c r="B416" s="15" t="s">
        <v>768</v>
      </c>
      <c r="C416" s="15" t="s">
        <v>282</v>
      </c>
      <c r="D416" s="16" t="s">
        <v>771</v>
      </c>
      <c r="E416" s="17">
        <v>1</v>
      </c>
      <c r="F416" s="25">
        <f>VLOOKUP(A416,[2]云南省2025年面向选定高校招录优秀毕业生省级职位1108!$A$1:$F$1555,5,FALSE)</f>
        <v>10</v>
      </c>
      <c r="G416" s="25">
        <f>VLOOKUP(A416,[2]云南省2025年面向选定高校招录优秀毕业生省级职位1108!$A$1:$F$1555,6,FALSE)</f>
        <v>5</v>
      </c>
      <c r="H416" s="18"/>
      <c r="I416" s="15" t="s">
        <v>19</v>
      </c>
      <c r="J416" s="15" t="s">
        <v>20</v>
      </c>
      <c r="K416" s="26" t="s">
        <v>770</v>
      </c>
      <c r="L416" s="15" t="s">
        <v>28</v>
      </c>
      <c r="M416" s="16" t="s">
        <v>287</v>
      </c>
    </row>
    <row r="417" s="1" customFormat="1" ht="44" hidden="1" customHeight="1" spans="1:13">
      <c r="A417" s="14">
        <v>2530357</v>
      </c>
      <c r="B417" s="15" t="s">
        <v>772</v>
      </c>
      <c r="C417" s="15" t="s">
        <v>282</v>
      </c>
      <c r="D417" s="16" t="s">
        <v>773</v>
      </c>
      <c r="E417" s="17">
        <v>2</v>
      </c>
      <c r="F417" s="25">
        <f>VLOOKUP(A417,[2]云南省2025年面向选定高校招录优秀毕业生省级职位1108!$A$1:$F$1555,5,FALSE)</f>
        <v>1</v>
      </c>
      <c r="G417" s="25">
        <f>VLOOKUP(A417,[2]云南省2025年面向选定高校招录优秀毕业生省级职位1108!$A$1:$F$1555,6,FALSE)</f>
        <v>1</v>
      </c>
      <c r="H417" s="18"/>
      <c r="I417" s="15" t="s">
        <v>151</v>
      </c>
      <c r="J417" s="15" t="s">
        <v>152</v>
      </c>
      <c r="K417" s="26" t="s">
        <v>37</v>
      </c>
      <c r="L417" s="15" t="s">
        <v>22</v>
      </c>
      <c r="M417" s="16" t="s">
        <v>39</v>
      </c>
    </row>
    <row r="418" s="1" customFormat="1" ht="44" hidden="1" customHeight="1" spans="1:13">
      <c r="A418" s="14">
        <v>2530358</v>
      </c>
      <c r="B418" s="15" t="s">
        <v>772</v>
      </c>
      <c r="C418" s="15" t="s">
        <v>282</v>
      </c>
      <c r="D418" s="16" t="s">
        <v>774</v>
      </c>
      <c r="E418" s="17">
        <v>2</v>
      </c>
      <c r="F418" s="25">
        <f>VLOOKUP(A418,[2]云南省2025年面向选定高校招录优秀毕业生省级职位1108!$A$1:$F$1555,5,FALSE)</f>
        <v>18</v>
      </c>
      <c r="G418" s="25">
        <f>VLOOKUP(A418,[2]云南省2025年面向选定高校招录优秀毕业生省级职位1108!$A$1:$F$1555,6,FALSE)</f>
        <v>10</v>
      </c>
      <c r="H418" s="18"/>
      <c r="I418" s="15" t="s">
        <v>19</v>
      </c>
      <c r="J418" s="15" t="s">
        <v>20</v>
      </c>
      <c r="K418" s="26" t="s">
        <v>37</v>
      </c>
      <c r="L418" s="15" t="s">
        <v>22</v>
      </c>
      <c r="M418" s="16" t="s">
        <v>287</v>
      </c>
    </row>
    <row r="419" s="1" customFormat="1" ht="44" hidden="1" customHeight="1" spans="1:13">
      <c r="A419" s="14">
        <v>2530359</v>
      </c>
      <c r="B419" s="15" t="s">
        <v>772</v>
      </c>
      <c r="C419" s="15" t="s">
        <v>282</v>
      </c>
      <c r="D419" s="16" t="s">
        <v>775</v>
      </c>
      <c r="E419" s="17">
        <v>2</v>
      </c>
      <c r="F419" s="25">
        <f>VLOOKUP(A419,[2]云南省2025年面向选定高校招录优秀毕业生省级职位1108!$A$1:$F$1555,5,FALSE)</f>
        <v>11</v>
      </c>
      <c r="G419" s="25">
        <f>VLOOKUP(A419,[2]云南省2025年面向选定高校招录优秀毕业生省级职位1108!$A$1:$F$1555,6,FALSE)</f>
        <v>8</v>
      </c>
      <c r="H419" s="18"/>
      <c r="I419" s="15" t="s">
        <v>19</v>
      </c>
      <c r="J419" s="15" t="s">
        <v>20</v>
      </c>
      <c r="K419" s="26" t="s">
        <v>776</v>
      </c>
      <c r="L419" s="15" t="s">
        <v>38</v>
      </c>
      <c r="M419" s="16" t="s">
        <v>287</v>
      </c>
    </row>
    <row r="420" s="1" customFormat="1" ht="44" hidden="1" customHeight="1" spans="1:13">
      <c r="A420" s="14">
        <v>2530360</v>
      </c>
      <c r="B420" s="15" t="s">
        <v>777</v>
      </c>
      <c r="C420" s="15" t="s">
        <v>282</v>
      </c>
      <c r="D420" s="16" t="s">
        <v>778</v>
      </c>
      <c r="E420" s="17">
        <v>1</v>
      </c>
      <c r="F420" s="25">
        <f>VLOOKUP(A420,[2]云南省2025年面向选定高校招录优秀毕业生省级职位1108!$A$1:$F$1555,5,FALSE)</f>
        <v>43</v>
      </c>
      <c r="G420" s="25">
        <f>VLOOKUP(A420,[2]云南省2025年面向选定高校招录优秀毕业生省级职位1108!$A$1:$F$1555,6,FALSE)</f>
        <v>27</v>
      </c>
      <c r="H420" s="18"/>
      <c r="I420" s="15" t="s">
        <v>19</v>
      </c>
      <c r="J420" s="15" t="s">
        <v>20</v>
      </c>
      <c r="K420" s="26" t="s">
        <v>779</v>
      </c>
      <c r="L420" s="15" t="s">
        <v>22</v>
      </c>
      <c r="M420" s="16" t="s">
        <v>287</v>
      </c>
    </row>
    <row r="421" s="1" customFormat="1" ht="44" hidden="1" customHeight="1" spans="1:13">
      <c r="A421" s="14">
        <v>2530361</v>
      </c>
      <c r="B421" s="15" t="s">
        <v>777</v>
      </c>
      <c r="C421" s="15" t="s">
        <v>282</v>
      </c>
      <c r="D421" s="16" t="s">
        <v>780</v>
      </c>
      <c r="E421" s="17">
        <v>1</v>
      </c>
      <c r="F421" s="25">
        <f>VLOOKUP(A421,[2]云南省2025年面向选定高校招录优秀毕业生省级职位1108!$A$1:$F$1555,5,FALSE)</f>
        <v>30</v>
      </c>
      <c r="G421" s="25">
        <f>VLOOKUP(A421,[2]云南省2025年面向选定高校招录优秀毕业生省级职位1108!$A$1:$F$1555,6,FALSE)</f>
        <v>19</v>
      </c>
      <c r="H421" s="18"/>
      <c r="I421" s="15" t="s">
        <v>19</v>
      </c>
      <c r="J421" s="15" t="s">
        <v>20</v>
      </c>
      <c r="K421" s="26" t="s">
        <v>779</v>
      </c>
      <c r="L421" s="15" t="s">
        <v>28</v>
      </c>
      <c r="M421" s="16" t="s">
        <v>287</v>
      </c>
    </row>
    <row r="422" s="1" customFormat="1" ht="44" hidden="1" customHeight="1" spans="1:13">
      <c r="A422" s="14">
        <v>2530362</v>
      </c>
      <c r="B422" s="15" t="s">
        <v>781</v>
      </c>
      <c r="C422" s="15" t="s">
        <v>282</v>
      </c>
      <c r="D422" s="16" t="s">
        <v>782</v>
      </c>
      <c r="E422" s="17">
        <v>1</v>
      </c>
      <c r="F422" s="25">
        <f>VLOOKUP(A422,[2]云南省2025年面向选定高校招录优秀毕业生省级职位1108!$A$1:$F$1555,5,FALSE)</f>
        <v>2</v>
      </c>
      <c r="G422" s="25">
        <f>VLOOKUP(A422,[2]云南省2025年面向选定高校招录优秀毕业生省级职位1108!$A$1:$F$1555,6,FALSE)</f>
        <v>2</v>
      </c>
      <c r="H422" s="18"/>
      <c r="I422" s="15" t="s">
        <v>151</v>
      </c>
      <c r="J422" s="15" t="s">
        <v>152</v>
      </c>
      <c r="K422" s="26" t="s">
        <v>37</v>
      </c>
      <c r="L422" s="15" t="s">
        <v>38</v>
      </c>
      <c r="M422" s="16" t="s">
        <v>39</v>
      </c>
    </row>
    <row r="423" s="1" customFormat="1" ht="44" hidden="1" customHeight="1" spans="1:13">
      <c r="A423" s="14">
        <v>2530363</v>
      </c>
      <c r="B423" s="15" t="s">
        <v>783</v>
      </c>
      <c r="C423" s="15" t="s">
        <v>282</v>
      </c>
      <c r="D423" s="16" t="s">
        <v>784</v>
      </c>
      <c r="E423" s="17">
        <v>1</v>
      </c>
      <c r="F423" s="25">
        <f>VLOOKUP(A423,[2]云南省2025年面向选定高校招录优秀毕业生省级职位1108!$A$1:$F$1555,5,FALSE)</f>
        <v>30</v>
      </c>
      <c r="G423" s="25">
        <f>VLOOKUP(A423,[2]云南省2025年面向选定高校招录优秀毕业生省级职位1108!$A$1:$F$1555,6,FALSE)</f>
        <v>17</v>
      </c>
      <c r="H423" s="18"/>
      <c r="I423" s="15" t="s">
        <v>19</v>
      </c>
      <c r="J423" s="15" t="s">
        <v>20</v>
      </c>
      <c r="K423" s="26" t="s">
        <v>785</v>
      </c>
      <c r="L423" s="15" t="s">
        <v>38</v>
      </c>
      <c r="M423" s="16" t="s">
        <v>287</v>
      </c>
    </row>
    <row r="424" s="1" customFormat="1" ht="44" hidden="1" customHeight="1" spans="1:13">
      <c r="A424" s="14">
        <v>2530364</v>
      </c>
      <c r="B424" s="15" t="s">
        <v>786</v>
      </c>
      <c r="C424" s="15" t="s">
        <v>282</v>
      </c>
      <c r="D424" s="16" t="s">
        <v>787</v>
      </c>
      <c r="E424" s="17">
        <v>3</v>
      </c>
      <c r="F424" s="25">
        <f>VLOOKUP(A424,[2]云南省2025年面向选定高校招录优秀毕业生省级职位1108!$A$1:$F$1555,5,FALSE)</f>
        <v>10</v>
      </c>
      <c r="G424" s="25">
        <f>VLOOKUP(A424,[2]云南省2025年面向选定高校招录优秀毕业生省级职位1108!$A$1:$F$1555,6,FALSE)</f>
        <v>4</v>
      </c>
      <c r="H424" s="18"/>
      <c r="I424" s="15" t="s">
        <v>151</v>
      </c>
      <c r="J424" s="15" t="s">
        <v>152</v>
      </c>
      <c r="K424" s="26" t="s">
        <v>788</v>
      </c>
      <c r="L424" s="15" t="s">
        <v>38</v>
      </c>
      <c r="M424" s="16" t="s">
        <v>287</v>
      </c>
    </row>
    <row r="425" s="1" customFormat="1" ht="44" hidden="1" customHeight="1" spans="1:13">
      <c r="A425" s="14">
        <v>2530365</v>
      </c>
      <c r="B425" s="15" t="s">
        <v>790</v>
      </c>
      <c r="C425" s="15" t="s">
        <v>282</v>
      </c>
      <c r="D425" s="16" t="s">
        <v>791</v>
      </c>
      <c r="E425" s="17">
        <v>4</v>
      </c>
      <c r="F425" s="25">
        <f>VLOOKUP(A425,[2]云南省2025年面向选定高校招录优秀毕业生省级职位1108!$A$1:$F$1555,5,FALSE)</f>
        <v>13</v>
      </c>
      <c r="G425" s="25">
        <f>VLOOKUP(A425,[2]云南省2025年面向选定高校招录优秀毕业生省级职位1108!$A$1:$F$1555,6,FALSE)</f>
        <v>4</v>
      </c>
      <c r="H425" s="18"/>
      <c r="I425" s="15" t="s">
        <v>151</v>
      </c>
      <c r="J425" s="15" t="s">
        <v>152</v>
      </c>
      <c r="K425" s="26" t="s">
        <v>788</v>
      </c>
      <c r="L425" s="15" t="s">
        <v>38</v>
      </c>
      <c r="M425" s="16" t="s">
        <v>287</v>
      </c>
    </row>
    <row r="426" s="1" customFormat="1" ht="44" hidden="1" customHeight="1" spans="1:13">
      <c r="A426" s="14">
        <v>3530366</v>
      </c>
      <c r="B426" s="15" t="s">
        <v>793</v>
      </c>
      <c r="C426" s="15" t="s">
        <v>418</v>
      </c>
      <c r="D426" s="16" t="s">
        <v>794</v>
      </c>
      <c r="E426" s="17">
        <v>5</v>
      </c>
      <c r="F426" s="25">
        <f>VLOOKUP(A426,[2]云南省2025年面向选定高校招录优秀毕业生省级职位1108!$A$1:$F$1555,5,FALSE)</f>
        <v>9</v>
      </c>
      <c r="G426" s="25">
        <f>VLOOKUP(A426,[2]云南省2025年面向选定高校招录优秀毕业生省级职位1108!$A$1:$F$1555,6,FALSE)</f>
        <v>5</v>
      </c>
      <c r="H426" s="18"/>
      <c r="I426" s="15" t="s">
        <v>19</v>
      </c>
      <c r="J426" s="15" t="s">
        <v>20</v>
      </c>
      <c r="K426" s="26" t="s">
        <v>795</v>
      </c>
      <c r="L426" s="15" t="s">
        <v>38</v>
      </c>
      <c r="M426" s="16" t="s">
        <v>287</v>
      </c>
    </row>
    <row r="427" s="1" customFormat="1" ht="44" hidden="1" customHeight="1" spans="1:13">
      <c r="A427" s="14">
        <v>3530367</v>
      </c>
      <c r="B427" s="15" t="s">
        <v>797</v>
      </c>
      <c r="C427" s="15" t="s">
        <v>418</v>
      </c>
      <c r="D427" s="16" t="s">
        <v>798</v>
      </c>
      <c r="E427" s="17">
        <v>4</v>
      </c>
      <c r="F427" s="25">
        <f>VLOOKUP(A427,[2]云南省2025年面向选定高校招录优秀毕业生省级职位1108!$A$1:$F$1555,5,FALSE)</f>
        <v>37</v>
      </c>
      <c r="G427" s="25">
        <f>VLOOKUP(A427,[2]云南省2025年面向选定高校招录优秀毕业生省级职位1108!$A$1:$F$1555,6,FALSE)</f>
        <v>27</v>
      </c>
      <c r="H427" s="18"/>
      <c r="I427" s="15" t="s">
        <v>19</v>
      </c>
      <c r="J427" s="15" t="s">
        <v>20</v>
      </c>
      <c r="K427" s="26" t="s">
        <v>37</v>
      </c>
      <c r="L427" s="15" t="s">
        <v>38</v>
      </c>
      <c r="M427" s="16" t="s">
        <v>287</v>
      </c>
    </row>
    <row r="428" s="1" customFormat="1" ht="44" hidden="1" customHeight="1" spans="1:13">
      <c r="A428" s="14">
        <v>3530368</v>
      </c>
      <c r="B428" s="15" t="s">
        <v>800</v>
      </c>
      <c r="C428" s="15" t="s">
        <v>418</v>
      </c>
      <c r="D428" s="16" t="s">
        <v>801</v>
      </c>
      <c r="E428" s="17">
        <v>5</v>
      </c>
      <c r="F428" s="25">
        <f>VLOOKUP(A428,[2]云南省2025年面向选定高校招录优秀毕业生省级职位1108!$A$1:$F$1555,5,FALSE)</f>
        <v>21</v>
      </c>
      <c r="G428" s="25">
        <f>VLOOKUP(A428,[2]云南省2025年面向选定高校招录优秀毕业生省级职位1108!$A$1:$F$1555,6,FALSE)</f>
        <v>12</v>
      </c>
      <c r="H428" s="18"/>
      <c r="I428" s="15" t="s">
        <v>19</v>
      </c>
      <c r="J428" s="15" t="s">
        <v>20</v>
      </c>
      <c r="K428" s="26" t="s">
        <v>802</v>
      </c>
      <c r="L428" s="15" t="s">
        <v>38</v>
      </c>
      <c r="M428" s="16" t="s">
        <v>287</v>
      </c>
    </row>
    <row r="429" s="1" customFormat="1" ht="44" hidden="1" customHeight="1" spans="1:13">
      <c r="A429" s="14">
        <v>3530369</v>
      </c>
      <c r="B429" s="15" t="s">
        <v>804</v>
      </c>
      <c r="C429" s="15" t="s">
        <v>418</v>
      </c>
      <c r="D429" s="16" t="s">
        <v>805</v>
      </c>
      <c r="E429" s="17">
        <v>3</v>
      </c>
      <c r="F429" s="25">
        <f>VLOOKUP(A429,[2]云南省2025年面向选定高校招录优秀毕业生省级职位1108!$A$1:$F$1555,5,FALSE)</f>
        <v>35</v>
      </c>
      <c r="G429" s="25">
        <f>VLOOKUP(A429,[2]云南省2025年面向选定高校招录优秀毕业生省级职位1108!$A$1:$F$1555,6,FALSE)</f>
        <v>25</v>
      </c>
      <c r="H429" s="18"/>
      <c r="I429" s="15" t="s">
        <v>19</v>
      </c>
      <c r="J429" s="15" t="s">
        <v>20</v>
      </c>
      <c r="K429" s="26" t="s">
        <v>806</v>
      </c>
      <c r="L429" s="15" t="s">
        <v>38</v>
      </c>
      <c r="M429" s="16" t="s">
        <v>287</v>
      </c>
    </row>
    <row r="430" s="1" customFormat="1" ht="44" hidden="1" customHeight="1" spans="1:13">
      <c r="A430" s="14">
        <v>3530370</v>
      </c>
      <c r="B430" s="15" t="s">
        <v>808</v>
      </c>
      <c r="C430" s="15" t="s">
        <v>418</v>
      </c>
      <c r="D430" s="16" t="s">
        <v>809</v>
      </c>
      <c r="E430" s="17">
        <v>4</v>
      </c>
      <c r="F430" s="25">
        <f>VLOOKUP(A430,[2]云南省2025年面向选定高校招录优秀毕业生省级职位1108!$A$1:$F$1555,5,FALSE)</f>
        <v>23</v>
      </c>
      <c r="G430" s="25">
        <f>VLOOKUP(A430,[2]云南省2025年面向选定高校招录优秀毕业生省级职位1108!$A$1:$F$1555,6,FALSE)</f>
        <v>17</v>
      </c>
      <c r="H430" s="18"/>
      <c r="I430" s="15" t="s">
        <v>19</v>
      </c>
      <c r="J430" s="15" t="s">
        <v>20</v>
      </c>
      <c r="K430" s="26" t="s">
        <v>37</v>
      </c>
      <c r="L430" s="15" t="s">
        <v>38</v>
      </c>
      <c r="M430" s="16" t="s">
        <v>287</v>
      </c>
    </row>
    <row r="431" s="1" customFormat="1" ht="44" hidden="1" customHeight="1" spans="1:13">
      <c r="A431" s="14">
        <v>3530371</v>
      </c>
      <c r="B431" s="15" t="s">
        <v>811</v>
      </c>
      <c r="C431" s="15" t="s">
        <v>418</v>
      </c>
      <c r="D431" s="16" t="s">
        <v>812</v>
      </c>
      <c r="E431" s="17">
        <v>2</v>
      </c>
      <c r="F431" s="25">
        <f>VLOOKUP(A431,[2]云南省2025年面向选定高校招录优秀毕业生省级职位1108!$A$1:$F$1555,5,FALSE)</f>
        <v>5</v>
      </c>
      <c r="G431" s="25">
        <f>VLOOKUP(A431,[2]云南省2025年面向选定高校招录优秀毕业生省级职位1108!$A$1:$F$1555,6,FALSE)</f>
        <v>4</v>
      </c>
      <c r="H431" s="18"/>
      <c r="I431" s="15" t="s">
        <v>19</v>
      </c>
      <c r="J431" s="15" t="s">
        <v>20</v>
      </c>
      <c r="K431" s="26" t="s">
        <v>813</v>
      </c>
      <c r="L431" s="15" t="s">
        <v>38</v>
      </c>
      <c r="M431" s="16" t="s">
        <v>287</v>
      </c>
    </row>
    <row r="432" s="1" customFormat="1" ht="44" hidden="1" customHeight="1" spans="1:13">
      <c r="A432" s="14">
        <v>3530372</v>
      </c>
      <c r="B432" s="15" t="s">
        <v>815</v>
      </c>
      <c r="C432" s="15" t="s">
        <v>418</v>
      </c>
      <c r="D432" s="16" t="s">
        <v>816</v>
      </c>
      <c r="E432" s="17">
        <v>5</v>
      </c>
      <c r="F432" s="25">
        <f>VLOOKUP(A432,[2]云南省2025年面向选定高校招录优秀毕业生省级职位1108!$A$1:$F$1555,5,FALSE)</f>
        <v>19</v>
      </c>
      <c r="G432" s="25">
        <f>VLOOKUP(A432,[2]云南省2025年面向选定高校招录优秀毕业生省级职位1108!$A$1:$F$1555,6,FALSE)</f>
        <v>12</v>
      </c>
      <c r="H432" s="18"/>
      <c r="I432" s="15" t="s">
        <v>19</v>
      </c>
      <c r="J432" s="15" t="s">
        <v>20</v>
      </c>
      <c r="K432" s="26" t="s">
        <v>37</v>
      </c>
      <c r="L432" s="15" t="s">
        <v>38</v>
      </c>
      <c r="M432" s="16" t="s">
        <v>287</v>
      </c>
    </row>
    <row r="433" s="1" customFormat="1" ht="44" hidden="1" customHeight="1" spans="1:13">
      <c r="A433" s="14">
        <v>3530373</v>
      </c>
      <c r="B433" s="15" t="s">
        <v>818</v>
      </c>
      <c r="C433" s="15" t="s">
        <v>418</v>
      </c>
      <c r="D433" s="16" t="s">
        <v>819</v>
      </c>
      <c r="E433" s="17">
        <v>2</v>
      </c>
      <c r="F433" s="25">
        <f>VLOOKUP(A433,[2]云南省2025年面向选定高校招录优秀毕业生省级职位1108!$A$1:$F$1555,5,FALSE)</f>
        <v>5</v>
      </c>
      <c r="G433" s="25">
        <f>VLOOKUP(A433,[2]云南省2025年面向选定高校招录优秀毕业生省级职位1108!$A$1:$F$1555,6,FALSE)</f>
        <v>3</v>
      </c>
      <c r="H433" s="18"/>
      <c r="I433" s="15" t="s">
        <v>19</v>
      </c>
      <c r="J433" s="15" t="s">
        <v>20</v>
      </c>
      <c r="K433" s="26" t="s">
        <v>820</v>
      </c>
      <c r="L433" s="15" t="s">
        <v>38</v>
      </c>
      <c r="M433" s="16" t="s">
        <v>287</v>
      </c>
    </row>
    <row r="434" s="1" customFormat="1" ht="44" hidden="1" customHeight="1" spans="1:13">
      <c r="A434" s="14">
        <v>3530374</v>
      </c>
      <c r="B434" s="15" t="s">
        <v>822</v>
      </c>
      <c r="C434" s="15" t="s">
        <v>418</v>
      </c>
      <c r="D434" s="16" t="s">
        <v>823</v>
      </c>
      <c r="E434" s="17">
        <v>5</v>
      </c>
      <c r="F434" s="25">
        <f>VLOOKUP(A434,[2]云南省2025年面向选定高校招录优秀毕业生省级职位1108!$A$1:$F$1555,5,FALSE)</f>
        <v>11</v>
      </c>
      <c r="G434" s="25">
        <f>VLOOKUP(A434,[2]云南省2025年面向选定高校招录优秀毕业生省级职位1108!$A$1:$F$1555,6,FALSE)</f>
        <v>4</v>
      </c>
      <c r="H434" s="18"/>
      <c r="I434" s="15" t="s">
        <v>19</v>
      </c>
      <c r="J434" s="15" t="s">
        <v>20</v>
      </c>
      <c r="K434" s="26" t="s">
        <v>824</v>
      </c>
      <c r="L434" s="15" t="s">
        <v>38</v>
      </c>
      <c r="M434" s="16" t="s">
        <v>287</v>
      </c>
    </row>
    <row r="435" s="1" customFormat="1" ht="44" hidden="1" customHeight="1" spans="1:13">
      <c r="A435" s="14">
        <v>3530375</v>
      </c>
      <c r="B435" s="15" t="s">
        <v>826</v>
      </c>
      <c r="C435" s="15" t="s">
        <v>418</v>
      </c>
      <c r="D435" s="16" t="s">
        <v>827</v>
      </c>
      <c r="E435" s="17">
        <v>2</v>
      </c>
      <c r="F435" s="25">
        <f>VLOOKUP(A435,[2]云南省2025年面向选定高校招录优秀毕业生省级职位1108!$A$1:$F$1555,5,FALSE)</f>
        <v>8</v>
      </c>
      <c r="G435" s="25">
        <f>VLOOKUP(A435,[2]云南省2025年面向选定高校招录优秀毕业生省级职位1108!$A$1:$F$1555,6,FALSE)</f>
        <v>3</v>
      </c>
      <c r="H435" s="18"/>
      <c r="I435" s="15" t="s">
        <v>19</v>
      </c>
      <c r="J435" s="15" t="s">
        <v>20</v>
      </c>
      <c r="K435" s="26" t="s">
        <v>828</v>
      </c>
      <c r="L435" s="15" t="s">
        <v>38</v>
      </c>
      <c r="M435" s="16" t="s">
        <v>287</v>
      </c>
    </row>
    <row r="436" s="1" customFormat="1" ht="44" hidden="1" customHeight="1" spans="1:13">
      <c r="A436" s="14">
        <v>3530376</v>
      </c>
      <c r="B436" s="15" t="s">
        <v>830</v>
      </c>
      <c r="C436" s="15" t="s">
        <v>418</v>
      </c>
      <c r="D436" s="16" t="s">
        <v>831</v>
      </c>
      <c r="E436" s="17">
        <v>5</v>
      </c>
      <c r="F436" s="25">
        <f>VLOOKUP(A436,[2]云南省2025年面向选定高校招录优秀毕业生省级职位1108!$A$1:$F$1555,5,FALSE)</f>
        <v>28</v>
      </c>
      <c r="G436" s="25">
        <f>VLOOKUP(A436,[2]云南省2025年面向选定高校招录优秀毕业生省级职位1108!$A$1:$F$1555,6,FALSE)</f>
        <v>14</v>
      </c>
      <c r="H436" s="18"/>
      <c r="I436" s="15" t="s">
        <v>19</v>
      </c>
      <c r="J436" s="15" t="s">
        <v>20</v>
      </c>
      <c r="K436" s="26" t="s">
        <v>37</v>
      </c>
      <c r="L436" s="15" t="s">
        <v>38</v>
      </c>
      <c r="M436" s="16" t="s">
        <v>287</v>
      </c>
    </row>
    <row r="437" s="1" customFormat="1" ht="44" hidden="1" customHeight="1" spans="1:13">
      <c r="A437" s="14">
        <v>3530377</v>
      </c>
      <c r="B437" s="15" t="s">
        <v>833</v>
      </c>
      <c r="C437" s="15" t="s">
        <v>418</v>
      </c>
      <c r="D437" s="16" t="s">
        <v>834</v>
      </c>
      <c r="E437" s="17">
        <v>3</v>
      </c>
      <c r="F437" s="25">
        <f>VLOOKUP(A437,[2]云南省2025年面向选定高校招录优秀毕业生省级职位1108!$A$1:$F$1555,5,FALSE)</f>
        <v>6</v>
      </c>
      <c r="G437" s="25">
        <f>VLOOKUP(A437,[2]云南省2025年面向选定高校招录优秀毕业生省级职位1108!$A$1:$F$1555,6,FALSE)</f>
        <v>5</v>
      </c>
      <c r="H437" s="18"/>
      <c r="I437" s="15" t="s">
        <v>19</v>
      </c>
      <c r="J437" s="15" t="s">
        <v>20</v>
      </c>
      <c r="K437" s="26" t="s">
        <v>37</v>
      </c>
      <c r="L437" s="15" t="s">
        <v>38</v>
      </c>
      <c r="M437" s="16" t="s">
        <v>287</v>
      </c>
    </row>
    <row r="438" s="1" customFormat="1" ht="44" hidden="1" customHeight="1" spans="1:13">
      <c r="A438" s="14">
        <v>3530378</v>
      </c>
      <c r="B438" s="15" t="s">
        <v>836</v>
      </c>
      <c r="C438" s="15" t="s">
        <v>418</v>
      </c>
      <c r="D438" s="16" t="s">
        <v>837</v>
      </c>
      <c r="E438" s="17">
        <v>5</v>
      </c>
      <c r="F438" s="25">
        <f>VLOOKUP(A438,[2]云南省2025年面向选定高校招录优秀毕业生省级职位1108!$A$1:$F$1555,5,FALSE)</f>
        <v>23</v>
      </c>
      <c r="G438" s="25">
        <f>VLOOKUP(A438,[2]云南省2025年面向选定高校招录优秀毕业生省级职位1108!$A$1:$F$1555,6,FALSE)</f>
        <v>11</v>
      </c>
      <c r="H438" s="18"/>
      <c r="I438" s="15" t="s">
        <v>19</v>
      </c>
      <c r="J438" s="15" t="s">
        <v>20</v>
      </c>
      <c r="K438" s="26" t="s">
        <v>788</v>
      </c>
      <c r="L438" s="15" t="s">
        <v>38</v>
      </c>
      <c r="M438" s="16" t="s">
        <v>287</v>
      </c>
    </row>
    <row r="439" s="1" customFormat="1" ht="44" hidden="1" customHeight="1" spans="1:13">
      <c r="A439" s="14">
        <v>3530379</v>
      </c>
      <c r="B439" s="15" t="s">
        <v>839</v>
      </c>
      <c r="C439" s="15" t="s">
        <v>418</v>
      </c>
      <c r="D439" s="16" t="s">
        <v>840</v>
      </c>
      <c r="E439" s="17">
        <v>3</v>
      </c>
      <c r="F439" s="25">
        <f>VLOOKUP(A439,[2]云南省2025年面向选定高校招录优秀毕业生省级职位1108!$A$1:$F$1555,5,FALSE)</f>
        <v>5</v>
      </c>
      <c r="G439" s="25">
        <f>VLOOKUP(A439,[2]云南省2025年面向选定高校招录优秀毕业生省级职位1108!$A$1:$F$1555,6,FALSE)</f>
        <v>3</v>
      </c>
      <c r="H439" s="18"/>
      <c r="I439" s="15" t="s">
        <v>19</v>
      </c>
      <c r="J439" s="15" t="s">
        <v>20</v>
      </c>
      <c r="K439" s="26" t="s">
        <v>841</v>
      </c>
      <c r="L439" s="15" t="s">
        <v>38</v>
      </c>
      <c r="M439" s="16" t="s">
        <v>287</v>
      </c>
    </row>
    <row r="440" s="1" customFormat="1" ht="44" hidden="1" customHeight="1" spans="1:13">
      <c r="A440" s="14">
        <v>3530380</v>
      </c>
      <c r="B440" s="15" t="s">
        <v>3550</v>
      </c>
      <c r="C440" s="15" t="s">
        <v>418</v>
      </c>
      <c r="D440" s="16" t="s">
        <v>844</v>
      </c>
      <c r="E440" s="17">
        <v>4</v>
      </c>
      <c r="F440" s="25">
        <f>VLOOKUP(A440,[2]云南省2025年面向选定高校招录优秀毕业生省级职位1108!$A$1:$F$1555,5,FALSE)</f>
        <v>12</v>
      </c>
      <c r="G440" s="25">
        <f>VLOOKUP(A440,[2]云南省2025年面向选定高校招录优秀毕业生省级职位1108!$A$1:$F$1555,6,FALSE)</f>
        <v>8</v>
      </c>
      <c r="H440" s="18"/>
      <c r="I440" s="15" t="s">
        <v>19</v>
      </c>
      <c r="J440" s="15" t="s">
        <v>20</v>
      </c>
      <c r="K440" s="26" t="s">
        <v>845</v>
      </c>
      <c r="L440" s="15" t="s">
        <v>38</v>
      </c>
      <c r="M440" s="16" t="s">
        <v>287</v>
      </c>
    </row>
    <row r="441" s="1" customFormat="1" ht="44" hidden="1" customHeight="1" spans="1:13">
      <c r="A441" s="14">
        <v>3530381</v>
      </c>
      <c r="B441" s="15" t="s">
        <v>3551</v>
      </c>
      <c r="C441" s="15" t="s">
        <v>418</v>
      </c>
      <c r="D441" s="16" t="s">
        <v>848</v>
      </c>
      <c r="E441" s="17">
        <v>4</v>
      </c>
      <c r="F441" s="25">
        <f>VLOOKUP(A441,[2]云南省2025年面向选定高校招录优秀毕业生省级职位1108!$A$1:$F$1555,5,FALSE)</f>
        <v>11</v>
      </c>
      <c r="G441" s="25">
        <f>VLOOKUP(A441,[2]云南省2025年面向选定高校招录优秀毕业生省级职位1108!$A$1:$F$1555,6,FALSE)</f>
        <v>5</v>
      </c>
      <c r="H441" s="18"/>
      <c r="I441" s="15" t="s">
        <v>19</v>
      </c>
      <c r="J441" s="15" t="s">
        <v>20</v>
      </c>
      <c r="K441" s="26" t="s">
        <v>845</v>
      </c>
      <c r="L441" s="15" t="s">
        <v>22</v>
      </c>
      <c r="M441" s="16" t="s">
        <v>287</v>
      </c>
    </row>
    <row r="442" s="1" customFormat="1" ht="44" hidden="1" customHeight="1" spans="1:13">
      <c r="A442" s="14">
        <v>3530382</v>
      </c>
      <c r="B442" s="15" t="s">
        <v>3552</v>
      </c>
      <c r="C442" s="15" t="s">
        <v>418</v>
      </c>
      <c r="D442" s="16" t="s">
        <v>851</v>
      </c>
      <c r="E442" s="17">
        <v>4</v>
      </c>
      <c r="F442" s="25">
        <f>VLOOKUP(A442,[2]云南省2025年面向选定高校招录优秀毕业生省级职位1108!$A$1:$F$1555,5,FALSE)</f>
        <v>12</v>
      </c>
      <c r="G442" s="25">
        <f>VLOOKUP(A442,[2]云南省2025年面向选定高校招录优秀毕业生省级职位1108!$A$1:$F$1555,6,FALSE)</f>
        <v>9</v>
      </c>
      <c r="H442" s="18"/>
      <c r="I442" s="15" t="s">
        <v>19</v>
      </c>
      <c r="J442" s="15" t="s">
        <v>20</v>
      </c>
      <c r="K442" s="26" t="s">
        <v>845</v>
      </c>
      <c r="L442" s="15" t="s">
        <v>28</v>
      </c>
      <c r="M442" s="16" t="s">
        <v>287</v>
      </c>
    </row>
    <row r="443" s="1" customFormat="1" ht="44" hidden="1" customHeight="1" spans="1:13">
      <c r="A443" s="14">
        <v>3530383</v>
      </c>
      <c r="B443" s="15" t="s">
        <v>852</v>
      </c>
      <c r="C443" s="15" t="s">
        <v>418</v>
      </c>
      <c r="D443" s="16" t="s">
        <v>853</v>
      </c>
      <c r="E443" s="17">
        <v>2</v>
      </c>
      <c r="F443" s="25">
        <f>VLOOKUP(A443,[2]云南省2025年面向选定高校招录优秀毕业生省级职位1108!$A$1:$F$1555,5,FALSE)</f>
        <v>3</v>
      </c>
      <c r="G443" s="25">
        <f>VLOOKUP(A443,[2]云南省2025年面向选定高校招录优秀毕业生省级职位1108!$A$1:$F$1555,6,FALSE)</f>
        <v>1</v>
      </c>
      <c r="H443" s="18"/>
      <c r="I443" s="15" t="s">
        <v>19</v>
      </c>
      <c r="J443" s="15" t="s">
        <v>20</v>
      </c>
      <c r="K443" s="26" t="s">
        <v>37</v>
      </c>
      <c r="L443" s="15" t="s">
        <v>38</v>
      </c>
      <c r="M443" s="16" t="s">
        <v>287</v>
      </c>
    </row>
    <row r="444" s="1" customFormat="1" ht="44" hidden="1" customHeight="1" spans="1:13">
      <c r="A444" s="14">
        <v>3530384</v>
      </c>
      <c r="B444" s="15" t="s">
        <v>855</v>
      </c>
      <c r="C444" s="15" t="s">
        <v>418</v>
      </c>
      <c r="D444" s="16" t="s">
        <v>856</v>
      </c>
      <c r="E444" s="17">
        <v>2</v>
      </c>
      <c r="F444" s="25">
        <f>VLOOKUP(A444,[2]云南省2025年面向选定高校招录优秀毕业生省级职位1108!$A$1:$F$1555,5,FALSE)</f>
        <v>11</v>
      </c>
      <c r="G444" s="25">
        <f>VLOOKUP(A444,[2]云南省2025年面向选定高校招录优秀毕业生省级职位1108!$A$1:$F$1555,6,FALSE)</f>
        <v>7</v>
      </c>
      <c r="H444" s="18"/>
      <c r="I444" s="15" t="s">
        <v>151</v>
      </c>
      <c r="J444" s="15" t="s">
        <v>152</v>
      </c>
      <c r="K444" s="26" t="s">
        <v>813</v>
      </c>
      <c r="L444" s="15" t="s">
        <v>38</v>
      </c>
      <c r="M444" s="16" t="s">
        <v>287</v>
      </c>
    </row>
    <row r="445" s="1" customFormat="1" ht="44" hidden="1" customHeight="1" spans="1:13">
      <c r="A445" s="14">
        <v>3530385</v>
      </c>
      <c r="B445" s="15" t="s">
        <v>858</v>
      </c>
      <c r="C445" s="15" t="s">
        <v>418</v>
      </c>
      <c r="D445" s="16" t="s">
        <v>859</v>
      </c>
      <c r="E445" s="17">
        <v>2</v>
      </c>
      <c r="F445" s="25">
        <f>VLOOKUP(A445,[2]云南省2025年面向选定高校招录优秀毕业生省级职位1108!$A$1:$F$1555,5,FALSE)</f>
        <v>2</v>
      </c>
      <c r="G445" s="25">
        <f>VLOOKUP(A445,[2]云南省2025年面向选定高校招录优秀毕业生省级职位1108!$A$1:$F$1555,6,FALSE)</f>
        <v>1</v>
      </c>
      <c r="H445" s="18"/>
      <c r="I445" s="15" t="s">
        <v>19</v>
      </c>
      <c r="J445" s="15" t="s">
        <v>20</v>
      </c>
      <c r="K445" s="26" t="s">
        <v>37</v>
      </c>
      <c r="L445" s="15" t="s">
        <v>38</v>
      </c>
      <c r="M445" s="16" t="s">
        <v>287</v>
      </c>
    </row>
    <row r="446" s="1" customFormat="1" ht="44" hidden="1" customHeight="1" spans="1:13">
      <c r="A446" s="14">
        <v>3530386</v>
      </c>
      <c r="B446" s="15" t="s">
        <v>3553</v>
      </c>
      <c r="C446" s="15" t="s">
        <v>418</v>
      </c>
      <c r="D446" s="16" t="s">
        <v>862</v>
      </c>
      <c r="E446" s="17">
        <v>3</v>
      </c>
      <c r="F446" s="25">
        <f>VLOOKUP(A446,[2]云南省2025年面向选定高校招录优秀毕业生省级职位1108!$A$1:$F$1555,5,FALSE)</f>
        <v>4</v>
      </c>
      <c r="G446" s="25">
        <f>VLOOKUP(A446,[2]云南省2025年面向选定高校招录优秀毕业生省级职位1108!$A$1:$F$1555,6,FALSE)</f>
        <v>1</v>
      </c>
      <c r="H446" s="18"/>
      <c r="I446" s="15" t="s">
        <v>19</v>
      </c>
      <c r="J446" s="15" t="s">
        <v>20</v>
      </c>
      <c r="K446" s="26" t="s">
        <v>37</v>
      </c>
      <c r="L446" s="15" t="s">
        <v>38</v>
      </c>
      <c r="M446" s="16" t="s">
        <v>287</v>
      </c>
    </row>
    <row r="447" s="1" customFormat="1" ht="44" hidden="1" customHeight="1" spans="1:13">
      <c r="A447" s="14">
        <v>3530387</v>
      </c>
      <c r="B447" s="15" t="s">
        <v>3554</v>
      </c>
      <c r="C447" s="15" t="s">
        <v>418</v>
      </c>
      <c r="D447" s="16" t="s">
        <v>865</v>
      </c>
      <c r="E447" s="17">
        <v>5</v>
      </c>
      <c r="F447" s="25">
        <f>VLOOKUP(A447,[2]云南省2025年面向选定高校招录优秀毕业生省级职位1108!$A$1:$F$1555,5,FALSE)</f>
        <v>8</v>
      </c>
      <c r="G447" s="25">
        <f>VLOOKUP(A447,[2]云南省2025年面向选定高校招录优秀毕业生省级职位1108!$A$1:$F$1555,6,FALSE)</f>
        <v>5</v>
      </c>
      <c r="H447" s="18"/>
      <c r="I447" s="15" t="s">
        <v>151</v>
      </c>
      <c r="J447" s="15" t="s">
        <v>152</v>
      </c>
      <c r="K447" s="26" t="s">
        <v>788</v>
      </c>
      <c r="L447" s="15" t="s">
        <v>38</v>
      </c>
      <c r="M447" s="16" t="s">
        <v>287</v>
      </c>
    </row>
    <row r="448" s="1" customFormat="1" ht="44" hidden="1" customHeight="1" spans="1:13">
      <c r="A448" s="14">
        <v>3530388</v>
      </c>
      <c r="B448" s="15" t="s">
        <v>867</v>
      </c>
      <c r="C448" s="15" t="s">
        <v>418</v>
      </c>
      <c r="D448" s="16" t="s">
        <v>868</v>
      </c>
      <c r="E448" s="17">
        <v>4</v>
      </c>
      <c r="F448" s="25">
        <f>VLOOKUP(A448,[2]云南省2025年面向选定高校招录优秀毕业生省级职位1108!$A$1:$F$1555,5,FALSE)</f>
        <v>13</v>
      </c>
      <c r="G448" s="25">
        <f>VLOOKUP(A448,[2]云南省2025年面向选定高校招录优秀毕业生省级职位1108!$A$1:$F$1555,6,FALSE)</f>
        <v>4</v>
      </c>
      <c r="H448" s="18"/>
      <c r="I448" s="15" t="s">
        <v>151</v>
      </c>
      <c r="J448" s="15" t="s">
        <v>152</v>
      </c>
      <c r="K448" s="26" t="s">
        <v>869</v>
      </c>
      <c r="L448" s="15" t="s">
        <v>38</v>
      </c>
      <c r="M448" s="16" t="s">
        <v>287</v>
      </c>
    </row>
    <row r="449" s="1" customFormat="1" ht="44" hidden="1" customHeight="1" spans="1:13">
      <c r="A449" s="14">
        <v>3530389</v>
      </c>
      <c r="B449" s="15" t="s">
        <v>871</v>
      </c>
      <c r="C449" s="15" t="s">
        <v>418</v>
      </c>
      <c r="D449" s="16" t="s">
        <v>872</v>
      </c>
      <c r="E449" s="17">
        <v>3</v>
      </c>
      <c r="F449" s="25">
        <f>VLOOKUP(A449,[2]云南省2025年面向选定高校招录优秀毕业生省级职位1108!$A$1:$F$1555,5,FALSE)</f>
        <v>4</v>
      </c>
      <c r="G449" s="25">
        <f>VLOOKUP(A449,[2]云南省2025年面向选定高校招录优秀毕业生省级职位1108!$A$1:$F$1555,6,FALSE)</f>
        <v>3</v>
      </c>
      <c r="H449" s="18"/>
      <c r="I449" s="15" t="s">
        <v>151</v>
      </c>
      <c r="J449" s="15" t="s">
        <v>152</v>
      </c>
      <c r="K449" s="26" t="s">
        <v>873</v>
      </c>
      <c r="L449" s="15" t="s">
        <v>38</v>
      </c>
      <c r="M449" s="16" t="s">
        <v>287</v>
      </c>
    </row>
    <row r="450" s="1" customFormat="1" ht="44" hidden="1" customHeight="1" spans="1:13">
      <c r="A450" s="14">
        <v>3530390</v>
      </c>
      <c r="B450" s="15" t="s">
        <v>3555</v>
      </c>
      <c r="C450" s="15" t="s">
        <v>418</v>
      </c>
      <c r="D450" s="16" t="s">
        <v>876</v>
      </c>
      <c r="E450" s="17">
        <v>3</v>
      </c>
      <c r="F450" s="25">
        <f>VLOOKUP(A450,[2]云南省2025年面向选定高校招录优秀毕业生省级职位1108!$A$1:$F$1555,5,FALSE)</f>
        <v>3</v>
      </c>
      <c r="G450" s="25">
        <f>VLOOKUP(A450,[2]云南省2025年面向选定高校招录优秀毕业生省级职位1108!$A$1:$F$1555,6,FALSE)</f>
        <v>2</v>
      </c>
      <c r="H450" s="18"/>
      <c r="I450" s="15" t="s">
        <v>151</v>
      </c>
      <c r="J450" s="15" t="s">
        <v>152</v>
      </c>
      <c r="K450" s="26" t="s">
        <v>37</v>
      </c>
      <c r="L450" s="15" t="s">
        <v>38</v>
      </c>
      <c r="M450" s="16" t="s">
        <v>39</v>
      </c>
    </row>
    <row r="451" s="1" customFormat="1" ht="44" hidden="1" customHeight="1" spans="1:13">
      <c r="A451" s="14">
        <v>3530391</v>
      </c>
      <c r="B451" s="15" t="s">
        <v>3556</v>
      </c>
      <c r="C451" s="15" t="s">
        <v>418</v>
      </c>
      <c r="D451" s="16" t="s">
        <v>879</v>
      </c>
      <c r="E451" s="17">
        <v>3</v>
      </c>
      <c r="F451" s="25">
        <f>VLOOKUP(A451,[2]云南省2025年面向选定高校招录优秀毕业生省级职位1108!$A$1:$F$1555,5,FALSE)</f>
        <v>30</v>
      </c>
      <c r="G451" s="25">
        <f>VLOOKUP(A451,[2]云南省2025年面向选定高校招录优秀毕业生省级职位1108!$A$1:$F$1555,6,FALSE)</f>
        <v>18</v>
      </c>
      <c r="H451" s="18"/>
      <c r="I451" s="15" t="s">
        <v>19</v>
      </c>
      <c r="J451" s="15" t="s">
        <v>20</v>
      </c>
      <c r="K451" s="26" t="s">
        <v>37</v>
      </c>
      <c r="L451" s="15" t="s">
        <v>38</v>
      </c>
      <c r="M451" s="16" t="s">
        <v>287</v>
      </c>
    </row>
    <row r="452" s="1" customFormat="1" ht="44" hidden="1" customHeight="1" spans="1:13">
      <c r="A452" s="14">
        <v>4530392</v>
      </c>
      <c r="B452" s="15" t="s">
        <v>881</v>
      </c>
      <c r="C452" s="15" t="s">
        <v>461</v>
      </c>
      <c r="D452" s="16" t="s">
        <v>882</v>
      </c>
      <c r="E452" s="17">
        <v>1</v>
      </c>
      <c r="F452" s="25">
        <f>VLOOKUP(A452,[2]云南省2025年面向选定高校招录优秀毕业生省级职位1108!$A$1:$F$1555,5,FALSE)</f>
        <v>1</v>
      </c>
      <c r="G452" s="25">
        <f>VLOOKUP(A452,[2]云南省2025年面向选定高校招录优秀毕业生省级职位1108!$A$1:$F$1555,6,FALSE)</f>
        <v>1</v>
      </c>
      <c r="H452" s="18"/>
      <c r="I452" s="15" t="s">
        <v>151</v>
      </c>
      <c r="J452" s="15" t="s">
        <v>152</v>
      </c>
      <c r="K452" s="26" t="s">
        <v>37</v>
      </c>
      <c r="L452" s="15" t="s">
        <v>38</v>
      </c>
      <c r="M452" s="16" t="s">
        <v>39</v>
      </c>
    </row>
    <row r="453" s="1" customFormat="1" ht="44" hidden="1" customHeight="1" spans="1:13">
      <c r="A453" s="14">
        <v>4530393</v>
      </c>
      <c r="B453" s="15" t="s">
        <v>883</v>
      </c>
      <c r="C453" s="15" t="s">
        <v>461</v>
      </c>
      <c r="D453" s="16" t="s">
        <v>884</v>
      </c>
      <c r="E453" s="17">
        <v>4</v>
      </c>
      <c r="F453" s="25">
        <f>VLOOKUP(A453,[2]云南省2025年面向选定高校招录优秀毕业生省级职位1108!$A$1:$F$1555,5,FALSE)</f>
        <v>58</v>
      </c>
      <c r="G453" s="25">
        <f>VLOOKUP(A453,[2]云南省2025年面向选定高校招录优秀毕业生省级职位1108!$A$1:$F$1555,6,FALSE)</f>
        <v>22</v>
      </c>
      <c r="H453" s="18"/>
      <c r="I453" s="15" t="s">
        <v>151</v>
      </c>
      <c r="J453" s="15" t="s">
        <v>152</v>
      </c>
      <c r="K453" s="26" t="s">
        <v>37</v>
      </c>
      <c r="L453" s="15" t="s">
        <v>38</v>
      </c>
      <c r="M453" s="17" t="s">
        <v>464</v>
      </c>
    </row>
    <row r="454" s="1" customFormat="1" ht="44" hidden="1" customHeight="1" spans="1:13">
      <c r="A454" s="14">
        <v>3530394</v>
      </c>
      <c r="B454" s="15" t="s">
        <v>886</v>
      </c>
      <c r="C454" s="15" t="s">
        <v>418</v>
      </c>
      <c r="D454" s="16" t="s">
        <v>887</v>
      </c>
      <c r="E454" s="17">
        <v>2</v>
      </c>
      <c r="F454" s="25">
        <f>VLOOKUP(A454,[2]云南省2025年面向选定高校招录优秀毕业生省级职位1108!$A$1:$F$1555,5,FALSE)</f>
        <v>7</v>
      </c>
      <c r="G454" s="25">
        <f>VLOOKUP(A454,[2]云南省2025年面向选定高校招录优秀毕业生省级职位1108!$A$1:$F$1555,6,FALSE)</f>
        <v>1</v>
      </c>
      <c r="H454" s="18"/>
      <c r="I454" s="15" t="s">
        <v>151</v>
      </c>
      <c r="J454" s="15" t="s">
        <v>152</v>
      </c>
      <c r="K454" s="26" t="s">
        <v>788</v>
      </c>
      <c r="L454" s="15" t="s">
        <v>38</v>
      </c>
      <c r="M454" s="16" t="s">
        <v>287</v>
      </c>
    </row>
    <row r="455" s="1" customFormat="1" ht="44" hidden="1" customHeight="1" spans="1:13">
      <c r="A455" s="14">
        <v>3530395</v>
      </c>
      <c r="B455" s="15" t="s">
        <v>889</v>
      </c>
      <c r="C455" s="15" t="s">
        <v>418</v>
      </c>
      <c r="D455" s="16" t="s">
        <v>890</v>
      </c>
      <c r="E455" s="17">
        <v>4</v>
      </c>
      <c r="F455" s="25">
        <f>VLOOKUP(A455,[2]云南省2025年面向选定高校招录优秀毕业生省级职位1108!$A$1:$F$1555,5,FALSE)</f>
        <v>17</v>
      </c>
      <c r="G455" s="25">
        <f>VLOOKUP(A455,[2]云南省2025年面向选定高校招录优秀毕业生省级职位1108!$A$1:$F$1555,6,FALSE)</f>
        <v>13</v>
      </c>
      <c r="H455" s="18"/>
      <c r="I455" s="15" t="s">
        <v>19</v>
      </c>
      <c r="J455" s="15" t="s">
        <v>20</v>
      </c>
      <c r="K455" s="26" t="s">
        <v>37</v>
      </c>
      <c r="L455" s="15" t="s">
        <v>38</v>
      </c>
      <c r="M455" s="16" t="s">
        <v>287</v>
      </c>
    </row>
    <row r="456" s="1" customFormat="1" ht="44" hidden="1" customHeight="1" spans="1:13">
      <c r="A456" s="14">
        <v>3530396</v>
      </c>
      <c r="B456" s="15" t="s">
        <v>892</v>
      </c>
      <c r="C456" s="15" t="s">
        <v>418</v>
      </c>
      <c r="D456" s="16" t="s">
        <v>893</v>
      </c>
      <c r="E456" s="17">
        <v>2</v>
      </c>
      <c r="F456" s="25">
        <f>VLOOKUP(A456,[2]云南省2025年面向选定高校招录优秀毕业生省级职位1108!$A$1:$F$1555,5,FALSE)</f>
        <v>14</v>
      </c>
      <c r="G456" s="25">
        <f>VLOOKUP(A456,[2]云南省2025年面向选定高校招录优秀毕业生省级职位1108!$A$1:$F$1555,6,FALSE)</f>
        <v>9</v>
      </c>
      <c r="H456" s="18"/>
      <c r="I456" s="15" t="s">
        <v>19</v>
      </c>
      <c r="J456" s="15" t="s">
        <v>20</v>
      </c>
      <c r="K456" s="26" t="s">
        <v>37</v>
      </c>
      <c r="L456" s="15" t="s">
        <v>22</v>
      </c>
      <c r="M456" s="16" t="s">
        <v>287</v>
      </c>
    </row>
    <row r="457" s="1" customFormat="1" ht="44" hidden="1" customHeight="1" spans="1:13">
      <c r="A457" s="14">
        <v>3530397</v>
      </c>
      <c r="B457" s="15" t="s">
        <v>892</v>
      </c>
      <c r="C457" s="15" t="s">
        <v>418</v>
      </c>
      <c r="D457" s="16" t="s">
        <v>894</v>
      </c>
      <c r="E457" s="17">
        <v>2</v>
      </c>
      <c r="F457" s="25">
        <f>VLOOKUP(A457,[2]云南省2025年面向选定高校招录优秀毕业生省级职位1108!$A$1:$F$1555,5,FALSE)</f>
        <v>5</v>
      </c>
      <c r="G457" s="25">
        <f>VLOOKUP(A457,[2]云南省2025年面向选定高校招录优秀毕业生省级职位1108!$A$1:$F$1555,6,FALSE)</f>
        <v>3</v>
      </c>
      <c r="H457" s="18"/>
      <c r="I457" s="15" t="s">
        <v>19</v>
      </c>
      <c r="J457" s="15" t="s">
        <v>20</v>
      </c>
      <c r="K457" s="26" t="s">
        <v>37</v>
      </c>
      <c r="L457" s="15" t="s">
        <v>28</v>
      </c>
      <c r="M457" s="16" t="s">
        <v>287</v>
      </c>
    </row>
    <row r="458" s="1" customFormat="1" ht="44" hidden="1" customHeight="1" spans="1:13">
      <c r="A458" s="14">
        <v>3530398</v>
      </c>
      <c r="B458" s="15" t="s">
        <v>895</v>
      </c>
      <c r="C458" s="15" t="s">
        <v>418</v>
      </c>
      <c r="D458" s="16" t="s">
        <v>896</v>
      </c>
      <c r="E458" s="17">
        <v>1</v>
      </c>
      <c r="F458" s="25">
        <f>VLOOKUP(A458,[2]云南省2025年面向选定高校招录优秀毕业生省级职位1108!$A$1:$F$1555,5,FALSE)</f>
        <v>2</v>
      </c>
      <c r="G458" s="25">
        <f>VLOOKUP(A458,[2]云南省2025年面向选定高校招录优秀毕业生省级职位1108!$A$1:$F$1555,6,FALSE)</f>
        <v>1</v>
      </c>
      <c r="H458" s="18"/>
      <c r="I458" s="15" t="s">
        <v>19</v>
      </c>
      <c r="J458" s="15" t="s">
        <v>20</v>
      </c>
      <c r="K458" s="26" t="s">
        <v>37</v>
      </c>
      <c r="L458" s="15" t="s">
        <v>38</v>
      </c>
      <c r="M458" s="16" t="s">
        <v>287</v>
      </c>
    </row>
    <row r="459" s="1" customFormat="1" ht="44" hidden="1" customHeight="1" spans="1:13">
      <c r="A459" s="14">
        <v>3530399</v>
      </c>
      <c r="B459" s="15" t="s">
        <v>897</v>
      </c>
      <c r="C459" s="15" t="s">
        <v>418</v>
      </c>
      <c r="D459" s="16" t="s">
        <v>898</v>
      </c>
      <c r="E459" s="17">
        <v>1</v>
      </c>
      <c r="F459" s="25">
        <f>VLOOKUP(A459,[2]云南省2025年面向选定高校招录优秀毕业生省级职位1108!$A$1:$F$1555,5,FALSE)</f>
        <v>1</v>
      </c>
      <c r="G459" s="25">
        <f>VLOOKUP(A459,[2]云南省2025年面向选定高校招录优秀毕业生省级职位1108!$A$1:$F$1555,6,FALSE)</f>
        <v>0</v>
      </c>
      <c r="H459" s="18"/>
      <c r="I459" s="15" t="s">
        <v>19</v>
      </c>
      <c r="J459" s="15" t="s">
        <v>20</v>
      </c>
      <c r="K459" s="26" t="s">
        <v>37</v>
      </c>
      <c r="L459" s="15" t="s">
        <v>38</v>
      </c>
      <c r="M459" s="16" t="s">
        <v>287</v>
      </c>
    </row>
    <row r="460" s="1" customFormat="1" ht="44" hidden="1" customHeight="1" spans="1:13">
      <c r="A460" s="14">
        <v>3530400</v>
      </c>
      <c r="B460" s="15" t="s">
        <v>899</v>
      </c>
      <c r="C460" s="15" t="s">
        <v>418</v>
      </c>
      <c r="D460" s="16" t="s">
        <v>900</v>
      </c>
      <c r="E460" s="17">
        <v>1</v>
      </c>
      <c r="F460" s="25">
        <f>VLOOKUP(A460,[2]云南省2025年面向选定高校招录优秀毕业生省级职位1108!$A$1:$F$1555,5,FALSE)</f>
        <v>1</v>
      </c>
      <c r="G460" s="25">
        <f>VLOOKUP(A460,[2]云南省2025年面向选定高校招录优秀毕业生省级职位1108!$A$1:$F$1555,6,FALSE)</f>
        <v>0</v>
      </c>
      <c r="H460" s="18"/>
      <c r="I460" s="15" t="s">
        <v>151</v>
      </c>
      <c r="J460" s="15" t="s">
        <v>152</v>
      </c>
      <c r="K460" s="26" t="s">
        <v>901</v>
      </c>
      <c r="L460" s="15" t="s">
        <v>38</v>
      </c>
      <c r="M460" s="16" t="s">
        <v>287</v>
      </c>
    </row>
    <row r="461" s="1" customFormat="1" ht="44" hidden="1" customHeight="1" spans="1:13">
      <c r="A461" s="14">
        <v>3530401</v>
      </c>
      <c r="B461" s="15" t="s">
        <v>902</v>
      </c>
      <c r="C461" s="15" t="s">
        <v>418</v>
      </c>
      <c r="D461" s="16" t="s">
        <v>903</v>
      </c>
      <c r="E461" s="17">
        <v>1</v>
      </c>
      <c r="F461" s="25">
        <f>VLOOKUP(A461,[2]云南省2025年面向选定高校招录优秀毕业生省级职位1108!$A$1:$F$1555,5,FALSE)</f>
        <v>1</v>
      </c>
      <c r="G461" s="25">
        <f>VLOOKUP(A461,[2]云南省2025年面向选定高校招录优秀毕业生省级职位1108!$A$1:$F$1555,6,FALSE)</f>
        <v>1</v>
      </c>
      <c r="H461" s="18"/>
      <c r="I461" s="15" t="s">
        <v>151</v>
      </c>
      <c r="J461" s="15" t="s">
        <v>152</v>
      </c>
      <c r="K461" s="26" t="s">
        <v>37</v>
      </c>
      <c r="L461" s="15" t="s">
        <v>38</v>
      </c>
      <c r="M461" s="16" t="s">
        <v>39</v>
      </c>
    </row>
    <row r="462" s="1" customFormat="1" ht="44" hidden="1" customHeight="1" spans="1:13">
      <c r="A462" s="14">
        <v>3530402</v>
      </c>
      <c r="B462" s="15" t="s">
        <v>904</v>
      </c>
      <c r="C462" s="15" t="s">
        <v>418</v>
      </c>
      <c r="D462" s="16" t="s">
        <v>905</v>
      </c>
      <c r="E462" s="17">
        <v>1</v>
      </c>
      <c r="F462" s="25">
        <f>VLOOKUP(A462,[2]云南省2025年面向选定高校招录优秀毕业生省级职位1108!$A$1:$F$1555,5,FALSE)</f>
        <v>7</v>
      </c>
      <c r="G462" s="25">
        <f>VLOOKUP(A462,[2]云南省2025年面向选定高校招录优秀毕业生省级职位1108!$A$1:$F$1555,6,FALSE)</f>
        <v>0</v>
      </c>
      <c r="H462" s="18"/>
      <c r="I462" s="15" t="s">
        <v>19</v>
      </c>
      <c r="J462" s="15" t="s">
        <v>20</v>
      </c>
      <c r="K462" s="26" t="s">
        <v>37</v>
      </c>
      <c r="L462" s="15" t="s">
        <v>38</v>
      </c>
      <c r="M462" s="16" t="s">
        <v>287</v>
      </c>
    </row>
    <row r="463" s="1" customFormat="1" ht="44" hidden="1" customHeight="1" spans="1:13">
      <c r="A463" s="14">
        <v>3530403</v>
      </c>
      <c r="B463" s="15" t="s">
        <v>906</v>
      </c>
      <c r="C463" s="15" t="s">
        <v>418</v>
      </c>
      <c r="D463" s="16" t="s">
        <v>907</v>
      </c>
      <c r="E463" s="17">
        <v>1</v>
      </c>
      <c r="F463" s="25">
        <f>VLOOKUP(A463,[2]云南省2025年面向选定高校招录优秀毕业生省级职位1108!$A$1:$F$1555,5,FALSE)</f>
        <v>3</v>
      </c>
      <c r="G463" s="25">
        <f>VLOOKUP(A463,[2]云南省2025年面向选定高校招录优秀毕业生省级职位1108!$A$1:$F$1555,6,FALSE)</f>
        <v>2</v>
      </c>
      <c r="H463" s="18"/>
      <c r="I463" s="15" t="s">
        <v>151</v>
      </c>
      <c r="J463" s="15" t="s">
        <v>152</v>
      </c>
      <c r="K463" s="26" t="s">
        <v>908</v>
      </c>
      <c r="L463" s="15" t="s">
        <v>38</v>
      </c>
      <c r="M463" s="16" t="s">
        <v>287</v>
      </c>
    </row>
    <row r="464" s="1" customFormat="1" ht="44" hidden="1" customHeight="1" spans="1:13">
      <c r="A464" s="14">
        <v>3530404</v>
      </c>
      <c r="B464" s="15" t="s">
        <v>909</v>
      </c>
      <c r="C464" s="15" t="s">
        <v>418</v>
      </c>
      <c r="D464" s="16" t="s">
        <v>910</v>
      </c>
      <c r="E464" s="17">
        <v>1</v>
      </c>
      <c r="F464" s="25">
        <f>VLOOKUP(A464,[2]云南省2025年面向选定高校招录优秀毕业生省级职位1108!$A$1:$F$1555,5,FALSE)</f>
        <v>1</v>
      </c>
      <c r="G464" s="25">
        <f>VLOOKUP(A464,[2]云南省2025年面向选定高校招录优秀毕业生省级职位1108!$A$1:$F$1555,6,FALSE)</f>
        <v>1</v>
      </c>
      <c r="H464" s="18"/>
      <c r="I464" s="15" t="s">
        <v>19</v>
      </c>
      <c r="J464" s="15" t="s">
        <v>20</v>
      </c>
      <c r="K464" s="26" t="s">
        <v>37</v>
      </c>
      <c r="L464" s="15" t="s">
        <v>22</v>
      </c>
      <c r="M464" s="16" t="s">
        <v>287</v>
      </c>
    </row>
    <row r="465" s="1" customFormat="1" ht="44" hidden="1" customHeight="1" spans="1:13">
      <c r="A465" s="14">
        <v>3530405</v>
      </c>
      <c r="B465" s="15" t="s">
        <v>909</v>
      </c>
      <c r="C465" s="15" t="s">
        <v>418</v>
      </c>
      <c r="D465" s="16" t="s">
        <v>911</v>
      </c>
      <c r="E465" s="17">
        <v>1</v>
      </c>
      <c r="F465" s="25">
        <f>VLOOKUP(A465,[2]云南省2025年面向选定高校招录优秀毕业生省级职位1108!$A$1:$F$1555,5,FALSE)</f>
        <v>1</v>
      </c>
      <c r="G465" s="25">
        <f>VLOOKUP(A465,[2]云南省2025年面向选定高校招录优秀毕业生省级职位1108!$A$1:$F$1555,6,FALSE)</f>
        <v>0</v>
      </c>
      <c r="H465" s="18"/>
      <c r="I465" s="15" t="s">
        <v>19</v>
      </c>
      <c r="J465" s="15" t="s">
        <v>20</v>
      </c>
      <c r="K465" s="26" t="s">
        <v>37</v>
      </c>
      <c r="L465" s="15" t="s">
        <v>28</v>
      </c>
      <c r="M465" s="16" t="s">
        <v>287</v>
      </c>
    </row>
    <row r="466" s="1" customFormat="1" ht="44" customHeight="1" spans="1:13">
      <c r="A466" s="14">
        <v>3530406</v>
      </c>
      <c r="B466" s="15" t="s">
        <v>912</v>
      </c>
      <c r="C466" s="15" t="s">
        <v>418</v>
      </c>
      <c r="D466" s="16" t="s">
        <v>913</v>
      </c>
      <c r="E466" s="17">
        <v>1</v>
      </c>
      <c r="F466" s="25">
        <f>VLOOKUP(A466,[2]云南省2025年面向选定高校招录优秀毕业生省级职位1108!$A$1:$F$1555,5,FALSE)</f>
        <v>0</v>
      </c>
      <c r="G466" s="25">
        <f>VLOOKUP(A466,[2]云南省2025年面向选定高校招录优秀毕业生省级职位1108!$A$1:$F$1555,6,FALSE)</f>
        <v>0</v>
      </c>
      <c r="H466" s="18"/>
      <c r="I466" s="15" t="s">
        <v>19</v>
      </c>
      <c r="J466" s="15" t="s">
        <v>20</v>
      </c>
      <c r="K466" s="26" t="s">
        <v>37</v>
      </c>
      <c r="L466" s="15" t="s">
        <v>38</v>
      </c>
      <c r="M466" s="16" t="s">
        <v>287</v>
      </c>
    </row>
    <row r="467" s="1" customFormat="1" ht="44" hidden="1" customHeight="1" spans="1:13">
      <c r="A467" s="14">
        <v>3530407</v>
      </c>
      <c r="B467" s="15" t="s">
        <v>914</v>
      </c>
      <c r="C467" s="15" t="s">
        <v>418</v>
      </c>
      <c r="D467" s="16" t="s">
        <v>915</v>
      </c>
      <c r="E467" s="17">
        <v>1</v>
      </c>
      <c r="F467" s="25">
        <f>VLOOKUP(A467,[2]云南省2025年面向选定高校招录优秀毕业生省级职位1108!$A$1:$F$1555,5,FALSE)</f>
        <v>5</v>
      </c>
      <c r="G467" s="25">
        <f>VLOOKUP(A467,[2]云南省2025年面向选定高校招录优秀毕业生省级职位1108!$A$1:$F$1555,6,FALSE)</f>
        <v>3</v>
      </c>
      <c r="H467" s="18"/>
      <c r="I467" s="15" t="s">
        <v>19</v>
      </c>
      <c r="J467" s="15" t="s">
        <v>20</v>
      </c>
      <c r="K467" s="26" t="s">
        <v>37</v>
      </c>
      <c r="L467" s="15" t="s">
        <v>22</v>
      </c>
      <c r="M467" s="16" t="s">
        <v>287</v>
      </c>
    </row>
    <row r="468" s="1" customFormat="1" ht="44" hidden="1" customHeight="1" spans="1:13">
      <c r="A468" s="14">
        <v>3530408</v>
      </c>
      <c r="B468" s="15" t="s">
        <v>914</v>
      </c>
      <c r="C468" s="15" t="s">
        <v>418</v>
      </c>
      <c r="D468" s="16" t="s">
        <v>916</v>
      </c>
      <c r="E468" s="17">
        <v>1</v>
      </c>
      <c r="F468" s="25">
        <f>VLOOKUP(A468,[2]云南省2025年面向选定高校招录优秀毕业生省级职位1108!$A$1:$F$1555,5,FALSE)</f>
        <v>1</v>
      </c>
      <c r="G468" s="25">
        <f>VLOOKUP(A468,[2]云南省2025年面向选定高校招录优秀毕业生省级职位1108!$A$1:$F$1555,6,FALSE)</f>
        <v>0</v>
      </c>
      <c r="H468" s="18"/>
      <c r="I468" s="15" t="s">
        <v>19</v>
      </c>
      <c r="J468" s="15" t="s">
        <v>20</v>
      </c>
      <c r="K468" s="26" t="s">
        <v>37</v>
      </c>
      <c r="L468" s="15" t="s">
        <v>28</v>
      </c>
      <c r="M468" s="16" t="s">
        <v>287</v>
      </c>
    </row>
    <row r="469" s="1" customFormat="1" ht="44" hidden="1" customHeight="1" spans="1:13">
      <c r="A469" s="14">
        <v>3530409</v>
      </c>
      <c r="B469" s="19" t="s">
        <v>917</v>
      </c>
      <c r="C469" s="19" t="s">
        <v>418</v>
      </c>
      <c r="D469" s="16" t="s">
        <v>918</v>
      </c>
      <c r="E469" s="16">
        <v>1</v>
      </c>
      <c r="F469" s="25">
        <f>VLOOKUP(A469,[2]云南省2025年面向选定高校招录优秀毕业生省级职位1108!$A$1:$F$1555,5,FALSE)</f>
        <v>6</v>
      </c>
      <c r="G469" s="25">
        <f>VLOOKUP(A469,[2]云南省2025年面向选定高校招录优秀毕业生省级职位1108!$A$1:$F$1555,6,FALSE)</f>
        <v>5</v>
      </c>
      <c r="H469" s="18"/>
      <c r="I469" s="19" t="s">
        <v>151</v>
      </c>
      <c r="J469" s="19" t="s">
        <v>152</v>
      </c>
      <c r="K469" s="23" t="s">
        <v>919</v>
      </c>
      <c r="L469" s="19" t="s">
        <v>38</v>
      </c>
      <c r="M469" s="16" t="s">
        <v>287</v>
      </c>
    </row>
    <row r="470" s="1" customFormat="1" ht="44" customHeight="1" spans="1:13">
      <c r="A470" s="14">
        <v>3530410</v>
      </c>
      <c r="B470" s="15" t="s">
        <v>920</v>
      </c>
      <c r="C470" s="15" t="s">
        <v>418</v>
      </c>
      <c r="D470" s="16" t="s">
        <v>921</v>
      </c>
      <c r="E470" s="17">
        <v>1</v>
      </c>
      <c r="F470" s="25">
        <f>VLOOKUP(A470,[2]云南省2025年面向选定高校招录优秀毕业生省级职位1108!$A$1:$F$1555,5,FALSE)</f>
        <v>0</v>
      </c>
      <c r="G470" s="25">
        <f>VLOOKUP(A470,[2]云南省2025年面向选定高校招录优秀毕业生省级职位1108!$A$1:$F$1555,6,FALSE)</f>
        <v>0</v>
      </c>
      <c r="H470" s="18"/>
      <c r="I470" s="15" t="s">
        <v>151</v>
      </c>
      <c r="J470" s="15" t="s">
        <v>152</v>
      </c>
      <c r="K470" s="26" t="s">
        <v>37</v>
      </c>
      <c r="L470" s="15" t="s">
        <v>38</v>
      </c>
      <c r="M470" s="16" t="s">
        <v>39</v>
      </c>
    </row>
    <row r="471" s="1" customFormat="1" ht="44" customHeight="1" spans="1:13">
      <c r="A471" s="14">
        <v>3530411</v>
      </c>
      <c r="B471" s="15" t="s">
        <v>922</v>
      </c>
      <c r="C471" s="15" t="s">
        <v>418</v>
      </c>
      <c r="D471" s="16" t="s">
        <v>923</v>
      </c>
      <c r="E471" s="17">
        <v>1</v>
      </c>
      <c r="F471" s="25">
        <f>VLOOKUP(A471,[2]云南省2025年面向选定高校招录优秀毕业生省级职位1108!$A$1:$F$1555,5,FALSE)</f>
        <v>0</v>
      </c>
      <c r="G471" s="25">
        <f>VLOOKUP(A471,[2]云南省2025年面向选定高校招录优秀毕业生省级职位1108!$A$1:$F$1555,6,FALSE)</f>
        <v>0</v>
      </c>
      <c r="H471" s="18"/>
      <c r="I471" s="15" t="s">
        <v>19</v>
      </c>
      <c r="J471" s="15" t="s">
        <v>20</v>
      </c>
      <c r="K471" s="26" t="s">
        <v>37</v>
      </c>
      <c r="L471" s="15" t="s">
        <v>38</v>
      </c>
      <c r="M471" s="16" t="s">
        <v>287</v>
      </c>
    </row>
    <row r="472" s="1" customFormat="1" ht="44" hidden="1" customHeight="1" spans="1:13">
      <c r="A472" s="14">
        <v>3530412</v>
      </c>
      <c r="B472" s="15" t="s">
        <v>924</v>
      </c>
      <c r="C472" s="15" t="s">
        <v>418</v>
      </c>
      <c r="D472" s="16" t="s">
        <v>925</v>
      </c>
      <c r="E472" s="17">
        <v>2</v>
      </c>
      <c r="F472" s="25">
        <f>VLOOKUP(A472,[2]云南省2025年面向选定高校招录优秀毕业生省级职位1108!$A$1:$F$1555,5,FALSE)</f>
        <v>6</v>
      </c>
      <c r="G472" s="25">
        <f>VLOOKUP(A472,[2]云南省2025年面向选定高校招录优秀毕业生省级职位1108!$A$1:$F$1555,6,FALSE)</f>
        <v>0</v>
      </c>
      <c r="H472" s="18"/>
      <c r="I472" s="15" t="s">
        <v>19</v>
      </c>
      <c r="J472" s="15" t="s">
        <v>20</v>
      </c>
      <c r="K472" s="26" t="s">
        <v>37</v>
      </c>
      <c r="L472" s="15" t="s">
        <v>38</v>
      </c>
      <c r="M472" s="16" t="s">
        <v>287</v>
      </c>
    </row>
    <row r="473" s="1" customFormat="1" ht="44" hidden="1" customHeight="1" spans="1:13">
      <c r="A473" s="14">
        <v>4530413</v>
      </c>
      <c r="B473" s="15" t="s">
        <v>927</v>
      </c>
      <c r="C473" s="15" t="s">
        <v>461</v>
      </c>
      <c r="D473" s="16" t="s">
        <v>928</v>
      </c>
      <c r="E473" s="17">
        <v>1</v>
      </c>
      <c r="F473" s="25">
        <f>VLOOKUP(A473,[2]云南省2025年面向选定高校招录优秀毕业生省级职位1108!$A$1:$F$1555,5,FALSE)</f>
        <v>9</v>
      </c>
      <c r="G473" s="25">
        <f>VLOOKUP(A473,[2]云南省2025年面向选定高校招录优秀毕业生省级职位1108!$A$1:$F$1555,6,FALSE)</f>
        <v>3</v>
      </c>
      <c r="H473" s="18"/>
      <c r="I473" s="15" t="s">
        <v>151</v>
      </c>
      <c r="J473" s="15" t="s">
        <v>152</v>
      </c>
      <c r="K473" s="26" t="s">
        <v>37</v>
      </c>
      <c r="L473" s="15" t="s">
        <v>22</v>
      </c>
      <c r="M473" s="17" t="s">
        <v>464</v>
      </c>
    </row>
    <row r="474" s="1" customFormat="1" ht="44" hidden="1" customHeight="1" spans="1:13">
      <c r="A474" s="14">
        <v>4530414</v>
      </c>
      <c r="B474" s="15" t="s">
        <v>927</v>
      </c>
      <c r="C474" s="15" t="s">
        <v>461</v>
      </c>
      <c r="D474" s="16" t="s">
        <v>929</v>
      </c>
      <c r="E474" s="17">
        <v>1</v>
      </c>
      <c r="F474" s="25">
        <f>VLOOKUP(A474,[2]云南省2025年面向选定高校招录优秀毕业生省级职位1108!$A$1:$F$1555,5,FALSE)</f>
        <v>12</v>
      </c>
      <c r="G474" s="25">
        <f>VLOOKUP(A474,[2]云南省2025年面向选定高校招录优秀毕业生省级职位1108!$A$1:$F$1555,6,FALSE)</f>
        <v>5</v>
      </c>
      <c r="H474" s="18"/>
      <c r="I474" s="15" t="s">
        <v>151</v>
      </c>
      <c r="J474" s="15" t="s">
        <v>152</v>
      </c>
      <c r="K474" s="26" t="s">
        <v>37</v>
      </c>
      <c r="L474" s="15" t="s">
        <v>28</v>
      </c>
      <c r="M474" s="17" t="s">
        <v>464</v>
      </c>
    </row>
    <row r="475" s="1" customFormat="1" ht="44" hidden="1" customHeight="1" spans="1:13">
      <c r="A475" s="14">
        <v>3530415</v>
      </c>
      <c r="B475" s="19" t="s">
        <v>930</v>
      </c>
      <c r="C475" s="19" t="s">
        <v>418</v>
      </c>
      <c r="D475" s="16" t="s">
        <v>931</v>
      </c>
      <c r="E475" s="16">
        <v>1</v>
      </c>
      <c r="F475" s="25">
        <f>VLOOKUP(A475,[2]云南省2025年面向选定高校招录优秀毕业生省级职位1108!$A$1:$F$1555,5,FALSE)</f>
        <v>4</v>
      </c>
      <c r="G475" s="25">
        <f>VLOOKUP(A475,[2]云南省2025年面向选定高校招录优秀毕业生省级职位1108!$A$1:$F$1555,6,FALSE)</f>
        <v>3</v>
      </c>
      <c r="H475" s="18"/>
      <c r="I475" s="19" t="s">
        <v>151</v>
      </c>
      <c r="J475" s="19" t="s">
        <v>152</v>
      </c>
      <c r="K475" s="23" t="s">
        <v>932</v>
      </c>
      <c r="L475" s="19" t="s">
        <v>38</v>
      </c>
      <c r="M475" s="16" t="s">
        <v>287</v>
      </c>
    </row>
    <row r="476" s="1" customFormat="1" ht="44" hidden="1" customHeight="1" spans="1:13">
      <c r="A476" s="14">
        <v>3530416</v>
      </c>
      <c r="B476" s="15" t="s">
        <v>933</v>
      </c>
      <c r="C476" s="15" t="s">
        <v>418</v>
      </c>
      <c r="D476" s="16" t="s">
        <v>934</v>
      </c>
      <c r="E476" s="17">
        <v>1</v>
      </c>
      <c r="F476" s="25">
        <f>VLOOKUP(A476,[2]云南省2025年面向选定高校招录优秀毕业生省级职位1108!$A$1:$F$1555,5,FALSE)</f>
        <v>2</v>
      </c>
      <c r="G476" s="25">
        <f>VLOOKUP(A476,[2]云南省2025年面向选定高校招录优秀毕业生省级职位1108!$A$1:$F$1555,6,FALSE)</f>
        <v>1</v>
      </c>
      <c r="H476" s="18"/>
      <c r="I476" s="15" t="s">
        <v>151</v>
      </c>
      <c r="J476" s="15" t="s">
        <v>152</v>
      </c>
      <c r="K476" s="26" t="s">
        <v>935</v>
      </c>
      <c r="L476" s="15" t="s">
        <v>38</v>
      </c>
      <c r="M476" s="16" t="s">
        <v>287</v>
      </c>
    </row>
    <row r="477" s="1" customFormat="1" ht="44" hidden="1" customHeight="1" spans="1:13">
      <c r="A477" s="14">
        <v>3530417</v>
      </c>
      <c r="B477" s="15" t="s">
        <v>936</v>
      </c>
      <c r="C477" s="15" t="s">
        <v>418</v>
      </c>
      <c r="D477" s="16" t="s">
        <v>937</v>
      </c>
      <c r="E477" s="17">
        <v>1</v>
      </c>
      <c r="F477" s="25">
        <f>VLOOKUP(A477,[2]云南省2025年面向选定高校招录优秀毕业生省级职位1108!$A$1:$F$1555,5,FALSE)</f>
        <v>2</v>
      </c>
      <c r="G477" s="25">
        <f>VLOOKUP(A477,[2]云南省2025年面向选定高校招录优秀毕业生省级职位1108!$A$1:$F$1555,6,FALSE)</f>
        <v>0</v>
      </c>
      <c r="H477" s="18"/>
      <c r="I477" s="15" t="s">
        <v>19</v>
      </c>
      <c r="J477" s="15" t="s">
        <v>20</v>
      </c>
      <c r="K477" s="26" t="s">
        <v>795</v>
      </c>
      <c r="L477" s="15" t="s">
        <v>38</v>
      </c>
      <c r="M477" s="16" t="s">
        <v>287</v>
      </c>
    </row>
    <row r="478" s="1" customFormat="1" ht="44" hidden="1" customHeight="1" spans="1:13">
      <c r="A478" s="14">
        <v>3530418</v>
      </c>
      <c r="B478" s="19" t="s">
        <v>938</v>
      </c>
      <c r="C478" s="19" t="s">
        <v>418</v>
      </c>
      <c r="D478" s="16" t="s">
        <v>939</v>
      </c>
      <c r="E478" s="16">
        <v>1</v>
      </c>
      <c r="F478" s="25">
        <f>VLOOKUP(A478,[2]云南省2025年面向选定高校招录优秀毕业生省级职位1108!$A$1:$F$1555,5,FALSE)</f>
        <v>6</v>
      </c>
      <c r="G478" s="25">
        <f>VLOOKUP(A478,[2]云南省2025年面向选定高校招录优秀毕业生省级职位1108!$A$1:$F$1555,6,FALSE)</f>
        <v>4</v>
      </c>
      <c r="H478" s="18"/>
      <c r="I478" s="19" t="s">
        <v>151</v>
      </c>
      <c r="J478" s="19" t="s">
        <v>152</v>
      </c>
      <c r="K478" s="23" t="s">
        <v>940</v>
      </c>
      <c r="L478" s="19" t="s">
        <v>38</v>
      </c>
      <c r="M478" s="16" t="s">
        <v>287</v>
      </c>
    </row>
    <row r="479" s="1" customFormat="1" ht="44" hidden="1" customHeight="1" spans="1:13">
      <c r="A479" s="14">
        <v>3530419</v>
      </c>
      <c r="B479" s="15" t="s">
        <v>941</v>
      </c>
      <c r="C479" s="15" t="s">
        <v>418</v>
      </c>
      <c r="D479" s="16" t="s">
        <v>942</v>
      </c>
      <c r="E479" s="17">
        <v>1</v>
      </c>
      <c r="F479" s="25">
        <f>VLOOKUP(A479,[2]云南省2025年面向选定高校招录优秀毕业生省级职位1108!$A$1:$F$1555,5,FALSE)</f>
        <v>1</v>
      </c>
      <c r="G479" s="25">
        <f>VLOOKUP(A479,[2]云南省2025年面向选定高校招录优秀毕业生省级职位1108!$A$1:$F$1555,6,FALSE)</f>
        <v>0</v>
      </c>
      <c r="H479" s="18"/>
      <c r="I479" s="15" t="s">
        <v>19</v>
      </c>
      <c r="J479" s="15" t="s">
        <v>20</v>
      </c>
      <c r="K479" s="26" t="s">
        <v>788</v>
      </c>
      <c r="L479" s="15" t="s">
        <v>38</v>
      </c>
      <c r="M479" s="16" t="s">
        <v>287</v>
      </c>
    </row>
    <row r="480" s="1" customFormat="1" ht="44" hidden="1" customHeight="1" spans="1:13">
      <c r="A480" s="14">
        <v>4530420</v>
      </c>
      <c r="B480" s="15" t="s">
        <v>943</v>
      </c>
      <c r="C480" s="15" t="s">
        <v>461</v>
      </c>
      <c r="D480" s="16" t="s">
        <v>944</v>
      </c>
      <c r="E480" s="17">
        <v>1</v>
      </c>
      <c r="F480" s="25">
        <f>VLOOKUP(A480,[2]云南省2025年面向选定高校招录优秀毕业生省级职位1108!$A$1:$F$1555,5,FALSE)</f>
        <v>11</v>
      </c>
      <c r="G480" s="25">
        <f>VLOOKUP(A480,[2]云南省2025年面向选定高校招录优秀毕业生省级职位1108!$A$1:$F$1555,6,FALSE)</f>
        <v>5</v>
      </c>
      <c r="H480" s="18"/>
      <c r="I480" s="15" t="s">
        <v>151</v>
      </c>
      <c r="J480" s="15" t="s">
        <v>152</v>
      </c>
      <c r="K480" s="26" t="s">
        <v>37</v>
      </c>
      <c r="L480" s="15" t="s">
        <v>38</v>
      </c>
      <c r="M480" s="17" t="s">
        <v>464</v>
      </c>
    </row>
    <row r="481" s="1" customFormat="1" ht="44" hidden="1" customHeight="1" spans="1:13">
      <c r="A481" s="14">
        <v>3530421</v>
      </c>
      <c r="B481" s="15" t="s">
        <v>945</v>
      </c>
      <c r="C481" s="15" t="s">
        <v>418</v>
      </c>
      <c r="D481" s="16" t="s">
        <v>946</v>
      </c>
      <c r="E481" s="17">
        <v>1</v>
      </c>
      <c r="F481" s="25">
        <f>VLOOKUP(A481,[2]云南省2025年面向选定高校招录优秀毕业生省级职位1108!$A$1:$F$1555,5,FALSE)</f>
        <v>1</v>
      </c>
      <c r="G481" s="25">
        <f>VLOOKUP(A481,[2]云南省2025年面向选定高校招录优秀毕业生省级职位1108!$A$1:$F$1555,6,FALSE)</f>
        <v>0</v>
      </c>
      <c r="H481" s="18"/>
      <c r="I481" s="15" t="s">
        <v>19</v>
      </c>
      <c r="J481" s="15" t="s">
        <v>20</v>
      </c>
      <c r="K481" s="26" t="s">
        <v>788</v>
      </c>
      <c r="L481" s="15" t="s">
        <v>38</v>
      </c>
      <c r="M481" s="16" t="s">
        <v>287</v>
      </c>
    </row>
    <row r="482" s="1" customFormat="1" ht="44" hidden="1" customHeight="1" spans="1:13">
      <c r="A482" s="14">
        <v>2530422</v>
      </c>
      <c r="B482" s="15" t="s">
        <v>947</v>
      </c>
      <c r="C482" s="15" t="s">
        <v>282</v>
      </c>
      <c r="D482" s="16" t="s">
        <v>948</v>
      </c>
      <c r="E482" s="17">
        <v>1</v>
      </c>
      <c r="F482" s="25">
        <f>VLOOKUP(A482,[2]云南省2025年面向选定高校招录优秀毕业生省级职位1108!$A$1:$F$1555,5,FALSE)</f>
        <v>21</v>
      </c>
      <c r="G482" s="25">
        <f>VLOOKUP(A482,[2]云南省2025年面向选定高校招录优秀毕业生省级职位1108!$A$1:$F$1555,6,FALSE)</f>
        <v>12</v>
      </c>
      <c r="H482" s="18"/>
      <c r="I482" s="15" t="s">
        <v>19</v>
      </c>
      <c r="J482" s="15" t="s">
        <v>20</v>
      </c>
      <c r="K482" s="26" t="s">
        <v>949</v>
      </c>
      <c r="L482" s="15" t="s">
        <v>38</v>
      </c>
      <c r="M482" s="16" t="s">
        <v>287</v>
      </c>
    </row>
    <row r="483" s="1" customFormat="1" ht="44" hidden="1" customHeight="1" spans="1:13">
      <c r="A483" s="14">
        <v>2530423</v>
      </c>
      <c r="B483" s="15" t="s">
        <v>950</v>
      </c>
      <c r="C483" s="15" t="s">
        <v>282</v>
      </c>
      <c r="D483" s="16" t="s">
        <v>951</v>
      </c>
      <c r="E483" s="17">
        <v>1</v>
      </c>
      <c r="F483" s="25">
        <f>VLOOKUP(A483,[2]云南省2025年面向选定高校招录优秀毕业生省级职位1108!$A$1:$F$1555,5,FALSE)</f>
        <v>21</v>
      </c>
      <c r="G483" s="25">
        <f>VLOOKUP(A483,[2]云南省2025年面向选定高校招录优秀毕业生省级职位1108!$A$1:$F$1555,6,FALSE)</f>
        <v>14</v>
      </c>
      <c r="H483" s="18"/>
      <c r="I483" s="15" t="s">
        <v>19</v>
      </c>
      <c r="J483" s="15" t="s">
        <v>20</v>
      </c>
      <c r="K483" s="26" t="s">
        <v>949</v>
      </c>
      <c r="L483" s="15" t="s">
        <v>38</v>
      </c>
      <c r="M483" s="16" t="s">
        <v>287</v>
      </c>
    </row>
    <row r="484" s="1" customFormat="1" ht="44" customHeight="1" spans="1:13">
      <c r="A484" s="14">
        <v>2530424</v>
      </c>
      <c r="B484" s="15" t="s">
        <v>952</v>
      </c>
      <c r="C484" s="15" t="s">
        <v>282</v>
      </c>
      <c r="D484" s="16" t="s">
        <v>953</v>
      </c>
      <c r="E484" s="17">
        <v>1</v>
      </c>
      <c r="F484" s="25">
        <f>VLOOKUP(A484,[2]云南省2025年面向选定高校招录优秀毕业生省级职位1108!$A$1:$F$1555,5,FALSE)</f>
        <v>0</v>
      </c>
      <c r="G484" s="25">
        <f>VLOOKUP(A484,[2]云南省2025年面向选定高校招录优秀毕业生省级职位1108!$A$1:$F$1555,6,FALSE)</f>
        <v>0</v>
      </c>
      <c r="H484" s="18"/>
      <c r="I484" s="15" t="s">
        <v>19</v>
      </c>
      <c r="J484" s="15" t="s">
        <v>20</v>
      </c>
      <c r="K484" s="26" t="s">
        <v>37</v>
      </c>
      <c r="L484" s="15" t="s">
        <v>22</v>
      </c>
      <c r="M484" s="16" t="s">
        <v>39</v>
      </c>
    </row>
    <row r="485" s="1" customFormat="1" ht="44" hidden="1" customHeight="1" spans="1:13">
      <c r="A485" s="14">
        <v>2530425</v>
      </c>
      <c r="B485" s="15" t="s">
        <v>952</v>
      </c>
      <c r="C485" s="15" t="s">
        <v>282</v>
      </c>
      <c r="D485" s="16" t="s">
        <v>954</v>
      </c>
      <c r="E485" s="17">
        <v>1</v>
      </c>
      <c r="F485" s="25">
        <f>VLOOKUP(A485,[2]云南省2025年面向选定高校招录优秀毕业生省级职位1108!$A$1:$F$1555,5,FALSE)</f>
        <v>6</v>
      </c>
      <c r="G485" s="25">
        <f>VLOOKUP(A485,[2]云南省2025年面向选定高校招录优秀毕业生省级职位1108!$A$1:$F$1555,6,FALSE)</f>
        <v>4</v>
      </c>
      <c r="H485" s="18"/>
      <c r="I485" s="15" t="s">
        <v>19</v>
      </c>
      <c r="J485" s="15" t="s">
        <v>20</v>
      </c>
      <c r="K485" s="26" t="s">
        <v>37</v>
      </c>
      <c r="L485" s="15" t="s">
        <v>28</v>
      </c>
      <c r="M485" s="16" t="s">
        <v>39</v>
      </c>
    </row>
    <row r="486" s="1" customFormat="1" ht="44" hidden="1" customHeight="1" spans="1:13">
      <c r="A486" s="14">
        <v>2530426</v>
      </c>
      <c r="B486" s="15" t="s">
        <v>955</v>
      </c>
      <c r="C486" s="15" t="s">
        <v>282</v>
      </c>
      <c r="D486" s="16" t="s">
        <v>956</v>
      </c>
      <c r="E486" s="17">
        <v>1</v>
      </c>
      <c r="F486" s="25">
        <f>VLOOKUP(A486,[2]云南省2025年面向选定高校招录优秀毕业生省级职位1108!$A$1:$F$1555,5,FALSE)</f>
        <v>62</v>
      </c>
      <c r="G486" s="25">
        <f>VLOOKUP(A486,[2]云南省2025年面向选定高校招录优秀毕业生省级职位1108!$A$1:$F$1555,6,FALSE)</f>
        <v>31</v>
      </c>
      <c r="H486" s="18"/>
      <c r="I486" s="15" t="s">
        <v>19</v>
      </c>
      <c r="J486" s="15" t="s">
        <v>20</v>
      </c>
      <c r="K486" s="26" t="s">
        <v>957</v>
      </c>
      <c r="L486" s="15" t="s">
        <v>22</v>
      </c>
      <c r="M486" s="16" t="s">
        <v>287</v>
      </c>
    </row>
    <row r="487" s="1" customFormat="1" ht="44" hidden="1" customHeight="1" spans="1:13">
      <c r="A487" s="14">
        <v>2530427</v>
      </c>
      <c r="B487" s="15" t="s">
        <v>955</v>
      </c>
      <c r="C487" s="15" t="s">
        <v>282</v>
      </c>
      <c r="D487" s="16" t="s">
        <v>958</v>
      </c>
      <c r="E487" s="17">
        <v>1</v>
      </c>
      <c r="F487" s="25">
        <f>VLOOKUP(A487,[2]云南省2025年面向选定高校招录优秀毕业生省级职位1108!$A$1:$F$1555,5,FALSE)</f>
        <v>50</v>
      </c>
      <c r="G487" s="25">
        <f>VLOOKUP(A487,[2]云南省2025年面向选定高校招录优秀毕业生省级职位1108!$A$1:$F$1555,6,FALSE)</f>
        <v>34</v>
      </c>
      <c r="H487" s="18"/>
      <c r="I487" s="15" t="s">
        <v>19</v>
      </c>
      <c r="J487" s="15" t="s">
        <v>20</v>
      </c>
      <c r="K487" s="26" t="s">
        <v>957</v>
      </c>
      <c r="L487" s="15" t="s">
        <v>28</v>
      </c>
      <c r="M487" s="16" t="s">
        <v>287</v>
      </c>
    </row>
    <row r="488" s="1" customFormat="1" ht="44" hidden="1" customHeight="1" spans="1:13">
      <c r="A488" s="14">
        <v>2530428</v>
      </c>
      <c r="B488" s="15" t="s">
        <v>959</v>
      </c>
      <c r="C488" s="15" t="s">
        <v>282</v>
      </c>
      <c r="D488" s="16" t="s">
        <v>960</v>
      </c>
      <c r="E488" s="17">
        <v>1</v>
      </c>
      <c r="F488" s="25">
        <f>VLOOKUP(A488,[2]云南省2025年面向选定高校招录优秀毕业生省级职位1108!$A$1:$F$1555,5,FALSE)</f>
        <v>13</v>
      </c>
      <c r="G488" s="25">
        <f>VLOOKUP(A488,[2]云南省2025年面向选定高校招录优秀毕业生省级职位1108!$A$1:$F$1555,6,FALSE)</f>
        <v>8</v>
      </c>
      <c r="H488" s="18"/>
      <c r="I488" s="15" t="s">
        <v>19</v>
      </c>
      <c r="J488" s="15" t="s">
        <v>20</v>
      </c>
      <c r="K488" s="26" t="s">
        <v>144</v>
      </c>
      <c r="L488" s="15" t="s">
        <v>22</v>
      </c>
      <c r="M488" s="16" t="s">
        <v>321</v>
      </c>
    </row>
    <row r="489" s="1" customFormat="1" ht="44" hidden="1" customHeight="1" spans="1:13">
      <c r="A489" s="14">
        <v>2530429</v>
      </c>
      <c r="B489" s="15" t="s">
        <v>959</v>
      </c>
      <c r="C489" s="15" t="s">
        <v>282</v>
      </c>
      <c r="D489" s="16" t="s">
        <v>961</v>
      </c>
      <c r="E489" s="17">
        <v>1</v>
      </c>
      <c r="F489" s="25">
        <f>VLOOKUP(A489,[2]云南省2025年面向选定高校招录优秀毕业生省级职位1108!$A$1:$F$1555,5,FALSE)</f>
        <v>10</v>
      </c>
      <c r="G489" s="25">
        <f>VLOOKUP(A489,[2]云南省2025年面向选定高校招录优秀毕业生省级职位1108!$A$1:$F$1555,6,FALSE)</f>
        <v>6</v>
      </c>
      <c r="H489" s="18"/>
      <c r="I489" s="15" t="s">
        <v>19</v>
      </c>
      <c r="J489" s="15" t="s">
        <v>20</v>
      </c>
      <c r="K489" s="26" t="s">
        <v>144</v>
      </c>
      <c r="L489" s="15" t="s">
        <v>28</v>
      </c>
      <c r="M489" s="16" t="s">
        <v>321</v>
      </c>
    </row>
    <row r="490" s="1" customFormat="1" ht="44" hidden="1" customHeight="1" spans="1:13">
      <c r="A490" s="14">
        <v>2530430</v>
      </c>
      <c r="B490" s="15" t="s">
        <v>962</v>
      </c>
      <c r="C490" s="15" t="s">
        <v>282</v>
      </c>
      <c r="D490" s="16" t="s">
        <v>963</v>
      </c>
      <c r="E490" s="17">
        <v>1</v>
      </c>
      <c r="F490" s="25">
        <f>VLOOKUP(A490,[2]云南省2025年面向选定高校招录优秀毕业生省级职位1108!$A$1:$F$1555,5,FALSE)</f>
        <v>18</v>
      </c>
      <c r="G490" s="25">
        <f>VLOOKUP(A490,[2]云南省2025年面向选定高校招录优秀毕业生省级职位1108!$A$1:$F$1555,6,FALSE)</f>
        <v>9</v>
      </c>
      <c r="H490" s="18"/>
      <c r="I490" s="15" t="s">
        <v>19</v>
      </c>
      <c r="J490" s="15" t="s">
        <v>20</v>
      </c>
      <c r="K490" s="26" t="s">
        <v>964</v>
      </c>
      <c r="L490" s="15" t="s">
        <v>22</v>
      </c>
      <c r="M490" s="16" t="s">
        <v>287</v>
      </c>
    </row>
    <row r="491" s="1" customFormat="1" ht="44" hidden="1" customHeight="1" spans="1:13">
      <c r="A491" s="14">
        <v>2530431</v>
      </c>
      <c r="B491" s="15" t="s">
        <v>962</v>
      </c>
      <c r="C491" s="15" t="s">
        <v>282</v>
      </c>
      <c r="D491" s="16" t="s">
        <v>965</v>
      </c>
      <c r="E491" s="17">
        <v>1</v>
      </c>
      <c r="F491" s="25">
        <f>VLOOKUP(A491,[2]云南省2025年面向选定高校招录优秀毕业生省级职位1108!$A$1:$F$1555,5,FALSE)</f>
        <v>18</v>
      </c>
      <c r="G491" s="25">
        <f>VLOOKUP(A491,[2]云南省2025年面向选定高校招录优秀毕业生省级职位1108!$A$1:$F$1555,6,FALSE)</f>
        <v>8</v>
      </c>
      <c r="H491" s="18"/>
      <c r="I491" s="15" t="s">
        <v>19</v>
      </c>
      <c r="J491" s="15" t="s">
        <v>20</v>
      </c>
      <c r="K491" s="26" t="s">
        <v>964</v>
      </c>
      <c r="L491" s="15" t="s">
        <v>28</v>
      </c>
      <c r="M491" s="16" t="s">
        <v>287</v>
      </c>
    </row>
    <row r="492" s="1" customFormat="1" ht="44" hidden="1" customHeight="1" spans="1:13">
      <c r="A492" s="14">
        <v>2530432</v>
      </c>
      <c r="B492" s="15" t="s">
        <v>966</v>
      </c>
      <c r="C492" s="15" t="s">
        <v>282</v>
      </c>
      <c r="D492" s="16" t="s">
        <v>967</v>
      </c>
      <c r="E492" s="17">
        <v>1</v>
      </c>
      <c r="F492" s="25">
        <f>VLOOKUP(A492,[2]云南省2025年面向选定高校招录优秀毕业生省级职位1108!$A$1:$F$1555,5,FALSE)</f>
        <v>36</v>
      </c>
      <c r="G492" s="25">
        <f>VLOOKUP(A492,[2]云南省2025年面向选定高校招录优秀毕业生省级职位1108!$A$1:$F$1555,6,FALSE)</f>
        <v>22</v>
      </c>
      <c r="H492" s="18"/>
      <c r="I492" s="15" t="s">
        <v>19</v>
      </c>
      <c r="J492" s="15" t="s">
        <v>20</v>
      </c>
      <c r="K492" s="26" t="s">
        <v>968</v>
      </c>
      <c r="L492" s="15" t="s">
        <v>38</v>
      </c>
      <c r="M492" s="16" t="s">
        <v>287</v>
      </c>
    </row>
    <row r="493" s="1" customFormat="1" ht="44" hidden="1" customHeight="1" spans="1:13">
      <c r="A493" s="14">
        <v>2530433</v>
      </c>
      <c r="B493" s="15" t="s">
        <v>969</v>
      </c>
      <c r="C493" s="15" t="s">
        <v>282</v>
      </c>
      <c r="D493" s="16" t="s">
        <v>970</v>
      </c>
      <c r="E493" s="17">
        <v>1</v>
      </c>
      <c r="F493" s="25">
        <f>VLOOKUP(A493,[2]云南省2025年面向选定高校招录优秀毕业生省级职位1108!$A$1:$F$1555,5,FALSE)</f>
        <v>9</v>
      </c>
      <c r="G493" s="25">
        <f>VLOOKUP(A493,[2]云南省2025年面向选定高校招录优秀毕业生省级职位1108!$A$1:$F$1555,6,FALSE)</f>
        <v>6</v>
      </c>
      <c r="H493" s="18"/>
      <c r="I493" s="15" t="s">
        <v>19</v>
      </c>
      <c r="J493" s="15" t="s">
        <v>20</v>
      </c>
      <c r="K493" s="26" t="s">
        <v>37</v>
      </c>
      <c r="L493" s="15" t="s">
        <v>22</v>
      </c>
      <c r="M493" s="16" t="s">
        <v>39</v>
      </c>
    </row>
    <row r="494" s="1" customFormat="1" ht="44" hidden="1" customHeight="1" spans="1:13">
      <c r="A494" s="14">
        <v>2530434</v>
      </c>
      <c r="B494" s="15" t="s">
        <v>969</v>
      </c>
      <c r="C494" s="15" t="s">
        <v>282</v>
      </c>
      <c r="D494" s="16" t="s">
        <v>971</v>
      </c>
      <c r="E494" s="17">
        <v>1</v>
      </c>
      <c r="F494" s="25">
        <f>VLOOKUP(A494,[2]云南省2025年面向选定高校招录优秀毕业生省级职位1108!$A$1:$F$1555,5,FALSE)</f>
        <v>7</v>
      </c>
      <c r="G494" s="25">
        <f>VLOOKUP(A494,[2]云南省2025年面向选定高校招录优秀毕业生省级职位1108!$A$1:$F$1555,6,FALSE)</f>
        <v>4</v>
      </c>
      <c r="H494" s="18"/>
      <c r="I494" s="15" t="s">
        <v>19</v>
      </c>
      <c r="J494" s="15" t="s">
        <v>20</v>
      </c>
      <c r="K494" s="26" t="s">
        <v>37</v>
      </c>
      <c r="L494" s="15" t="s">
        <v>28</v>
      </c>
      <c r="M494" s="16" t="s">
        <v>39</v>
      </c>
    </row>
    <row r="495" s="1" customFormat="1" ht="44" hidden="1" customHeight="1" spans="1:13">
      <c r="A495" s="14">
        <v>2530435</v>
      </c>
      <c r="B495" s="15" t="s">
        <v>969</v>
      </c>
      <c r="C495" s="15" t="s">
        <v>282</v>
      </c>
      <c r="D495" s="16" t="s">
        <v>972</v>
      </c>
      <c r="E495" s="17">
        <v>1</v>
      </c>
      <c r="F495" s="25">
        <f>VLOOKUP(A495,[2]云南省2025年面向选定高校招录优秀毕业生省级职位1108!$A$1:$F$1555,5,FALSE)</f>
        <v>33</v>
      </c>
      <c r="G495" s="25">
        <f>VLOOKUP(A495,[2]云南省2025年面向选定高校招录优秀毕业生省级职位1108!$A$1:$F$1555,6,FALSE)</f>
        <v>22</v>
      </c>
      <c r="H495" s="18"/>
      <c r="I495" s="15" t="s">
        <v>19</v>
      </c>
      <c r="J495" s="15" t="s">
        <v>20</v>
      </c>
      <c r="K495" s="26" t="s">
        <v>973</v>
      </c>
      <c r="L495" s="15" t="s">
        <v>22</v>
      </c>
      <c r="M495" s="16" t="s">
        <v>287</v>
      </c>
    </row>
    <row r="496" s="1" customFormat="1" ht="44" hidden="1" customHeight="1" spans="1:13">
      <c r="A496" s="14">
        <v>2530436</v>
      </c>
      <c r="B496" s="15" t="s">
        <v>969</v>
      </c>
      <c r="C496" s="15" t="s">
        <v>282</v>
      </c>
      <c r="D496" s="16" t="s">
        <v>974</v>
      </c>
      <c r="E496" s="17">
        <v>1</v>
      </c>
      <c r="F496" s="25">
        <f>VLOOKUP(A496,[2]云南省2025年面向选定高校招录优秀毕业生省级职位1108!$A$1:$F$1555,5,FALSE)</f>
        <v>48</v>
      </c>
      <c r="G496" s="25">
        <f>VLOOKUP(A496,[2]云南省2025年面向选定高校招录优秀毕业生省级职位1108!$A$1:$F$1555,6,FALSE)</f>
        <v>26</v>
      </c>
      <c r="H496" s="18"/>
      <c r="I496" s="15" t="s">
        <v>19</v>
      </c>
      <c r="J496" s="15" t="s">
        <v>20</v>
      </c>
      <c r="K496" s="26" t="s">
        <v>973</v>
      </c>
      <c r="L496" s="15" t="s">
        <v>28</v>
      </c>
      <c r="M496" s="16" t="s">
        <v>287</v>
      </c>
    </row>
    <row r="497" s="1" customFormat="1" ht="44" hidden="1" customHeight="1" spans="1:13">
      <c r="A497" s="14">
        <v>2530437</v>
      </c>
      <c r="B497" s="15" t="s">
        <v>969</v>
      </c>
      <c r="C497" s="15" t="s">
        <v>282</v>
      </c>
      <c r="D497" s="16" t="s">
        <v>975</v>
      </c>
      <c r="E497" s="17">
        <v>1</v>
      </c>
      <c r="F497" s="25">
        <f>VLOOKUP(A497,[2]云南省2025年面向选定高校招录优秀毕业生省级职位1108!$A$1:$F$1555,5,FALSE)</f>
        <v>16</v>
      </c>
      <c r="G497" s="25">
        <f>VLOOKUP(A497,[2]云南省2025年面向选定高校招录优秀毕业生省级职位1108!$A$1:$F$1555,6,FALSE)</f>
        <v>13</v>
      </c>
      <c r="H497" s="18"/>
      <c r="I497" s="15" t="s">
        <v>19</v>
      </c>
      <c r="J497" s="15" t="s">
        <v>20</v>
      </c>
      <c r="K497" s="26" t="s">
        <v>976</v>
      </c>
      <c r="L497" s="15" t="s">
        <v>22</v>
      </c>
      <c r="M497" s="16" t="s">
        <v>287</v>
      </c>
    </row>
    <row r="498" s="1" customFormat="1" ht="44" hidden="1" customHeight="1" spans="1:13">
      <c r="A498" s="14">
        <v>2530438</v>
      </c>
      <c r="B498" s="15" t="s">
        <v>969</v>
      </c>
      <c r="C498" s="15" t="s">
        <v>282</v>
      </c>
      <c r="D498" s="16" t="s">
        <v>977</v>
      </c>
      <c r="E498" s="17">
        <v>1</v>
      </c>
      <c r="F498" s="25">
        <f>VLOOKUP(A498,[2]云南省2025年面向选定高校招录优秀毕业生省级职位1108!$A$1:$F$1555,5,FALSE)</f>
        <v>4</v>
      </c>
      <c r="G498" s="25">
        <f>VLOOKUP(A498,[2]云南省2025年面向选定高校招录优秀毕业生省级职位1108!$A$1:$F$1555,6,FALSE)</f>
        <v>1</v>
      </c>
      <c r="H498" s="18"/>
      <c r="I498" s="15" t="s">
        <v>19</v>
      </c>
      <c r="J498" s="15" t="s">
        <v>20</v>
      </c>
      <c r="K498" s="26" t="s">
        <v>976</v>
      </c>
      <c r="L498" s="15" t="s">
        <v>28</v>
      </c>
      <c r="M498" s="16" t="s">
        <v>287</v>
      </c>
    </row>
    <row r="499" s="1" customFormat="1" ht="44" hidden="1" customHeight="1" spans="1:13">
      <c r="A499" s="14">
        <v>2530439</v>
      </c>
      <c r="B499" s="15" t="s">
        <v>978</v>
      </c>
      <c r="C499" s="15" t="s">
        <v>282</v>
      </c>
      <c r="D499" s="16" t="s">
        <v>979</v>
      </c>
      <c r="E499" s="17">
        <v>1</v>
      </c>
      <c r="F499" s="25">
        <f>VLOOKUP(A499,[2]云南省2025年面向选定高校招录优秀毕业生省级职位1108!$A$1:$F$1555,5,FALSE)</f>
        <v>18</v>
      </c>
      <c r="G499" s="25">
        <f>VLOOKUP(A499,[2]云南省2025年面向选定高校招录优秀毕业生省级职位1108!$A$1:$F$1555,6,FALSE)</f>
        <v>10</v>
      </c>
      <c r="H499" s="18"/>
      <c r="I499" s="15" t="s">
        <v>19</v>
      </c>
      <c r="J499" s="15" t="s">
        <v>20</v>
      </c>
      <c r="K499" s="26" t="s">
        <v>980</v>
      </c>
      <c r="L499" s="15" t="s">
        <v>38</v>
      </c>
      <c r="M499" s="16" t="s">
        <v>287</v>
      </c>
    </row>
    <row r="500" s="1" customFormat="1" ht="44" hidden="1" customHeight="1" spans="1:13">
      <c r="A500" s="14">
        <v>2530440</v>
      </c>
      <c r="B500" s="15" t="s">
        <v>981</v>
      </c>
      <c r="C500" s="15" t="s">
        <v>282</v>
      </c>
      <c r="D500" s="16" t="s">
        <v>982</v>
      </c>
      <c r="E500" s="17">
        <v>1</v>
      </c>
      <c r="F500" s="25">
        <f>VLOOKUP(A500,[2]云南省2025年面向选定高校招录优秀毕业生省级职位1108!$A$1:$F$1555,5,FALSE)</f>
        <v>48</v>
      </c>
      <c r="G500" s="25">
        <f>VLOOKUP(A500,[2]云南省2025年面向选定高校招录优秀毕业生省级职位1108!$A$1:$F$1555,6,FALSE)</f>
        <v>29</v>
      </c>
      <c r="H500" s="18"/>
      <c r="I500" s="15" t="s">
        <v>19</v>
      </c>
      <c r="J500" s="15" t="s">
        <v>20</v>
      </c>
      <c r="K500" s="26" t="s">
        <v>983</v>
      </c>
      <c r="L500" s="15" t="s">
        <v>38</v>
      </c>
      <c r="M500" s="16" t="s">
        <v>287</v>
      </c>
    </row>
    <row r="501" s="1" customFormat="1" ht="44" hidden="1" customHeight="1" spans="1:13">
      <c r="A501" s="14">
        <v>2530441</v>
      </c>
      <c r="B501" s="15" t="s">
        <v>981</v>
      </c>
      <c r="C501" s="15" t="s">
        <v>282</v>
      </c>
      <c r="D501" s="16" t="s">
        <v>984</v>
      </c>
      <c r="E501" s="17">
        <v>1</v>
      </c>
      <c r="F501" s="25">
        <f>VLOOKUP(A501,[2]云南省2025年面向选定高校招录优秀毕业生省级职位1108!$A$1:$F$1555,5,FALSE)</f>
        <v>10</v>
      </c>
      <c r="G501" s="25">
        <f>VLOOKUP(A501,[2]云南省2025年面向选定高校招录优秀毕业生省级职位1108!$A$1:$F$1555,6,FALSE)</f>
        <v>7</v>
      </c>
      <c r="H501" s="18"/>
      <c r="I501" s="15" t="s">
        <v>19</v>
      </c>
      <c r="J501" s="15" t="s">
        <v>20</v>
      </c>
      <c r="K501" s="26" t="s">
        <v>985</v>
      </c>
      <c r="L501" s="15" t="s">
        <v>38</v>
      </c>
      <c r="M501" s="16" t="s">
        <v>287</v>
      </c>
    </row>
    <row r="502" s="1" customFormat="1" ht="44" hidden="1" customHeight="1" spans="1:13">
      <c r="A502" s="14">
        <v>2530442</v>
      </c>
      <c r="B502" s="15" t="s">
        <v>981</v>
      </c>
      <c r="C502" s="15" t="s">
        <v>282</v>
      </c>
      <c r="D502" s="16" t="s">
        <v>986</v>
      </c>
      <c r="E502" s="17">
        <v>1</v>
      </c>
      <c r="F502" s="25">
        <f>VLOOKUP(A502,[2]云南省2025年面向选定高校招录优秀毕业生省级职位1108!$A$1:$F$1555,5,FALSE)</f>
        <v>3</v>
      </c>
      <c r="G502" s="25">
        <f>VLOOKUP(A502,[2]云南省2025年面向选定高校招录优秀毕业生省级职位1108!$A$1:$F$1555,6,FALSE)</f>
        <v>1</v>
      </c>
      <c r="H502" s="18"/>
      <c r="I502" s="15" t="s">
        <v>19</v>
      </c>
      <c r="J502" s="15" t="s">
        <v>20</v>
      </c>
      <c r="K502" s="26" t="s">
        <v>987</v>
      </c>
      <c r="L502" s="15" t="s">
        <v>22</v>
      </c>
      <c r="M502" s="16" t="s">
        <v>287</v>
      </c>
    </row>
    <row r="503" s="1" customFormat="1" ht="44" hidden="1" customHeight="1" spans="1:13">
      <c r="A503" s="14">
        <v>2530443</v>
      </c>
      <c r="B503" s="15" t="s">
        <v>981</v>
      </c>
      <c r="C503" s="15" t="s">
        <v>282</v>
      </c>
      <c r="D503" s="16" t="s">
        <v>989</v>
      </c>
      <c r="E503" s="17">
        <v>1</v>
      </c>
      <c r="F503" s="25">
        <f>VLOOKUP(A503,[2]云南省2025年面向选定高校招录优秀毕业生省级职位1108!$A$1:$F$1555,5,FALSE)</f>
        <v>12</v>
      </c>
      <c r="G503" s="25">
        <f>VLOOKUP(A503,[2]云南省2025年面向选定高校招录优秀毕业生省级职位1108!$A$1:$F$1555,6,FALSE)</f>
        <v>11</v>
      </c>
      <c r="H503" s="18"/>
      <c r="I503" s="15" t="s">
        <v>19</v>
      </c>
      <c r="J503" s="15" t="s">
        <v>20</v>
      </c>
      <c r="K503" s="26" t="s">
        <v>990</v>
      </c>
      <c r="L503" s="15" t="s">
        <v>22</v>
      </c>
      <c r="M503" s="16" t="s">
        <v>287</v>
      </c>
    </row>
    <row r="504" s="1" customFormat="1" ht="44" hidden="1" customHeight="1" spans="1:13">
      <c r="A504" s="14">
        <v>2530444</v>
      </c>
      <c r="B504" s="15" t="s">
        <v>991</v>
      </c>
      <c r="C504" s="15" t="s">
        <v>282</v>
      </c>
      <c r="D504" s="16" t="s">
        <v>992</v>
      </c>
      <c r="E504" s="17">
        <v>1</v>
      </c>
      <c r="F504" s="25">
        <f>VLOOKUP(A504,[2]云南省2025年面向选定高校招录优秀毕业生省级职位1108!$A$1:$F$1555,5,FALSE)</f>
        <v>89</v>
      </c>
      <c r="G504" s="25">
        <f>VLOOKUP(A504,[2]云南省2025年面向选定高校招录优秀毕业生省级职位1108!$A$1:$F$1555,6,FALSE)</f>
        <v>46</v>
      </c>
      <c r="H504" s="18"/>
      <c r="I504" s="15" t="s">
        <v>19</v>
      </c>
      <c r="J504" s="15" t="s">
        <v>20</v>
      </c>
      <c r="K504" s="26" t="s">
        <v>993</v>
      </c>
      <c r="L504" s="15" t="s">
        <v>38</v>
      </c>
      <c r="M504" s="16" t="s">
        <v>287</v>
      </c>
    </row>
    <row r="505" s="1" customFormat="1" ht="44" hidden="1" customHeight="1" spans="1:13">
      <c r="A505" s="14">
        <v>2530445</v>
      </c>
      <c r="B505" s="15" t="s">
        <v>994</v>
      </c>
      <c r="C505" s="15" t="s">
        <v>282</v>
      </c>
      <c r="D505" s="16" t="s">
        <v>995</v>
      </c>
      <c r="E505" s="17">
        <v>1</v>
      </c>
      <c r="F505" s="25">
        <f>VLOOKUP(A505,[2]云南省2025年面向选定高校招录优秀毕业生省级职位1108!$A$1:$F$1555,5,FALSE)</f>
        <v>3</v>
      </c>
      <c r="G505" s="25">
        <f>VLOOKUP(A505,[2]云南省2025年面向选定高校招录优秀毕业生省级职位1108!$A$1:$F$1555,6,FALSE)</f>
        <v>2</v>
      </c>
      <c r="H505" s="18"/>
      <c r="I505" s="15" t="s">
        <v>19</v>
      </c>
      <c r="J505" s="15" t="s">
        <v>20</v>
      </c>
      <c r="K505" s="26" t="s">
        <v>37</v>
      </c>
      <c r="L505" s="15" t="s">
        <v>38</v>
      </c>
      <c r="M505" s="16" t="s">
        <v>39</v>
      </c>
    </row>
    <row r="506" s="1" customFormat="1" ht="44" hidden="1" customHeight="1" spans="1:13">
      <c r="A506" s="14">
        <v>2530446</v>
      </c>
      <c r="B506" s="15" t="s">
        <v>996</v>
      </c>
      <c r="C506" s="15" t="s">
        <v>282</v>
      </c>
      <c r="D506" s="16" t="s">
        <v>997</v>
      </c>
      <c r="E506" s="17">
        <v>1</v>
      </c>
      <c r="F506" s="25">
        <f>VLOOKUP(A506,[2]云南省2025年面向选定高校招录优秀毕业生省级职位1108!$A$1:$F$1555,5,FALSE)</f>
        <v>5</v>
      </c>
      <c r="G506" s="25">
        <f>VLOOKUP(A506,[2]云南省2025年面向选定高校招录优秀毕业生省级职位1108!$A$1:$F$1555,6,FALSE)</f>
        <v>2</v>
      </c>
      <c r="H506" s="18"/>
      <c r="I506" s="15" t="s">
        <v>19</v>
      </c>
      <c r="J506" s="15" t="s">
        <v>20</v>
      </c>
      <c r="K506" s="26" t="s">
        <v>998</v>
      </c>
      <c r="L506" s="15" t="s">
        <v>22</v>
      </c>
      <c r="M506" s="16" t="s">
        <v>287</v>
      </c>
    </row>
    <row r="507" s="1" customFormat="1" ht="44" hidden="1" customHeight="1" spans="1:13">
      <c r="A507" s="14">
        <v>2530447</v>
      </c>
      <c r="B507" s="15" t="s">
        <v>996</v>
      </c>
      <c r="C507" s="15" t="s">
        <v>282</v>
      </c>
      <c r="D507" s="16" t="s">
        <v>999</v>
      </c>
      <c r="E507" s="17">
        <v>1</v>
      </c>
      <c r="F507" s="25">
        <f>VLOOKUP(A507,[2]云南省2025年面向选定高校招录优秀毕业生省级职位1108!$A$1:$F$1555,5,FALSE)</f>
        <v>8</v>
      </c>
      <c r="G507" s="25">
        <f>VLOOKUP(A507,[2]云南省2025年面向选定高校招录优秀毕业生省级职位1108!$A$1:$F$1555,6,FALSE)</f>
        <v>1</v>
      </c>
      <c r="H507" s="18"/>
      <c r="I507" s="15" t="s">
        <v>19</v>
      </c>
      <c r="J507" s="15" t="s">
        <v>20</v>
      </c>
      <c r="K507" s="26" t="s">
        <v>998</v>
      </c>
      <c r="L507" s="15" t="s">
        <v>28</v>
      </c>
      <c r="M507" s="16" t="s">
        <v>287</v>
      </c>
    </row>
    <row r="508" s="1" customFormat="1" ht="44" hidden="1" customHeight="1" spans="1:13">
      <c r="A508" s="14">
        <v>2530448</v>
      </c>
      <c r="B508" s="15" t="s">
        <v>1000</v>
      </c>
      <c r="C508" s="15" t="s">
        <v>282</v>
      </c>
      <c r="D508" s="16" t="s">
        <v>1001</v>
      </c>
      <c r="E508" s="17">
        <v>1</v>
      </c>
      <c r="F508" s="25">
        <f>VLOOKUP(A508,[2]云南省2025年面向选定高校招录优秀毕业生省级职位1108!$A$1:$F$1555,5,FALSE)</f>
        <v>2</v>
      </c>
      <c r="G508" s="25">
        <f>VLOOKUP(A508,[2]云南省2025年面向选定高校招录优秀毕业生省级职位1108!$A$1:$F$1555,6,FALSE)</f>
        <v>1</v>
      </c>
      <c r="H508" s="18"/>
      <c r="I508" s="15" t="s">
        <v>19</v>
      </c>
      <c r="J508" s="15" t="s">
        <v>20</v>
      </c>
      <c r="K508" s="26" t="s">
        <v>1002</v>
      </c>
      <c r="L508" s="15" t="s">
        <v>22</v>
      </c>
      <c r="M508" s="16" t="s">
        <v>287</v>
      </c>
    </row>
    <row r="509" s="1" customFormat="1" ht="44" hidden="1" customHeight="1" spans="1:13">
      <c r="A509" s="14">
        <v>2530449</v>
      </c>
      <c r="B509" s="15" t="s">
        <v>1000</v>
      </c>
      <c r="C509" s="15" t="s">
        <v>282</v>
      </c>
      <c r="D509" s="16" t="s">
        <v>1003</v>
      </c>
      <c r="E509" s="17">
        <v>1</v>
      </c>
      <c r="F509" s="25">
        <f>VLOOKUP(A509,[2]云南省2025年面向选定高校招录优秀毕业生省级职位1108!$A$1:$F$1555,5,FALSE)</f>
        <v>4</v>
      </c>
      <c r="G509" s="25">
        <f>VLOOKUP(A509,[2]云南省2025年面向选定高校招录优秀毕业生省级职位1108!$A$1:$F$1555,6,FALSE)</f>
        <v>2</v>
      </c>
      <c r="H509" s="18"/>
      <c r="I509" s="15" t="s">
        <v>19</v>
      </c>
      <c r="J509" s="15" t="s">
        <v>20</v>
      </c>
      <c r="K509" s="26" t="s">
        <v>1002</v>
      </c>
      <c r="L509" s="15" t="s">
        <v>28</v>
      </c>
      <c r="M509" s="16" t="s">
        <v>287</v>
      </c>
    </row>
    <row r="510" s="1" customFormat="1" ht="44" hidden="1" customHeight="1" spans="1:13">
      <c r="A510" s="14">
        <v>2530450</v>
      </c>
      <c r="B510" s="15" t="s">
        <v>1004</v>
      </c>
      <c r="C510" s="15" t="s">
        <v>282</v>
      </c>
      <c r="D510" s="16" t="s">
        <v>1005</v>
      </c>
      <c r="E510" s="17">
        <v>1</v>
      </c>
      <c r="F510" s="25">
        <f>VLOOKUP(A510,[2]云南省2025年面向选定高校招录优秀毕业生省级职位1108!$A$1:$F$1555,5,FALSE)</f>
        <v>2</v>
      </c>
      <c r="G510" s="25">
        <f>VLOOKUP(A510,[2]云南省2025年面向选定高校招录优秀毕业生省级职位1108!$A$1:$F$1555,6,FALSE)</f>
        <v>0</v>
      </c>
      <c r="H510" s="18"/>
      <c r="I510" s="15" t="s">
        <v>19</v>
      </c>
      <c r="J510" s="15" t="s">
        <v>20</v>
      </c>
      <c r="K510" s="26" t="s">
        <v>1006</v>
      </c>
      <c r="L510" s="15" t="s">
        <v>22</v>
      </c>
      <c r="M510" s="16" t="s">
        <v>287</v>
      </c>
    </row>
    <row r="511" s="1" customFormat="1" ht="44" customHeight="1" spans="1:13">
      <c r="A511" s="14">
        <v>2530451</v>
      </c>
      <c r="B511" s="15" t="s">
        <v>1004</v>
      </c>
      <c r="C511" s="15" t="s">
        <v>282</v>
      </c>
      <c r="D511" s="16" t="s">
        <v>1007</v>
      </c>
      <c r="E511" s="17">
        <v>1</v>
      </c>
      <c r="F511" s="25">
        <f>VLOOKUP(A511,[2]云南省2025年面向选定高校招录优秀毕业生省级职位1108!$A$1:$F$1555,5,FALSE)</f>
        <v>0</v>
      </c>
      <c r="G511" s="25">
        <f>VLOOKUP(A511,[2]云南省2025年面向选定高校招录优秀毕业生省级职位1108!$A$1:$F$1555,6,FALSE)</f>
        <v>0</v>
      </c>
      <c r="H511" s="18"/>
      <c r="I511" s="15" t="s">
        <v>19</v>
      </c>
      <c r="J511" s="15" t="s">
        <v>20</v>
      </c>
      <c r="K511" s="26" t="s">
        <v>1006</v>
      </c>
      <c r="L511" s="15" t="s">
        <v>28</v>
      </c>
      <c r="M511" s="16" t="s">
        <v>287</v>
      </c>
    </row>
    <row r="512" s="1" customFormat="1" ht="44" hidden="1" customHeight="1" spans="1:13">
      <c r="A512" s="14">
        <v>2530452</v>
      </c>
      <c r="B512" s="15" t="s">
        <v>1008</v>
      </c>
      <c r="C512" s="15" t="s">
        <v>282</v>
      </c>
      <c r="D512" s="16" t="s">
        <v>1009</v>
      </c>
      <c r="E512" s="17">
        <v>1</v>
      </c>
      <c r="F512" s="25">
        <f>VLOOKUP(A512,[2]云南省2025年面向选定高校招录优秀毕业生省级职位1108!$A$1:$F$1555,5,FALSE)</f>
        <v>8</v>
      </c>
      <c r="G512" s="25">
        <f>VLOOKUP(A512,[2]云南省2025年面向选定高校招录优秀毕业生省级职位1108!$A$1:$F$1555,6,FALSE)</f>
        <v>6</v>
      </c>
      <c r="H512" s="18"/>
      <c r="I512" s="15" t="s">
        <v>19</v>
      </c>
      <c r="J512" s="15" t="s">
        <v>20</v>
      </c>
      <c r="K512" s="26" t="s">
        <v>1010</v>
      </c>
      <c r="L512" s="15" t="s">
        <v>22</v>
      </c>
      <c r="M512" s="16" t="s">
        <v>287</v>
      </c>
    </row>
    <row r="513" s="1" customFormat="1" ht="44" hidden="1" customHeight="1" spans="1:13">
      <c r="A513" s="14">
        <v>2530453</v>
      </c>
      <c r="B513" s="15" t="s">
        <v>1008</v>
      </c>
      <c r="C513" s="15" t="s">
        <v>282</v>
      </c>
      <c r="D513" s="16" t="s">
        <v>1011</v>
      </c>
      <c r="E513" s="17">
        <v>1</v>
      </c>
      <c r="F513" s="25">
        <f>VLOOKUP(A513,[2]云南省2025年面向选定高校招录优秀毕业生省级职位1108!$A$1:$F$1555,5,FALSE)</f>
        <v>2</v>
      </c>
      <c r="G513" s="25">
        <f>VLOOKUP(A513,[2]云南省2025年面向选定高校招录优秀毕业生省级职位1108!$A$1:$F$1555,6,FALSE)</f>
        <v>2</v>
      </c>
      <c r="H513" s="18"/>
      <c r="I513" s="15" t="s">
        <v>19</v>
      </c>
      <c r="J513" s="15" t="s">
        <v>20</v>
      </c>
      <c r="K513" s="26" t="s">
        <v>1010</v>
      </c>
      <c r="L513" s="15" t="s">
        <v>28</v>
      </c>
      <c r="M513" s="16" t="s">
        <v>287</v>
      </c>
    </row>
    <row r="514" s="1" customFormat="1" ht="44" hidden="1" customHeight="1" spans="1:13">
      <c r="A514" s="14">
        <v>2530454</v>
      </c>
      <c r="B514" s="15" t="s">
        <v>3557</v>
      </c>
      <c r="C514" s="15" t="s">
        <v>282</v>
      </c>
      <c r="D514" s="16" t="s">
        <v>1013</v>
      </c>
      <c r="E514" s="17">
        <v>3</v>
      </c>
      <c r="F514" s="25">
        <f>VLOOKUP(A514,[2]云南省2025年面向选定高校招录优秀毕业生省级职位1108!$A$1:$F$1555,5,FALSE)</f>
        <v>10</v>
      </c>
      <c r="G514" s="25">
        <f>VLOOKUP(A514,[2]云南省2025年面向选定高校招录优秀毕业生省级职位1108!$A$1:$F$1555,6,FALSE)</f>
        <v>5</v>
      </c>
      <c r="H514" s="18"/>
      <c r="I514" s="15" t="s">
        <v>19</v>
      </c>
      <c r="J514" s="15" t="s">
        <v>20</v>
      </c>
      <c r="K514" s="26" t="s">
        <v>1014</v>
      </c>
      <c r="L514" s="15" t="s">
        <v>22</v>
      </c>
      <c r="M514" s="16" t="s">
        <v>287</v>
      </c>
    </row>
    <row r="515" s="1" customFormat="1" ht="44" hidden="1" customHeight="1" spans="1:13">
      <c r="A515" s="14">
        <v>2530455</v>
      </c>
      <c r="B515" s="15" t="s">
        <v>3558</v>
      </c>
      <c r="C515" s="15" t="s">
        <v>282</v>
      </c>
      <c r="D515" s="16" t="s">
        <v>1017</v>
      </c>
      <c r="E515" s="17">
        <v>3</v>
      </c>
      <c r="F515" s="25">
        <f>VLOOKUP(A515,[2]云南省2025年面向选定高校招录优秀毕业生省级职位1108!$A$1:$F$1555,5,FALSE)</f>
        <v>4</v>
      </c>
      <c r="G515" s="25">
        <f>VLOOKUP(A515,[2]云南省2025年面向选定高校招录优秀毕业生省级职位1108!$A$1:$F$1555,6,FALSE)</f>
        <v>3</v>
      </c>
      <c r="H515" s="18"/>
      <c r="I515" s="15" t="s">
        <v>19</v>
      </c>
      <c r="J515" s="15" t="s">
        <v>20</v>
      </c>
      <c r="K515" s="26" t="s">
        <v>1014</v>
      </c>
      <c r="L515" s="15" t="s">
        <v>28</v>
      </c>
      <c r="M515" s="16" t="s">
        <v>287</v>
      </c>
    </row>
    <row r="516" s="1" customFormat="1" ht="44" hidden="1" customHeight="1" spans="1:13">
      <c r="A516" s="14">
        <v>2530456</v>
      </c>
      <c r="B516" s="15" t="s">
        <v>1018</v>
      </c>
      <c r="C516" s="15" t="s">
        <v>282</v>
      </c>
      <c r="D516" s="16" t="s">
        <v>1019</v>
      </c>
      <c r="E516" s="17">
        <v>2</v>
      </c>
      <c r="F516" s="25">
        <f>VLOOKUP(A516,[2]云南省2025年面向选定高校招录优秀毕业生省级职位1108!$A$1:$F$1555,5,FALSE)</f>
        <v>4</v>
      </c>
      <c r="G516" s="25">
        <f>VLOOKUP(A516,[2]云南省2025年面向选定高校招录优秀毕业生省级职位1108!$A$1:$F$1555,6,FALSE)</f>
        <v>2</v>
      </c>
      <c r="H516" s="18"/>
      <c r="I516" s="15" t="s">
        <v>151</v>
      </c>
      <c r="J516" s="15" t="s">
        <v>152</v>
      </c>
      <c r="K516" s="26" t="s">
        <v>1020</v>
      </c>
      <c r="L516" s="15" t="s">
        <v>22</v>
      </c>
      <c r="M516" s="16" t="s">
        <v>287</v>
      </c>
    </row>
    <row r="517" s="1" customFormat="1" ht="44" customHeight="1" spans="1:13">
      <c r="A517" s="14">
        <v>2530457</v>
      </c>
      <c r="B517" s="15" t="s">
        <v>1018</v>
      </c>
      <c r="C517" s="15" t="s">
        <v>282</v>
      </c>
      <c r="D517" s="16" t="s">
        <v>1021</v>
      </c>
      <c r="E517" s="17">
        <v>2</v>
      </c>
      <c r="F517" s="25">
        <f>VLOOKUP(A517,[2]云南省2025年面向选定高校招录优秀毕业生省级职位1108!$A$1:$F$1555,5,FALSE)</f>
        <v>0</v>
      </c>
      <c r="G517" s="25">
        <f>VLOOKUP(A517,[2]云南省2025年面向选定高校招录优秀毕业生省级职位1108!$A$1:$F$1555,6,FALSE)</f>
        <v>0</v>
      </c>
      <c r="H517" s="18"/>
      <c r="I517" s="15" t="s">
        <v>151</v>
      </c>
      <c r="J517" s="15" t="s">
        <v>152</v>
      </c>
      <c r="K517" s="26" t="s">
        <v>1020</v>
      </c>
      <c r="L517" s="15" t="s">
        <v>28</v>
      </c>
      <c r="M517" s="16" t="s">
        <v>287</v>
      </c>
    </row>
    <row r="518" s="1" customFormat="1" ht="44" hidden="1" customHeight="1" spans="1:13">
      <c r="A518" s="14">
        <v>2530458</v>
      </c>
      <c r="B518" s="15" t="s">
        <v>1022</v>
      </c>
      <c r="C518" s="15" t="s">
        <v>282</v>
      </c>
      <c r="D518" s="16" t="s">
        <v>1023</v>
      </c>
      <c r="E518" s="17">
        <v>1</v>
      </c>
      <c r="F518" s="25">
        <f>VLOOKUP(A518,[2]云南省2025年面向选定高校招录优秀毕业生省级职位1108!$A$1:$F$1555,5,FALSE)</f>
        <v>4</v>
      </c>
      <c r="G518" s="25">
        <f>VLOOKUP(A518,[2]云南省2025年面向选定高校招录优秀毕业生省级职位1108!$A$1:$F$1555,6,FALSE)</f>
        <v>2</v>
      </c>
      <c r="H518" s="18"/>
      <c r="I518" s="15" t="s">
        <v>19</v>
      </c>
      <c r="J518" s="15" t="s">
        <v>20</v>
      </c>
      <c r="K518" s="26" t="s">
        <v>1024</v>
      </c>
      <c r="L518" s="15" t="s">
        <v>22</v>
      </c>
      <c r="M518" s="16" t="s">
        <v>287</v>
      </c>
    </row>
    <row r="519" s="1" customFormat="1" ht="44" hidden="1" customHeight="1" spans="1:13">
      <c r="A519" s="14">
        <v>2530459</v>
      </c>
      <c r="B519" s="15" t="s">
        <v>1022</v>
      </c>
      <c r="C519" s="15" t="s">
        <v>282</v>
      </c>
      <c r="D519" s="16" t="s">
        <v>1025</v>
      </c>
      <c r="E519" s="17">
        <v>1</v>
      </c>
      <c r="F519" s="25">
        <f>VLOOKUP(A519,[2]云南省2025年面向选定高校招录优秀毕业生省级职位1108!$A$1:$F$1555,5,FALSE)</f>
        <v>2</v>
      </c>
      <c r="G519" s="25">
        <f>VLOOKUP(A519,[2]云南省2025年面向选定高校招录优秀毕业生省级职位1108!$A$1:$F$1555,6,FALSE)</f>
        <v>1</v>
      </c>
      <c r="H519" s="18"/>
      <c r="I519" s="15" t="s">
        <v>19</v>
      </c>
      <c r="J519" s="15" t="s">
        <v>20</v>
      </c>
      <c r="K519" s="26" t="s">
        <v>1024</v>
      </c>
      <c r="L519" s="15" t="s">
        <v>28</v>
      </c>
      <c r="M519" s="16" t="s">
        <v>287</v>
      </c>
    </row>
    <row r="520" s="1" customFormat="1" ht="44" hidden="1" customHeight="1" spans="1:13">
      <c r="A520" s="14">
        <v>2530460</v>
      </c>
      <c r="B520" s="15" t="s">
        <v>3559</v>
      </c>
      <c r="C520" s="15" t="s">
        <v>282</v>
      </c>
      <c r="D520" s="16" t="s">
        <v>1027</v>
      </c>
      <c r="E520" s="17">
        <v>2</v>
      </c>
      <c r="F520" s="25">
        <f>VLOOKUP(A520,[2]云南省2025年面向选定高校招录优秀毕业生省级职位1108!$A$1:$F$1555,5,FALSE)</f>
        <v>22</v>
      </c>
      <c r="G520" s="25">
        <f>VLOOKUP(A520,[2]云南省2025年面向选定高校招录优秀毕业生省级职位1108!$A$1:$F$1555,6,FALSE)</f>
        <v>15</v>
      </c>
      <c r="H520" s="18"/>
      <c r="I520" s="15" t="s">
        <v>19</v>
      </c>
      <c r="J520" s="15" t="s">
        <v>20</v>
      </c>
      <c r="K520" s="26" t="s">
        <v>1028</v>
      </c>
      <c r="L520" s="15" t="s">
        <v>22</v>
      </c>
      <c r="M520" s="16" t="s">
        <v>287</v>
      </c>
    </row>
    <row r="521" s="1" customFormat="1" ht="44" hidden="1" customHeight="1" spans="1:13">
      <c r="A521" s="14">
        <v>2530461</v>
      </c>
      <c r="B521" s="15" t="s">
        <v>3560</v>
      </c>
      <c r="C521" s="15" t="s">
        <v>282</v>
      </c>
      <c r="D521" s="16" t="s">
        <v>1031</v>
      </c>
      <c r="E521" s="17">
        <v>2</v>
      </c>
      <c r="F521" s="25">
        <f>VLOOKUP(A521,[2]云南省2025年面向选定高校招录优秀毕业生省级职位1108!$A$1:$F$1555,5,FALSE)</f>
        <v>31</v>
      </c>
      <c r="G521" s="25">
        <f>VLOOKUP(A521,[2]云南省2025年面向选定高校招录优秀毕业生省级职位1108!$A$1:$F$1555,6,FALSE)</f>
        <v>12</v>
      </c>
      <c r="H521" s="18"/>
      <c r="I521" s="15" t="s">
        <v>19</v>
      </c>
      <c r="J521" s="15" t="s">
        <v>20</v>
      </c>
      <c r="K521" s="26" t="s">
        <v>1028</v>
      </c>
      <c r="L521" s="15" t="s">
        <v>28</v>
      </c>
      <c r="M521" s="16" t="s">
        <v>287</v>
      </c>
    </row>
    <row r="522" s="1" customFormat="1" ht="44" hidden="1" customHeight="1" spans="1:13">
      <c r="A522" s="14">
        <v>3530462</v>
      </c>
      <c r="B522" s="15" t="s">
        <v>1032</v>
      </c>
      <c r="C522" s="15" t="s">
        <v>418</v>
      </c>
      <c r="D522" s="16" t="s">
        <v>1033</v>
      </c>
      <c r="E522" s="17">
        <v>1</v>
      </c>
      <c r="F522" s="25">
        <f>VLOOKUP(A522,[2]云南省2025年面向选定高校招录优秀毕业生省级职位1108!$A$1:$F$1555,5,FALSE)</f>
        <v>4</v>
      </c>
      <c r="G522" s="25">
        <f>VLOOKUP(A522,[2]云南省2025年面向选定高校招录优秀毕业生省级职位1108!$A$1:$F$1555,6,FALSE)</f>
        <v>3</v>
      </c>
      <c r="H522" s="18"/>
      <c r="I522" s="15" t="s">
        <v>19</v>
      </c>
      <c r="J522" s="15" t="s">
        <v>20</v>
      </c>
      <c r="K522" s="26" t="s">
        <v>1034</v>
      </c>
      <c r="L522" s="15" t="s">
        <v>22</v>
      </c>
      <c r="M522" s="16" t="s">
        <v>287</v>
      </c>
    </row>
    <row r="523" s="1" customFormat="1" ht="44" hidden="1" customHeight="1" spans="1:13">
      <c r="A523" s="14">
        <v>3530463</v>
      </c>
      <c r="B523" s="15" t="s">
        <v>1032</v>
      </c>
      <c r="C523" s="15" t="s">
        <v>418</v>
      </c>
      <c r="D523" s="16" t="s">
        <v>1035</v>
      </c>
      <c r="E523" s="17">
        <v>1</v>
      </c>
      <c r="F523" s="25">
        <f>VLOOKUP(A523,[2]云南省2025年面向选定高校招录优秀毕业生省级职位1108!$A$1:$F$1555,5,FALSE)</f>
        <v>6</v>
      </c>
      <c r="G523" s="25">
        <f>VLOOKUP(A523,[2]云南省2025年面向选定高校招录优秀毕业生省级职位1108!$A$1:$F$1555,6,FALSE)</f>
        <v>3</v>
      </c>
      <c r="H523" s="18"/>
      <c r="I523" s="15" t="s">
        <v>19</v>
      </c>
      <c r="J523" s="15" t="s">
        <v>20</v>
      </c>
      <c r="K523" s="26" t="s">
        <v>1034</v>
      </c>
      <c r="L523" s="15" t="s">
        <v>28</v>
      </c>
      <c r="M523" s="16" t="s">
        <v>287</v>
      </c>
    </row>
    <row r="524" s="1" customFormat="1" ht="44" hidden="1" customHeight="1" spans="1:13">
      <c r="A524" s="14">
        <v>3530464</v>
      </c>
      <c r="B524" s="15" t="s">
        <v>1036</v>
      </c>
      <c r="C524" s="15" t="s">
        <v>418</v>
      </c>
      <c r="D524" s="16" t="s">
        <v>1037</v>
      </c>
      <c r="E524" s="17">
        <v>1</v>
      </c>
      <c r="F524" s="25">
        <f>VLOOKUP(A524,[2]云南省2025年面向选定高校招录优秀毕业生省级职位1108!$A$1:$F$1555,5,FALSE)</f>
        <v>4</v>
      </c>
      <c r="G524" s="25">
        <f>VLOOKUP(A524,[2]云南省2025年面向选定高校招录优秀毕业生省级职位1108!$A$1:$F$1555,6,FALSE)</f>
        <v>2</v>
      </c>
      <c r="H524" s="18"/>
      <c r="I524" s="15" t="s">
        <v>19</v>
      </c>
      <c r="J524" s="15" t="s">
        <v>20</v>
      </c>
      <c r="K524" s="26" t="s">
        <v>1038</v>
      </c>
      <c r="L524" s="15" t="s">
        <v>22</v>
      </c>
      <c r="M524" s="16" t="s">
        <v>287</v>
      </c>
    </row>
    <row r="525" s="1" customFormat="1" ht="44" hidden="1" customHeight="1" spans="1:13">
      <c r="A525" s="14">
        <v>3530465</v>
      </c>
      <c r="B525" s="15" t="s">
        <v>1036</v>
      </c>
      <c r="C525" s="15" t="s">
        <v>418</v>
      </c>
      <c r="D525" s="16" t="s">
        <v>1039</v>
      </c>
      <c r="E525" s="17">
        <v>1</v>
      </c>
      <c r="F525" s="25">
        <f>VLOOKUP(A525,[2]云南省2025年面向选定高校招录优秀毕业生省级职位1108!$A$1:$F$1555,5,FALSE)</f>
        <v>11</v>
      </c>
      <c r="G525" s="25">
        <f>VLOOKUP(A525,[2]云南省2025年面向选定高校招录优秀毕业生省级职位1108!$A$1:$F$1555,6,FALSE)</f>
        <v>7</v>
      </c>
      <c r="H525" s="18"/>
      <c r="I525" s="15" t="s">
        <v>19</v>
      </c>
      <c r="J525" s="15" t="s">
        <v>20</v>
      </c>
      <c r="K525" s="26" t="s">
        <v>1038</v>
      </c>
      <c r="L525" s="15" t="s">
        <v>28</v>
      </c>
      <c r="M525" s="16" t="s">
        <v>287</v>
      </c>
    </row>
    <row r="526" s="1" customFormat="1" ht="44" hidden="1" customHeight="1" spans="1:13">
      <c r="A526" s="14">
        <v>4530466</v>
      </c>
      <c r="B526" s="15" t="s">
        <v>3561</v>
      </c>
      <c r="C526" s="39" t="s">
        <v>461</v>
      </c>
      <c r="D526" s="16" t="s">
        <v>1041</v>
      </c>
      <c r="E526" s="17">
        <v>2</v>
      </c>
      <c r="F526" s="25">
        <f>VLOOKUP(A526,[2]云南省2025年面向选定高校招录优秀毕业生省级职位1108!$A$1:$F$1555,5,FALSE)</f>
        <v>35</v>
      </c>
      <c r="G526" s="25">
        <f>VLOOKUP(A526,[2]云南省2025年面向选定高校招录优秀毕业生省级职位1108!$A$1:$F$1555,6,FALSE)</f>
        <v>15</v>
      </c>
      <c r="H526" s="18"/>
      <c r="I526" s="15" t="s">
        <v>19</v>
      </c>
      <c r="J526" s="15" t="s">
        <v>20</v>
      </c>
      <c r="K526" s="26" t="s">
        <v>37</v>
      </c>
      <c r="L526" s="15" t="s">
        <v>22</v>
      </c>
      <c r="M526" s="17" t="s">
        <v>464</v>
      </c>
    </row>
    <row r="527" s="1" customFormat="1" ht="44" hidden="1" customHeight="1" spans="1:13">
      <c r="A527" s="14">
        <v>4530467</v>
      </c>
      <c r="B527" s="15" t="s">
        <v>3562</v>
      </c>
      <c r="C527" s="39" t="s">
        <v>461</v>
      </c>
      <c r="D527" s="16" t="s">
        <v>1044</v>
      </c>
      <c r="E527" s="17">
        <v>2</v>
      </c>
      <c r="F527" s="25">
        <f>VLOOKUP(A527,[2]云南省2025年面向选定高校招录优秀毕业生省级职位1108!$A$1:$F$1555,5,FALSE)</f>
        <v>49</v>
      </c>
      <c r="G527" s="25">
        <f>VLOOKUP(A527,[2]云南省2025年面向选定高校招录优秀毕业生省级职位1108!$A$1:$F$1555,6,FALSE)</f>
        <v>29</v>
      </c>
      <c r="H527" s="18"/>
      <c r="I527" s="15" t="s">
        <v>19</v>
      </c>
      <c r="J527" s="15" t="s">
        <v>20</v>
      </c>
      <c r="K527" s="26" t="s">
        <v>37</v>
      </c>
      <c r="L527" s="15" t="s">
        <v>28</v>
      </c>
      <c r="M527" s="17" t="s">
        <v>464</v>
      </c>
    </row>
    <row r="528" s="1" customFormat="1" ht="44" hidden="1" customHeight="1" spans="1:13">
      <c r="A528" s="14">
        <v>4530468</v>
      </c>
      <c r="B528" s="15" t="s">
        <v>3563</v>
      </c>
      <c r="C528" s="39" t="s">
        <v>461</v>
      </c>
      <c r="D528" s="16" t="s">
        <v>1046</v>
      </c>
      <c r="E528" s="17">
        <v>4</v>
      </c>
      <c r="F528" s="25">
        <f>VLOOKUP(A528,[2]云南省2025年面向选定高校招录优秀毕业生省级职位1108!$A$1:$F$1555,5,FALSE)</f>
        <v>75</v>
      </c>
      <c r="G528" s="25">
        <f>VLOOKUP(A528,[2]云南省2025年面向选定高校招录优秀毕业生省级职位1108!$A$1:$F$1555,6,FALSE)</f>
        <v>44</v>
      </c>
      <c r="H528" s="18"/>
      <c r="I528" s="15" t="s">
        <v>19</v>
      </c>
      <c r="J528" s="15" t="s">
        <v>20</v>
      </c>
      <c r="K528" s="26" t="s">
        <v>37</v>
      </c>
      <c r="L528" s="15" t="s">
        <v>22</v>
      </c>
      <c r="M528" s="17" t="s">
        <v>464</v>
      </c>
    </row>
    <row r="529" s="1" customFormat="1" ht="44" hidden="1" customHeight="1" spans="1:13">
      <c r="A529" s="14">
        <v>4530469</v>
      </c>
      <c r="B529" s="15" t="s">
        <v>3564</v>
      </c>
      <c r="C529" s="39" t="s">
        <v>461</v>
      </c>
      <c r="D529" s="16" t="s">
        <v>1049</v>
      </c>
      <c r="E529" s="17">
        <v>4</v>
      </c>
      <c r="F529" s="25">
        <f>VLOOKUP(A529,[2]云南省2025年面向选定高校招录优秀毕业生省级职位1108!$A$1:$F$1555,5,FALSE)</f>
        <v>114</v>
      </c>
      <c r="G529" s="25">
        <f>VLOOKUP(A529,[2]云南省2025年面向选定高校招录优秀毕业生省级职位1108!$A$1:$F$1555,6,FALSE)</f>
        <v>55</v>
      </c>
      <c r="H529" s="18"/>
      <c r="I529" s="15" t="s">
        <v>19</v>
      </c>
      <c r="J529" s="15" t="s">
        <v>20</v>
      </c>
      <c r="K529" s="26" t="s">
        <v>37</v>
      </c>
      <c r="L529" s="15" t="s">
        <v>28</v>
      </c>
      <c r="M529" s="17" t="s">
        <v>464</v>
      </c>
    </row>
    <row r="530" s="1" customFormat="1" ht="44" customHeight="1" spans="1:13">
      <c r="A530" s="14">
        <v>4530470</v>
      </c>
      <c r="B530" s="15" t="s">
        <v>1050</v>
      </c>
      <c r="C530" s="39" t="s">
        <v>461</v>
      </c>
      <c r="D530" s="16" t="s">
        <v>1051</v>
      </c>
      <c r="E530" s="17">
        <v>1</v>
      </c>
      <c r="F530" s="25">
        <f>VLOOKUP(A530,[2]云南省2025年面向选定高校招录优秀毕业生省级职位1108!$A$1:$F$1555,5,FALSE)</f>
        <v>0</v>
      </c>
      <c r="G530" s="25">
        <f>VLOOKUP(A530,[2]云南省2025年面向选定高校招录优秀毕业生省级职位1108!$A$1:$F$1555,6,FALSE)</f>
        <v>0</v>
      </c>
      <c r="H530" s="18"/>
      <c r="I530" s="15" t="s">
        <v>151</v>
      </c>
      <c r="J530" s="15" t="s">
        <v>152</v>
      </c>
      <c r="K530" s="26" t="s">
        <v>37</v>
      </c>
      <c r="L530" s="15" t="s">
        <v>22</v>
      </c>
      <c r="M530" s="16" t="s">
        <v>39</v>
      </c>
    </row>
    <row r="531" s="1" customFormat="1" ht="44" customHeight="1" spans="1:13">
      <c r="A531" s="14">
        <v>4530471</v>
      </c>
      <c r="B531" s="15" t="s">
        <v>1050</v>
      </c>
      <c r="C531" s="39" t="s">
        <v>461</v>
      </c>
      <c r="D531" s="16" t="s">
        <v>1052</v>
      </c>
      <c r="E531" s="17">
        <v>1</v>
      </c>
      <c r="F531" s="25">
        <f>VLOOKUP(A531,[2]云南省2025年面向选定高校招录优秀毕业生省级职位1108!$A$1:$F$1555,5,FALSE)</f>
        <v>0</v>
      </c>
      <c r="G531" s="25">
        <f>VLOOKUP(A531,[2]云南省2025年面向选定高校招录优秀毕业生省级职位1108!$A$1:$F$1555,6,FALSE)</f>
        <v>0</v>
      </c>
      <c r="H531" s="18"/>
      <c r="I531" s="15" t="s">
        <v>151</v>
      </c>
      <c r="J531" s="15" t="s">
        <v>152</v>
      </c>
      <c r="K531" s="26" t="s">
        <v>37</v>
      </c>
      <c r="L531" s="15" t="s">
        <v>28</v>
      </c>
      <c r="M531" s="16" t="s">
        <v>39</v>
      </c>
    </row>
    <row r="532" s="1" customFormat="1" ht="44" hidden="1" customHeight="1" spans="1:13">
      <c r="A532" s="14">
        <v>4530472</v>
      </c>
      <c r="B532" s="15" t="s">
        <v>1053</v>
      </c>
      <c r="C532" s="39" t="s">
        <v>461</v>
      </c>
      <c r="D532" s="16" t="s">
        <v>1054</v>
      </c>
      <c r="E532" s="17">
        <v>1</v>
      </c>
      <c r="F532" s="25">
        <f>VLOOKUP(A532,[2]云南省2025年面向选定高校招录优秀毕业生省级职位1108!$A$1:$F$1555,5,FALSE)</f>
        <v>6</v>
      </c>
      <c r="G532" s="25">
        <f>VLOOKUP(A532,[2]云南省2025年面向选定高校招录优秀毕业生省级职位1108!$A$1:$F$1555,6,FALSE)</f>
        <v>2</v>
      </c>
      <c r="H532" s="18"/>
      <c r="I532" s="15" t="s">
        <v>151</v>
      </c>
      <c r="J532" s="15" t="s">
        <v>152</v>
      </c>
      <c r="K532" s="26" t="s">
        <v>1055</v>
      </c>
      <c r="L532" s="15" t="s">
        <v>22</v>
      </c>
      <c r="M532" s="17" t="s">
        <v>464</v>
      </c>
    </row>
    <row r="533" s="1" customFormat="1" ht="44" hidden="1" customHeight="1" spans="1:13">
      <c r="A533" s="14">
        <v>4530473</v>
      </c>
      <c r="B533" s="15" t="s">
        <v>1053</v>
      </c>
      <c r="C533" s="39" t="s">
        <v>461</v>
      </c>
      <c r="D533" s="16" t="s">
        <v>1056</v>
      </c>
      <c r="E533" s="17">
        <v>1</v>
      </c>
      <c r="F533" s="25">
        <f>VLOOKUP(A533,[2]云南省2025年面向选定高校招录优秀毕业生省级职位1108!$A$1:$F$1555,5,FALSE)</f>
        <v>4</v>
      </c>
      <c r="G533" s="25">
        <f>VLOOKUP(A533,[2]云南省2025年面向选定高校招录优秀毕业生省级职位1108!$A$1:$F$1555,6,FALSE)</f>
        <v>3</v>
      </c>
      <c r="H533" s="18"/>
      <c r="I533" s="15" t="s">
        <v>151</v>
      </c>
      <c r="J533" s="15" t="s">
        <v>152</v>
      </c>
      <c r="K533" s="26" t="s">
        <v>1055</v>
      </c>
      <c r="L533" s="15" t="s">
        <v>28</v>
      </c>
      <c r="M533" s="17" t="s">
        <v>464</v>
      </c>
    </row>
    <row r="534" s="1" customFormat="1" ht="44" hidden="1" customHeight="1" spans="1:13">
      <c r="A534" s="14">
        <v>4530474</v>
      </c>
      <c r="B534" s="15" t="s">
        <v>3565</v>
      </c>
      <c r="C534" s="39" t="s">
        <v>461</v>
      </c>
      <c r="D534" s="16" t="s">
        <v>1058</v>
      </c>
      <c r="E534" s="17">
        <v>3</v>
      </c>
      <c r="F534" s="25">
        <f>VLOOKUP(A534,[2]云南省2025年面向选定高校招录优秀毕业生省级职位1108!$A$1:$F$1555,5,FALSE)</f>
        <v>15</v>
      </c>
      <c r="G534" s="25">
        <f>VLOOKUP(A534,[2]云南省2025年面向选定高校招录优秀毕业生省级职位1108!$A$1:$F$1555,6,FALSE)</f>
        <v>10</v>
      </c>
      <c r="H534" s="18"/>
      <c r="I534" s="15" t="s">
        <v>151</v>
      </c>
      <c r="J534" s="15" t="s">
        <v>152</v>
      </c>
      <c r="K534" s="26" t="s">
        <v>37</v>
      </c>
      <c r="L534" s="15" t="s">
        <v>22</v>
      </c>
      <c r="M534" s="17" t="s">
        <v>464</v>
      </c>
    </row>
    <row r="535" s="1" customFormat="1" ht="44" hidden="1" customHeight="1" spans="1:13">
      <c r="A535" s="14">
        <v>4530475</v>
      </c>
      <c r="B535" s="15" t="s">
        <v>3566</v>
      </c>
      <c r="C535" s="39" t="s">
        <v>461</v>
      </c>
      <c r="D535" s="16" t="s">
        <v>1061</v>
      </c>
      <c r="E535" s="17">
        <v>3</v>
      </c>
      <c r="F535" s="25">
        <f>VLOOKUP(A535,[2]云南省2025年面向选定高校招录优秀毕业生省级职位1108!$A$1:$F$1555,5,FALSE)</f>
        <v>13</v>
      </c>
      <c r="G535" s="25">
        <f>VLOOKUP(A535,[2]云南省2025年面向选定高校招录优秀毕业生省级职位1108!$A$1:$F$1555,6,FALSE)</f>
        <v>8</v>
      </c>
      <c r="H535" s="18"/>
      <c r="I535" s="15" t="s">
        <v>151</v>
      </c>
      <c r="J535" s="15" t="s">
        <v>152</v>
      </c>
      <c r="K535" s="26" t="s">
        <v>37</v>
      </c>
      <c r="L535" s="15" t="s">
        <v>28</v>
      </c>
      <c r="M535" s="17" t="s">
        <v>464</v>
      </c>
    </row>
    <row r="536" s="1" customFormat="1" ht="44" hidden="1" customHeight="1" spans="1:13">
      <c r="A536" s="14">
        <v>4530476</v>
      </c>
      <c r="B536" s="15" t="s">
        <v>1062</v>
      </c>
      <c r="C536" s="39" t="s">
        <v>461</v>
      </c>
      <c r="D536" s="16" t="s">
        <v>1063</v>
      </c>
      <c r="E536" s="17">
        <v>1</v>
      </c>
      <c r="F536" s="25">
        <f>VLOOKUP(A536,[2]云南省2025年面向选定高校招录优秀毕业生省级职位1108!$A$1:$F$1555,5,FALSE)</f>
        <v>10</v>
      </c>
      <c r="G536" s="25">
        <f>VLOOKUP(A536,[2]云南省2025年面向选定高校招录优秀毕业生省级职位1108!$A$1:$F$1555,6,FALSE)</f>
        <v>5</v>
      </c>
      <c r="H536" s="18"/>
      <c r="I536" s="15" t="s">
        <v>151</v>
      </c>
      <c r="J536" s="15" t="s">
        <v>152</v>
      </c>
      <c r="K536" s="26" t="s">
        <v>1064</v>
      </c>
      <c r="L536" s="15" t="s">
        <v>22</v>
      </c>
      <c r="M536" s="17" t="s">
        <v>464</v>
      </c>
    </row>
    <row r="537" s="1" customFormat="1" ht="44" hidden="1" customHeight="1" spans="1:13">
      <c r="A537" s="14">
        <v>4530477</v>
      </c>
      <c r="B537" s="15" t="s">
        <v>1062</v>
      </c>
      <c r="C537" s="39" t="s">
        <v>461</v>
      </c>
      <c r="D537" s="16" t="s">
        <v>1065</v>
      </c>
      <c r="E537" s="17">
        <v>1</v>
      </c>
      <c r="F537" s="25">
        <f>VLOOKUP(A537,[2]云南省2025年面向选定高校招录优秀毕业生省级职位1108!$A$1:$F$1555,5,FALSE)</f>
        <v>4</v>
      </c>
      <c r="G537" s="25">
        <f>VLOOKUP(A537,[2]云南省2025年面向选定高校招录优秀毕业生省级职位1108!$A$1:$F$1555,6,FALSE)</f>
        <v>1</v>
      </c>
      <c r="H537" s="18"/>
      <c r="I537" s="15" t="s">
        <v>151</v>
      </c>
      <c r="J537" s="15" t="s">
        <v>152</v>
      </c>
      <c r="K537" s="26" t="s">
        <v>1064</v>
      </c>
      <c r="L537" s="15" t="s">
        <v>28</v>
      </c>
      <c r="M537" s="17" t="s">
        <v>464</v>
      </c>
    </row>
    <row r="538" s="1" customFormat="1" ht="44" customHeight="1" spans="1:13">
      <c r="A538" s="14">
        <v>3530478</v>
      </c>
      <c r="B538" s="15" t="s">
        <v>1066</v>
      </c>
      <c r="C538" s="15" t="s">
        <v>418</v>
      </c>
      <c r="D538" s="16" t="s">
        <v>1067</v>
      </c>
      <c r="E538" s="17">
        <v>1</v>
      </c>
      <c r="F538" s="25">
        <f>VLOOKUP(A538,[2]云南省2025年面向选定高校招录优秀毕业生省级职位1108!$A$1:$F$1555,5,FALSE)</f>
        <v>0</v>
      </c>
      <c r="G538" s="25">
        <f>VLOOKUP(A538,[2]云南省2025年面向选定高校招录优秀毕业生省级职位1108!$A$1:$F$1555,6,FALSE)</f>
        <v>0</v>
      </c>
      <c r="H538" s="18"/>
      <c r="I538" s="15" t="s">
        <v>19</v>
      </c>
      <c r="J538" s="15" t="s">
        <v>20</v>
      </c>
      <c r="K538" s="26" t="s">
        <v>37</v>
      </c>
      <c r="L538" s="15" t="s">
        <v>22</v>
      </c>
      <c r="M538" s="16" t="s">
        <v>39</v>
      </c>
    </row>
    <row r="539" s="1" customFormat="1" ht="44" customHeight="1" spans="1:13">
      <c r="A539" s="14">
        <v>3530479</v>
      </c>
      <c r="B539" s="15" t="s">
        <v>1066</v>
      </c>
      <c r="C539" s="15" t="s">
        <v>418</v>
      </c>
      <c r="D539" s="16" t="s">
        <v>1068</v>
      </c>
      <c r="E539" s="17">
        <v>1</v>
      </c>
      <c r="F539" s="25">
        <f>VLOOKUP(A539,[2]云南省2025年面向选定高校招录优秀毕业生省级职位1108!$A$1:$F$1555,5,FALSE)</f>
        <v>0</v>
      </c>
      <c r="G539" s="25">
        <f>VLOOKUP(A539,[2]云南省2025年面向选定高校招录优秀毕业生省级职位1108!$A$1:$F$1555,6,FALSE)</f>
        <v>0</v>
      </c>
      <c r="H539" s="18"/>
      <c r="I539" s="15" t="s">
        <v>19</v>
      </c>
      <c r="J539" s="15" t="s">
        <v>20</v>
      </c>
      <c r="K539" s="26" t="s">
        <v>37</v>
      </c>
      <c r="L539" s="15" t="s">
        <v>28</v>
      </c>
      <c r="M539" s="16" t="s">
        <v>39</v>
      </c>
    </row>
    <row r="540" s="1" customFormat="1" ht="44" hidden="1" customHeight="1" spans="1:13">
      <c r="A540" s="14">
        <v>3530480</v>
      </c>
      <c r="B540" s="15" t="s">
        <v>1069</v>
      </c>
      <c r="C540" s="15" t="s">
        <v>418</v>
      </c>
      <c r="D540" s="16" t="s">
        <v>1070</v>
      </c>
      <c r="E540" s="17">
        <v>1</v>
      </c>
      <c r="F540" s="25">
        <f>VLOOKUP(A540,[2]云南省2025年面向选定高校招录优秀毕业生省级职位1108!$A$1:$F$1555,5,FALSE)</f>
        <v>5</v>
      </c>
      <c r="G540" s="25">
        <f>VLOOKUP(A540,[2]云南省2025年面向选定高校招录优秀毕业生省级职位1108!$A$1:$F$1555,6,FALSE)</f>
        <v>1</v>
      </c>
      <c r="H540" s="18"/>
      <c r="I540" s="15" t="s">
        <v>19</v>
      </c>
      <c r="J540" s="15" t="s">
        <v>20</v>
      </c>
      <c r="K540" s="26" t="s">
        <v>1071</v>
      </c>
      <c r="L540" s="15" t="s">
        <v>22</v>
      </c>
      <c r="M540" s="16" t="s">
        <v>287</v>
      </c>
    </row>
    <row r="541" s="1" customFormat="1" ht="44" hidden="1" customHeight="1" spans="1:13">
      <c r="A541" s="14">
        <v>3530481</v>
      </c>
      <c r="B541" s="15" t="s">
        <v>1069</v>
      </c>
      <c r="C541" s="15" t="s">
        <v>418</v>
      </c>
      <c r="D541" s="16" t="s">
        <v>1072</v>
      </c>
      <c r="E541" s="17">
        <v>1</v>
      </c>
      <c r="F541" s="25">
        <f>VLOOKUP(A541,[2]云南省2025年面向选定高校招录优秀毕业生省级职位1108!$A$1:$F$1555,5,FALSE)</f>
        <v>12</v>
      </c>
      <c r="G541" s="25">
        <f>VLOOKUP(A541,[2]云南省2025年面向选定高校招录优秀毕业生省级职位1108!$A$1:$F$1555,6,FALSE)</f>
        <v>5</v>
      </c>
      <c r="H541" s="18"/>
      <c r="I541" s="15" t="s">
        <v>19</v>
      </c>
      <c r="J541" s="15" t="s">
        <v>20</v>
      </c>
      <c r="K541" s="26" t="s">
        <v>1071</v>
      </c>
      <c r="L541" s="15" t="s">
        <v>28</v>
      </c>
      <c r="M541" s="16" t="s">
        <v>287</v>
      </c>
    </row>
    <row r="542" s="1" customFormat="1" ht="44" customHeight="1" spans="1:13">
      <c r="A542" s="14">
        <v>3530482</v>
      </c>
      <c r="B542" s="15" t="s">
        <v>1073</v>
      </c>
      <c r="C542" s="15" t="s">
        <v>418</v>
      </c>
      <c r="D542" s="16" t="s">
        <v>1074</v>
      </c>
      <c r="E542" s="17">
        <v>1</v>
      </c>
      <c r="F542" s="25">
        <f>VLOOKUP(A542,[2]云南省2025年面向选定高校招录优秀毕业生省级职位1108!$A$1:$F$1555,5,FALSE)</f>
        <v>0</v>
      </c>
      <c r="G542" s="25">
        <f>VLOOKUP(A542,[2]云南省2025年面向选定高校招录优秀毕业生省级职位1108!$A$1:$F$1555,6,FALSE)</f>
        <v>0</v>
      </c>
      <c r="H542" s="18"/>
      <c r="I542" s="15" t="s">
        <v>19</v>
      </c>
      <c r="J542" s="15" t="s">
        <v>20</v>
      </c>
      <c r="K542" s="26" t="s">
        <v>37</v>
      </c>
      <c r="L542" s="15" t="s">
        <v>38</v>
      </c>
      <c r="M542" s="16" t="s">
        <v>39</v>
      </c>
    </row>
    <row r="543" s="1" customFormat="1" ht="44" customHeight="1" spans="1:13">
      <c r="A543" s="14">
        <v>3530483</v>
      </c>
      <c r="B543" s="15" t="s">
        <v>1075</v>
      </c>
      <c r="C543" s="15" t="s">
        <v>418</v>
      </c>
      <c r="D543" s="16" t="s">
        <v>1076</v>
      </c>
      <c r="E543" s="17">
        <v>1</v>
      </c>
      <c r="F543" s="25">
        <f>VLOOKUP(A543,[2]云南省2025年面向选定高校招录优秀毕业生省级职位1108!$A$1:$F$1555,5,FALSE)</f>
        <v>0</v>
      </c>
      <c r="G543" s="25">
        <f>VLOOKUP(A543,[2]云南省2025年面向选定高校招录优秀毕业生省级职位1108!$A$1:$F$1555,6,FALSE)</f>
        <v>0</v>
      </c>
      <c r="H543" s="18"/>
      <c r="I543" s="15" t="s">
        <v>151</v>
      </c>
      <c r="J543" s="15" t="s">
        <v>152</v>
      </c>
      <c r="K543" s="26" t="s">
        <v>37</v>
      </c>
      <c r="L543" s="15" t="s">
        <v>38</v>
      </c>
      <c r="M543" s="16" t="s">
        <v>39</v>
      </c>
    </row>
    <row r="544" s="1" customFormat="1" ht="44" customHeight="1" spans="1:13">
      <c r="A544" s="14">
        <v>3530484</v>
      </c>
      <c r="B544" s="15" t="s">
        <v>1077</v>
      </c>
      <c r="C544" s="15" t="s">
        <v>418</v>
      </c>
      <c r="D544" s="16" t="s">
        <v>1078</v>
      </c>
      <c r="E544" s="17">
        <v>1</v>
      </c>
      <c r="F544" s="25">
        <f>VLOOKUP(A544,[2]云南省2025年面向选定高校招录优秀毕业生省级职位1108!$A$1:$F$1555,5,FALSE)</f>
        <v>0</v>
      </c>
      <c r="G544" s="25">
        <f>VLOOKUP(A544,[2]云南省2025年面向选定高校招录优秀毕业生省级职位1108!$A$1:$F$1555,6,FALSE)</f>
        <v>0</v>
      </c>
      <c r="H544" s="18"/>
      <c r="I544" s="15" t="s">
        <v>19</v>
      </c>
      <c r="J544" s="15" t="s">
        <v>20</v>
      </c>
      <c r="K544" s="26" t="s">
        <v>37</v>
      </c>
      <c r="L544" s="15" t="s">
        <v>38</v>
      </c>
      <c r="M544" s="16" t="s">
        <v>39</v>
      </c>
    </row>
    <row r="545" s="1" customFormat="1" ht="44" hidden="1" customHeight="1" spans="1:13">
      <c r="A545" s="14">
        <v>4530485</v>
      </c>
      <c r="B545" s="15" t="s">
        <v>1079</v>
      </c>
      <c r="C545" s="39" t="s">
        <v>461</v>
      </c>
      <c r="D545" s="16" t="s">
        <v>1080</v>
      </c>
      <c r="E545" s="17">
        <v>2</v>
      </c>
      <c r="F545" s="25">
        <f>VLOOKUP(A545,[2]云南省2025年面向选定高校招录优秀毕业生省级职位1108!$A$1:$F$1555,5,FALSE)</f>
        <v>25</v>
      </c>
      <c r="G545" s="25">
        <f>VLOOKUP(A545,[2]云南省2025年面向选定高校招录优秀毕业生省级职位1108!$A$1:$F$1555,6,FALSE)</f>
        <v>14</v>
      </c>
      <c r="H545" s="18"/>
      <c r="I545" s="15" t="s">
        <v>19</v>
      </c>
      <c r="J545" s="15" t="s">
        <v>20</v>
      </c>
      <c r="K545" s="26" t="s">
        <v>37</v>
      </c>
      <c r="L545" s="15" t="s">
        <v>38</v>
      </c>
      <c r="M545" s="17" t="s">
        <v>464</v>
      </c>
    </row>
    <row r="546" s="1" customFormat="1" ht="44" hidden="1" customHeight="1" spans="1:13">
      <c r="A546" s="14">
        <v>3530486</v>
      </c>
      <c r="B546" s="15" t="s">
        <v>1082</v>
      </c>
      <c r="C546" s="15" t="s">
        <v>418</v>
      </c>
      <c r="D546" s="16" t="s">
        <v>1083</v>
      </c>
      <c r="E546" s="17">
        <v>1</v>
      </c>
      <c r="F546" s="25">
        <f>VLOOKUP(A546,[2]云南省2025年面向选定高校招录优秀毕业生省级职位1108!$A$1:$F$1555,5,FALSE)</f>
        <v>3</v>
      </c>
      <c r="G546" s="25">
        <f>VLOOKUP(A546,[2]云南省2025年面向选定高校招录优秀毕业生省级职位1108!$A$1:$F$1555,6,FALSE)</f>
        <v>2</v>
      </c>
      <c r="H546" s="18"/>
      <c r="I546" s="15" t="s">
        <v>151</v>
      </c>
      <c r="J546" s="15" t="s">
        <v>152</v>
      </c>
      <c r="K546" s="26" t="s">
        <v>1084</v>
      </c>
      <c r="L546" s="15" t="s">
        <v>22</v>
      </c>
      <c r="M546" s="16" t="s">
        <v>287</v>
      </c>
    </row>
    <row r="547" s="1" customFormat="1" ht="44" hidden="1" customHeight="1" spans="1:13">
      <c r="A547" s="14">
        <v>3530487</v>
      </c>
      <c r="B547" s="15" t="s">
        <v>1082</v>
      </c>
      <c r="C547" s="15" t="s">
        <v>418</v>
      </c>
      <c r="D547" s="16" t="s">
        <v>1085</v>
      </c>
      <c r="E547" s="17">
        <v>1</v>
      </c>
      <c r="F547" s="25">
        <f>VLOOKUP(A547,[2]云南省2025年面向选定高校招录优秀毕业生省级职位1108!$A$1:$F$1555,5,FALSE)</f>
        <v>2</v>
      </c>
      <c r="G547" s="25">
        <f>VLOOKUP(A547,[2]云南省2025年面向选定高校招录优秀毕业生省级职位1108!$A$1:$F$1555,6,FALSE)</f>
        <v>0</v>
      </c>
      <c r="H547" s="18"/>
      <c r="I547" s="15" t="s">
        <v>151</v>
      </c>
      <c r="J547" s="15" t="s">
        <v>152</v>
      </c>
      <c r="K547" s="26" t="s">
        <v>1084</v>
      </c>
      <c r="L547" s="15" t="s">
        <v>28</v>
      </c>
      <c r="M547" s="16" t="s">
        <v>287</v>
      </c>
    </row>
    <row r="548" s="1" customFormat="1" ht="44" customHeight="1" spans="1:13">
      <c r="A548" s="14">
        <v>4530488</v>
      </c>
      <c r="B548" s="15" t="s">
        <v>1086</v>
      </c>
      <c r="C548" s="39" t="s">
        <v>461</v>
      </c>
      <c r="D548" s="16" t="s">
        <v>1087</v>
      </c>
      <c r="E548" s="17">
        <v>1</v>
      </c>
      <c r="F548" s="25">
        <f>VLOOKUP(A548,[2]云南省2025年面向选定高校招录优秀毕业生省级职位1108!$A$1:$F$1555,5,FALSE)</f>
        <v>0</v>
      </c>
      <c r="G548" s="25">
        <f>VLOOKUP(A548,[2]云南省2025年面向选定高校招录优秀毕业生省级职位1108!$A$1:$F$1555,6,FALSE)</f>
        <v>0</v>
      </c>
      <c r="H548" s="18"/>
      <c r="I548" s="15" t="s">
        <v>19</v>
      </c>
      <c r="J548" s="15" t="s">
        <v>20</v>
      </c>
      <c r="K548" s="26" t="s">
        <v>37</v>
      </c>
      <c r="L548" s="15" t="s">
        <v>38</v>
      </c>
      <c r="M548" s="16" t="s">
        <v>39</v>
      </c>
    </row>
    <row r="549" s="1" customFormat="1" ht="44" hidden="1" customHeight="1" spans="1:13">
      <c r="A549" s="14">
        <v>3530489</v>
      </c>
      <c r="B549" s="15" t="s">
        <v>1088</v>
      </c>
      <c r="C549" s="15" t="s">
        <v>418</v>
      </c>
      <c r="D549" s="16" t="s">
        <v>1089</v>
      </c>
      <c r="E549" s="17">
        <v>1</v>
      </c>
      <c r="F549" s="25">
        <f>VLOOKUP(A549,[2]云南省2025年面向选定高校招录优秀毕业生省级职位1108!$A$1:$F$1555,5,FALSE)</f>
        <v>2</v>
      </c>
      <c r="G549" s="25">
        <f>VLOOKUP(A549,[2]云南省2025年面向选定高校招录优秀毕业生省级职位1108!$A$1:$F$1555,6,FALSE)</f>
        <v>2</v>
      </c>
      <c r="H549" s="18"/>
      <c r="I549" s="15" t="s">
        <v>19</v>
      </c>
      <c r="J549" s="15" t="s">
        <v>20</v>
      </c>
      <c r="K549" s="26" t="s">
        <v>1090</v>
      </c>
      <c r="L549" s="15" t="s">
        <v>38</v>
      </c>
      <c r="M549" s="16" t="s">
        <v>287</v>
      </c>
    </row>
    <row r="550" s="1" customFormat="1" ht="44" hidden="1" customHeight="1" spans="1:13">
      <c r="A550" s="14">
        <v>3530490</v>
      </c>
      <c r="B550" s="15" t="s">
        <v>1091</v>
      </c>
      <c r="C550" s="15" t="s">
        <v>418</v>
      </c>
      <c r="D550" s="16" t="s">
        <v>1092</v>
      </c>
      <c r="E550" s="17">
        <v>1</v>
      </c>
      <c r="F550" s="25">
        <f>VLOOKUP(A550,[2]云南省2025年面向选定高校招录优秀毕业生省级职位1108!$A$1:$F$1555,5,FALSE)</f>
        <v>10</v>
      </c>
      <c r="G550" s="25">
        <f>VLOOKUP(A550,[2]云南省2025年面向选定高校招录优秀毕业生省级职位1108!$A$1:$F$1555,6,FALSE)</f>
        <v>3</v>
      </c>
      <c r="H550" s="18"/>
      <c r="I550" s="15" t="s">
        <v>151</v>
      </c>
      <c r="J550" s="15" t="s">
        <v>152</v>
      </c>
      <c r="K550" s="26" t="s">
        <v>1093</v>
      </c>
      <c r="L550" s="15" t="s">
        <v>38</v>
      </c>
      <c r="M550" s="16" t="s">
        <v>287</v>
      </c>
    </row>
    <row r="551" s="1" customFormat="1" ht="44" hidden="1" customHeight="1" spans="1:13">
      <c r="A551" s="14">
        <v>3530491</v>
      </c>
      <c r="B551" s="15" t="s">
        <v>1094</v>
      </c>
      <c r="C551" s="15" t="s">
        <v>418</v>
      </c>
      <c r="D551" s="16" t="s">
        <v>1095</v>
      </c>
      <c r="E551" s="17">
        <v>1</v>
      </c>
      <c r="F551" s="25">
        <f>VLOOKUP(A551,[2]云南省2025年面向选定高校招录优秀毕业生省级职位1108!$A$1:$F$1555,5,FALSE)</f>
        <v>5</v>
      </c>
      <c r="G551" s="25">
        <f>VLOOKUP(A551,[2]云南省2025年面向选定高校招录优秀毕业生省级职位1108!$A$1:$F$1555,6,FALSE)</f>
        <v>2</v>
      </c>
      <c r="H551" s="18"/>
      <c r="I551" s="15" t="s">
        <v>151</v>
      </c>
      <c r="J551" s="15" t="s">
        <v>152</v>
      </c>
      <c r="K551" s="26" t="s">
        <v>1096</v>
      </c>
      <c r="L551" s="15" t="s">
        <v>38</v>
      </c>
      <c r="M551" s="16" t="s">
        <v>287</v>
      </c>
    </row>
    <row r="552" s="1" customFormat="1" ht="44" hidden="1" customHeight="1" spans="1:13">
      <c r="A552" s="14">
        <v>4530492</v>
      </c>
      <c r="B552" s="15" t="s">
        <v>1097</v>
      </c>
      <c r="C552" s="39" t="s">
        <v>461</v>
      </c>
      <c r="D552" s="16" t="s">
        <v>1098</v>
      </c>
      <c r="E552" s="17">
        <v>2</v>
      </c>
      <c r="F552" s="25">
        <f>VLOOKUP(A552,[2]云南省2025年面向选定高校招录优秀毕业生省级职位1108!$A$1:$F$1555,5,FALSE)</f>
        <v>20</v>
      </c>
      <c r="G552" s="25">
        <f>VLOOKUP(A552,[2]云南省2025年面向选定高校招录优秀毕业生省级职位1108!$A$1:$F$1555,6,FALSE)</f>
        <v>10</v>
      </c>
      <c r="H552" s="18"/>
      <c r="I552" s="15" t="s">
        <v>19</v>
      </c>
      <c r="J552" s="15" t="s">
        <v>20</v>
      </c>
      <c r="K552" s="26" t="s">
        <v>37</v>
      </c>
      <c r="L552" s="15" t="s">
        <v>22</v>
      </c>
      <c r="M552" s="17" t="s">
        <v>464</v>
      </c>
    </row>
    <row r="553" s="1" customFormat="1" ht="44" hidden="1" customHeight="1" spans="1:13">
      <c r="A553" s="14">
        <v>4530493</v>
      </c>
      <c r="B553" s="15" t="s">
        <v>1097</v>
      </c>
      <c r="C553" s="39" t="s">
        <v>461</v>
      </c>
      <c r="D553" s="16" t="s">
        <v>1099</v>
      </c>
      <c r="E553" s="17">
        <v>2</v>
      </c>
      <c r="F553" s="25">
        <f>VLOOKUP(A553,[2]云南省2025年面向选定高校招录优秀毕业生省级职位1108!$A$1:$F$1555,5,FALSE)</f>
        <v>32</v>
      </c>
      <c r="G553" s="25">
        <f>VLOOKUP(A553,[2]云南省2025年面向选定高校招录优秀毕业生省级职位1108!$A$1:$F$1555,6,FALSE)</f>
        <v>20</v>
      </c>
      <c r="H553" s="18"/>
      <c r="I553" s="15" t="s">
        <v>19</v>
      </c>
      <c r="J553" s="15" t="s">
        <v>20</v>
      </c>
      <c r="K553" s="26" t="s">
        <v>37</v>
      </c>
      <c r="L553" s="15" t="s">
        <v>28</v>
      </c>
      <c r="M553" s="17" t="s">
        <v>464</v>
      </c>
    </row>
    <row r="554" s="1" customFormat="1" ht="44" hidden="1" customHeight="1" spans="1:13">
      <c r="A554" s="14">
        <v>4530494</v>
      </c>
      <c r="B554" s="15" t="s">
        <v>3567</v>
      </c>
      <c r="C554" s="39" t="s">
        <v>461</v>
      </c>
      <c r="D554" s="16" t="s">
        <v>1101</v>
      </c>
      <c r="E554" s="17">
        <v>3</v>
      </c>
      <c r="F554" s="25">
        <f>VLOOKUP(A554,[2]云南省2025年面向选定高校招录优秀毕业生省级职位1108!$A$1:$F$1555,5,FALSE)</f>
        <v>10</v>
      </c>
      <c r="G554" s="25">
        <f>VLOOKUP(A554,[2]云南省2025年面向选定高校招录优秀毕业生省级职位1108!$A$1:$F$1555,6,FALSE)</f>
        <v>9</v>
      </c>
      <c r="H554" s="18"/>
      <c r="I554" s="15" t="s">
        <v>151</v>
      </c>
      <c r="J554" s="15" t="s">
        <v>152</v>
      </c>
      <c r="K554" s="26" t="s">
        <v>37</v>
      </c>
      <c r="L554" s="15" t="s">
        <v>22</v>
      </c>
      <c r="M554" s="17" t="s">
        <v>464</v>
      </c>
    </row>
    <row r="555" s="1" customFormat="1" ht="44" hidden="1" customHeight="1" spans="1:13">
      <c r="A555" s="14">
        <v>4530495</v>
      </c>
      <c r="B555" s="15" t="s">
        <v>3568</v>
      </c>
      <c r="C555" s="39" t="s">
        <v>461</v>
      </c>
      <c r="D555" s="16" t="s">
        <v>1104</v>
      </c>
      <c r="E555" s="17">
        <v>3</v>
      </c>
      <c r="F555" s="25">
        <f>VLOOKUP(A555,[2]云南省2025年面向选定高校招录优秀毕业生省级职位1108!$A$1:$F$1555,5,FALSE)</f>
        <v>5</v>
      </c>
      <c r="G555" s="25">
        <f>VLOOKUP(A555,[2]云南省2025年面向选定高校招录优秀毕业生省级职位1108!$A$1:$F$1555,6,FALSE)</f>
        <v>4</v>
      </c>
      <c r="H555" s="18"/>
      <c r="I555" s="15" t="s">
        <v>151</v>
      </c>
      <c r="J555" s="15" t="s">
        <v>152</v>
      </c>
      <c r="K555" s="26" t="s">
        <v>37</v>
      </c>
      <c r="L555" s="15" t="s">
        <v>28</v>
      </c>
      <c r="M555" s="17" t="s">
        <v>464</v>
      </c>
    </row>
    <row r="556" s="1" customFormat="1" ht="44" hidden="1" customHeight="1" spans="1:13">
      <c r="A556" s="14">
        <v>4530496</v>
      </c>
      <c r="B556" s="15" t="s">
        <v>1105</v>
      </c>
      <c r="C556" s="39" t="s">
        <v>461</v>
      </c>
      <c r="D556" s="16" t="s">
        <v>1106</v>
      </c>
      <c r="E556" s="17">
        <v>1</v>
      </c>
      <c r="F556" s="25">
        <f>VLOOKUP(A556,[2]云南省2025年面向选定高校招录优秀毕业生省级职位1108!$A$1:$F$1555,5,FALSE)</f>
        <v>7</v>
      </c>
      <c r="G556" s="25">
        <f>VLOOKUP(A556,[2]云南省2025年面向选定高校招录优秀毕业生省级职位1108!$A$1:$F$1555,6,FALSE)</f>
        <v>5</v>
      </c>
      <c r="H556" s="18"/>
      <c r="I556" s="15" t="s">
        <v>151</v>
      </c>
      <c r="J556" s="15" t="s">
        <v>152</v>
      </c>
      <c r="K556" s="26" t="s">
        <v>1107</v>
      </c>
      <c r="L556" s="15" t="s">
        <v>38</v>
      </c>
      <c r="M556" s="17" t="s">
        <v>464</v>
      </c>
    </row>
    <row r="557" s="1" customFormat="1" ht="44" customHeight="1" spans="1:13">
      <c r="A557" s="14">
        <v>3530497</v>
      </c>
      <c r="B557" s="15" t="s">
        <v>1108</v>
      </c>
      <c r="C557" s="15" t="s">
        <v>418</v>
      </c>
      <c r="D557" s="16" t="s">
        <v>1109</v>
      </c>
      <c r="E557" s="17">
        <v>1</v>
      </c>
      <c r="F557" s="25">
        <f>VLOOKUP(A557,[2]云南省2025年面向选定高校招录优秀毕业生省级职位1108!$A$1:$F$1555,5,FALSE)</f>
        <v>0</v>
      </c>
      <c r="G557" s="25">
        <f>VLOOKUP(A557,[2]云南省2025年面向选定高校招录优秀毕业生省级职位1108!$A$1:$F$1555,6,FALSE)</f>
        <v>0</v>
      </c>
      <c r="H557" s="18"/>
      <c r="I557" s="15" t="s">
        <v>19</v>
      </c>
      <c r="J557" s="15" t="s">
        <v>20</v>
      </c>
      <c r="K557" s="26" t="s">
        <v>1110</v>
      </c>
      <c r="L557" s="15" t="s">
        <v>38</v>
      </c>
      <c r="M557" s="16" t="s">
        <v>287</v>
      </c>
    </row>
    <row r="558" s="1" customFormat="1" ht="44" hidden="1" customHeight="1" spans="1:13">
      <c r="A558" s="14">
        <v>3530498</v>
      </c>
      <c r="B558" s="15" t="s">
        <v>1111</v>
      </c>
      <c r="C558" s="15" t="s">
        <v>418</v>
      </c>
      <c r="D558" s="16" t="s">
        <v>1112</v>
      </c>
      <c r="E558" s="17">
        <v>1</v>
      </c>
      <c r="F558" s="25">
        <f>VLOOKUP(A558,[2]云南省2025年面向选定高校招录优秀毕业生省级职位1108!$A$1:$F$1555,5,FALSE)</f>
        <v>4</v>
      </c>
      <c r="G558" s="25">
        <f>VLOOKUP(A558,[2]云南省2025年面向选定高校招录优秀毕业生省级职位1108!$A$1:$F$1555,6,FALSE)</f>
        <v>3</v>
      </c>
      <c r="H558" s="18"/>
      <c r="I558" s="15" t="s">
        <v>151</v>
      </c>
      <c r="J558" s="15" t="s">
        <v>152</v>
      </c>
      <c r="K558" s="26" t="s">
        <v>1113</v>
      </c>
      <c r="L558" s="15" t="s">
        <v>38</v>
      </c>
      <c r="M558" s="16" t="s">
        <v>287</v>
      </c>
    </row>
    <row r="559" s="1" customFormat="1" ht="44" hidden="1" customHeight="1" spans="1:13">
      <c r="A559" s="14">
        <v>3530499</v>
      </c>
      <c r="B559" s="15" t="s">
        <v>1114</v>
      </c>
      <c r="C559" s="15" t="s">
        <v>418</v>
      </c>
      <c r="D559" s="16" t="s">
        <v>1115</v>
      </c>
      <c r="E559" s="17">
        <v>1</v>
      </c>
      <c r="F559" s="25">
        <f>VLOOKUP(A559,[2]云南省2025年面向选定高校招录优秀毕业生省级职位1108!$A$1:$F$1555,5,FALSE)</f>
        <v>1</v>
      </c>
      <c r="G559" s="25">
        <f>VLOOKUP(A559,[2]云南省2025年面向选定高校招录优秀毕业生省级职位1108!$A$1:$F$1555,6,FALSE)</f>
        <v>0</v>
      </c>
      <c r="H559" s="18"/>
      <c r="I559" s="15" t="s">
        <v>19</v>
      </c>
      <c r="J559" s="15" t="s">
        <v>20</v>
      </c>
      <c r="K559" s="26" t="s">
        <v>1116</v>
      </c>
      <c r="L559" s="15" t="s">
        <v>38</v>
      </c>
      <c r="M559" s="16" t="s">
        <v>287</v>
      </c>
    </row>
    <row r="560" s="1" customFormat="1" ht="44" hidden="1" customHeight="1" spans="1:13">
      <c r="A560" s="14">
        <v>3530500</v>
      </c>
      <c r="B560" s="15" t="s">
        <v>1117</v>
      </c>
      <c r="C560" s="15" t="s">
        <v>418</v>
      </c>
      <c r="D560" s="16" t="s">
        <v>1118</v>
      </c>
      <c r="E560" s="17">
        <v>1</v>
      </c>
      <c r="F560" s="25">
        <f>VLOOKUP(A560,[2]云南省2025年面向选定高校招录优秀毕业生省级职位1108!$A$1:$F$1555,5,FALSE)</f>
        <v>4</v>
      </c>
      <c r="G560" s="25">
        <f>VLOOKUP(A560,[2]云南省2025年面向选定高校招录优秀毕业生省级职位1108!$A$1:$F$1555,6,FALSE)</f>
        <v>2</v>
      </c>
      <c r="H560" s="18"/>
      <c r="I560" s="15" t="s">
        <v>19</v>
      </c>
      <c r="J560" s="15" t="s">
        <v>20</v>
      </c>
      <c r="K560" s="26" t="s">
        <v>1119</v>
      </c>
      <c r="L560" s="15" t="s">
        <v>38</v>
      </c>
      <c r="M560" s="16" t="s">
        <v>287</v>
      </c>
    </row>
    <row r="561" s="1" customFormat="1" ht="44" hidden="1" customHeight="1" spans="1:13">
      <c r="A561" s="14">
        <v>3530501</v>
      </c>
      <c r="B561" s="15" t="s">
        <v>1120</v>
      </c>
      <c r="C561" s="15" t="s">
        <v>418</v>
      </c>
      <c r="D561" s="16" t="s">
        <v>1121</v>
      </c>
      <c r="E561" s="17">
        <v>1</v>
      </c>
      <c r="F561" s="25">
        <f>VLOOKUP(A561,[2]云南省2025年面向选定高校招录优秀毕业生省级职位1108!$A$1:$F$1555,5,FALSE)</f>
        <v>2</v>
      </c>
      <c r="G561" s="25">
        <f>VLOOKUP(A561,[2]云南省2025年面向选定高校招录优秀毕业生省级职位1108!$A$1:$F$1555,6,FALSE)</f>
        <v>1</v>
      </c>
      <c r="H561" s="18"/>
      <c r="I561" s="15" t="s">
        <v>19</v>
      </c>
      <c r="J561" s="15" t="s">
        <v>20</v>
      </c>
      <c r="K561" s="26" t="s">
        <v>1122</v>
      </c>
      <c r="L561" s="15" t="s">
        <v>38</v>
      </c>
      <c r="M561" s="16" t="s">
        <v>287</v>
      </c>
    </row>
    <row r="562" s="1" customFormat="1" ht="44" hidden="1" customHeight="1" spans="1:13">
      <c r="A562" s="14">
        <v>3530502</v>
      </c>
      <c r="B562" s="15" t="s">
        <v>1123</v>
      </c>
      <c r="C562" s="15" t="s">
        <v>418</v>
      </c>
      <c r="D562" s="16" t="s">
        <v>1124</v>
      </c>
      <c r="E562" s="17">
        <v>1</v>
      </c>
      <c r="F562" s="25">
        <f>VLOOKUP(A562,[2]云南省2025年面向选定高校招录优秀毕业生省级职位1108!$A$1:$F$1555,5,FALSE)</f>
        <v>3</v>
      </c>
      <c r="G562" s="25">
        <f>VLOOKUP(A562,[2]云南省2025年面向选定高校招录优秀毕业生省级职位1108!$A$1:$F$1555,6,FALSE)</f>
        <v>2</v>
      </c>
      <c r="H562" s="18"/>
      <c r="I562" s="15" t="s">
        <v>151</v>
      </c>
      <c r="J562" s="15" t="s">
        <v>152</v>
      </c>
      <c r="K562" s="26" t="s">
        <v>1125</v>
      </c>
      <c r="L562" s="15" t="s">
        <v>38</v>
      </c>
      <c r="M562" s="16" t="s">
        <v>287</v>
      </c>
    </row>
    <row r="563" s="1" customFormat="1" ht="44" hidden="1" customHeight="1" spans="1:13">
      <c r="A563" s="14">
        <v>4530503</v>
      </c>
      <c r="B563" s="15" t="s">
        <v>1126</v>
      </c>
      <c r="C563" s="39" t="s">
        <v>461</v>
      </c>
      <c r="D563" s="16" t="s">
        <v>1127</v>
      </c>
      <c r="E563" s="17">
        <v>2</v>
      </c>
      <c r="F563" s="25">
        <f>VLOOKUP(A563,[2]云南省2025年面向选定高校招录优秀毕业生省级职位1108!$A$1:$F$1555,5,FALSE)</f>
        <v>14</v>
      </c>
      <c r="G563" s="25">
        <f>VLOOKUP(A563,[2]云南省2025年面向选定高校招录优秀毕业生省级职位1108!$A$1:$F$1555,6,FALSE)</f>
        <v>8</v>
      </c>
      <c r="H563" s="18"/>
      <c r="I563" s="15" t="s">
        <v>19</v>
      </c>
      <c r="J563" s="15" t="s">
        <v>20</v>
      </c>
      <c r="K563" s="26" t="s">
        <v>37</v>
      </c>
      <c r="L563" s="15" t="s">
        <v>38</v>
      </c>
      <c r="M563" s="17" t="s">
        <v>464</v>
      </c>
    </row>
    <row r="564" s="1" customFormat="1" ht="44" customHeight="1" spans="1:13">
      <c r="A564" s="14">
        <v>3530504</v>
      </c>
      <c r="B564" s="15" t="s">
        <v>1129</v>
      </c>
      <c r="C564" s="15" t="s">
        <v>418</v>
      </c>
      <c r="D564" s="16" t="s">
        <v>1130</v>
      </c>
      <c r="E564" s="17">
        <v>1</v>
      </c>
      <c r="F564" s="25">
        <f>VLOOKUP(A564,[2]云南省2025年面向选定高校招录优秀毕业生省级职位1108!$A$1:$F$1555,5,FALSE)</f>
        <v>0</v>
      </c>
      <c r="G564" s="25">
        <f>VLOOKUP(A564,[2]云南省2025年面向选定高校招录优秀毕业生省级职位1108!$A$1:$F$1555,6,FALSE)</f>
        <v>0</v>
      </c>
      <c r="H564" s="18"/>
      <c r="I564" s="15" t="s">
        <v>19</v>
      </c>
      <c r="J564" s="15" t="s">
        <v>20</v>
      </c>
      <c r="K564" s="26" t="s">
        <v>37</v>
      </c>
      <c r="L564" s="15" t="s">
        <v>22</v>
      </c>
      <c r="M564" s="16" t="s">
        <v>39</v>
      </c>
    </row>
    <row r="565" s="1" customFormat="1" ht="44" hidden="1" customHeight="1" spans="1:13">
      <c r="A565" s="14">
        <v>3530505</v>
      </c>
      <c r="B565" s="15" t="s">
        <v>1129</v>
      </c>
      <c r="C565" s="15" t="s">
        <v>418</v>
      </c>
      <c r="D565" s="16" t="s">
        <v>1131</v>
      </c>
      <c r="E565" s="17">
        <v>1</v>
      </c>
      <c r="F565" s="25">
        <f>VLOOKUP(A565,[2]云南省2025年面向选定高校招录优秀毕业生省级职位1108!$A$1:$F$1555,5,FALSE)</f>
        <v>1</v>
      </c>
      <c r="G565" s="25">
        <f>VLOOKUP(A565,[2]云南省2025年面向选定高校招录优秀毕业生省级职位1108!$A$1:$F$1555,6,FALSE)</f>
        <v>0</v>
      </c>
      <c r="H565" s="18"/>
      <c r="I565" s="15" t="s">
        <v>19</v>
      </c>
      <c r="J565" s="15" t="s">
        <v>20</v>
      </c>
      <c r="K565" s="26" t="s">
        <v>37</v>
      </c>
      <c r="L565" s="15" t="s">
        <v>28</v>
      </c>
      <c r="M565" s="16" t="s">
        <v>39</v>
      </c>
    </row>
    <row r="566" s="1" customFormat="1" ht="44" hidden="1" customHeight="1" spans="1:13">
      <c r="A566" s="14">
        <v>3530506</v>
      </c>
      <c r="B566" s="15" t="s">
        <v>1132</v>
      </c>
      <c r="C566" s="15" t="s">
        <v>418</v>
      </c>
      <c r="D566" s="16" t="s">
        <v>1133</v>
      </c>
      <c r="E566" s="17">
        <v>1</v>
      </c>
      <c r="F566" s="25">
        <f>VLOOKUP(A566,[2]云南省2025年面向选定高校招录优秀毕业生省级职位1108!$A$1:$F$1555,5,FALSE)</f>
        <v>4</v>
      </c>
      <c r="G566" s="25">
        <f>VLOOKUP(A566,[2]云南省2025年面向选定高校招录优秀毕业生省级职位1108!$A$1:$F$1555,6,FALSE)</f>
        <v>1</v>
      </c>
      <c r="H566" s="18"/>
      <c r="I566" s="15" t="s">
        <v>19</v>
      </c>
      <c r="J566" s="15" t="s">
        <v>20</v>
      </c>
      <c r="K566" s="26" t="s">
        <v>1134</v>
      </c>
      <c r="L566" s="15" t="s">
        <v>22</v>
      </c>
      <c r="M566" s="16" t="s">
        <v>287</v>
      </c>
    </row>
    <row r="567" s="1" customFormat="1" ht="44" hidden="1" customHeight="1" spans="1:13">
      <c r="A567" s="14">
        <v>3530507</v>
      </c>
      <c r="B567" s="15" t="s">
        <v>1132</v>
      </c>
      <c r="C567" s="15" t="s">
        <v>418</v>
      </c>
      <c r="D567" s="16" t="s">
        <v>1135</v>
      </c>
      <c r="E567" s="17">
        <v>1</v>
      </c>
      <c r="F567" s="25">
        <f>VLOOKUP(A567,[2]云南省2025年面向选定高校招录优秀毕业生省级职位1108!$A$1:$F$1555,5,FALSE)</f>
        <v>4</v>
      </c>
      <c r="G567" s="25">
        <f>VLOOKUP(A567,[2]云南省2025年面向选定高校招录优秀毕业生省级职位1108!$A$1:$F$1555,6,FALSE)</f>
        <v>3</v>
      </c>
      <c r="H567" s="18"/>
      <c r="I567" s="15" t="s">
        <v>19</v>
      </c>
      <c r="J567" s="15" t="s">
        <v>20</v>
      </c>
      <c r="K567" s="26" t="s">
        <v>1134</v>
      </c>
      <c r="L567" s="15" t="s">
        <v>28</v>
      </c>
      <c r="M567" s="16" t="s">
        <v>287</v>
      </c>
    </row>
    <row r="568" s="1" customFormat="1" ht="44" hidden="1" customHeight="1" spans="1:13">
      <c r="A568" s="14">
        <v>3530508</v>
      </c>
      <c r="B568" s="15" t="s">
        <v>1136</v>
      </c>
      <c r="C568" s="15" t="s">
        <v>418</v>
      </c>
      <c r="D568" s="16" t="s">
        <v>1137</v>
      </c>
      <c r="E568" s="17">
        <v>1</v>
      </c>
      <c r="F568" s="25">
        <f>VLOOKUP(A568,[2]云南省2025年面向选定高校招录优秀毕业生省级职位1108!$A$1:$F$1555,5,FALSE)</f>
        <v>8</v>
      </c>
      <c r="G568" s="25">
        <f>VLOOKUP(A568,[2]云南省2025年面向选定高校招录优秀毕业生省级职位1108!$A$1:$F$1555,6,FALSE)</f>
        <v>4</v>
      </c>
      <c r="H568" s="18"/>
      <c r="I568" s="15" t="s">
        <v>19</v>
      </c>
      <c r="J568" s="15" t="s">
        <v>20</v>
      </c>
      <c r="K568" s="26" t="s">
        <v>37</v>
      </c>
      <c r="L568" s="15" t="s">
        <v>22</v>
      </c>
      <c r="M568" s="16" t="s">
        <v>287</v>
      </c>
    </row>
    <row r="569" s="1" customFormat="1" ht="44" hidden="1" customHeight="1" spans="1:13">
      <c r="A569" s="14">
        <v>3530509</v>
      </c>
      <c r="B569" s="15" t="s">
        <v>1136</v>
      </c>
      <c r="C569" s="15" t="s">
        <v>418</v>
      </c>
      <c r="D569" s="16" t="s">
        <v>1138</v>
      </c>
      <c r="E569" s="17">
        <v>1</v>
      </c>
      <c r="F569" s="25">
        <f>VLOOKUP(A569,[2]云南省2025年面向选定高校招录优秀毕业生省级职位1108!$A$1:$F$1555,5,FALSE)</f>
        <v>5</v>
      </c>
      <c r="G569" s="25">
        <f>VLOOKUP(A569,[2]云南省2025年面向选定高校招录优秀毕业生省级职位1108!$A$1:$F$1555,6,FALSE)</f>
        <v>4</v>
      </c>
      <c r="H569" s="18"/>
      <c r="I569" s="15" t="s">
        <v>19</v>
      </c>
      <c r="J569" s="15" t="s">
        <v>20</v>
      </c>
      <c r="K569" s="26" t="s">
        <v>37</v>
      </c>
      <c r="L569" s="15" t="s">
        <v>28</v>
      </c>
      <c r="M569" s="16" t="s">
        <v>287</v>
      </c>
    </row>
    <row r="570" s="1" customFormat="1" ht="44" hidden="1" customHeight="1" spans="1:13">
      <c r="A570" s="14">
        <v>3530510</v>
      </c>
      <c r="B570" s="15" t="s">
        <v>1139</v>
      </c>
      <c r="C570" s="15" t="s">
        <v>418</v>
      </c>
      <c r="D570" s="16" t="s">
        <v>1140</v>
      </c>
      <c r="E570" s="17">
        <v>1</v>
      </c>
      <c r="F570" s="25">
        <f>VLOOKUP(A570,[2]云南省2025年面向选定高校招录优秀毕业生省级职位1108!$A$1:$F$1555,5,FALSE)</f>
        <v>5</v>
      </c>
      <c r="G570" s="25">
        <f>VLOOKUP(A570,[2]云南省2025年面向选定高校招录优秀毕业生省级职位1108!$A$1:$F$1555,6,FALSE)</f>
        <v>3</v>
      </c>
      <c r="H570" s="18"/>
      <c r="I570" s="15" t="s">
        <v>19</v>
      </c>
      <c r="J570" s="15" t="s">
        <v>20</v>
      </c>
      <c r="K570" s="26" t="s">
        <v>1141</v>
      </c>
      <c r="L570" s="15" t="s">
        <v>22</v>
      </c>
      <c r="M570" s="16" t="s">
        <v>287</v>
      </c>
    </row>
    <row r="571" s="1" customFormat="1" ht="44" hidden="1" customHeight="1" spans="1:13">
      <c r="A571" s="14">
        <v>3530511</v>
      </c>
      <c r="B571" s="15" t="s">
        <v>1139</v>
      </c>
      <c r="C571" s="15" t="s">
        <v>418</v>
      </c>
      <c r="D571" s="16" t="s">
        <v>1142</v>
      </c>
      <c r="E571" s="17">
        <v>1</v>
      </c>
      <c r="F571" s="25">
        <f>VLOOKUP(A571,[2]云南省2025年面向选定高校招录优秀毕业生省级职位1108!$A$1:$F$1555,5,FALSE)</f>
        <v>8</v>
      </c>
      <c r="G571" s="25">
        <f>VLOOKUP(A571,[2]云南省2025年面向选定高校招录优秀毕业生省级职位1108!$A$1:$F$1555,6,FALSE)</f>
        <v>8</v>
      </c>
      <c r="H571" s="18"/>
      <c r="I571" s="15" t="s">
        <v>19</v>
      </c>
      <c r="J571" s="15" t="s">
        <v>20</v>
      </c>
      <c r="K571" s="26" t="s">
        <v>1141</v>
      </c>
      <c r="L571" s="15" t="s">
        <v>28</v>
      </c>
      <c r="M571" s="16" t="s">
        <v>287</v>
      </c>
    </row>
    <row r="572" s="1" customFormat="1" ht="44" customHeight="1" spans="1:13">
      <c r="A572" s="14">
        <v>3530512</v>
      </c>
      <c r="B572" s="15" t="s">
        <v>1143</v>
      </c>
      <c r="C572" s="15" t="s">
        <v>418</v>
      </c>
      <c r="D572" s="16" t="s">
        <v>1144</v>
      </c>
      <c r="E572" s="17">
        <v>1</v>
      </c>
      <c r="F572" s="25">
        <f>VLOOKUP(A572,[2]云南省2025年面向选定高校招录优秀毕业生省级职位1108!$A$1:$F$1555,5,FALSE)</f>
        <v>0</v>
      </c>
      <c r="G572" s="25">
        <f>VLOOKUP(A572,[2]云南省2025年面向选定高校招录优秀毕业生省级职位1108!$A$1:$F$1555,6,FALSE)</f>
        <v>0</v>
      </c>
      <c r="H572" s="18"/>
      <c r="I572" s="15" t="s">
        <v>19</v>
      </c>
      <c r="J572" s="15" t="s">
        <v>20</v>
      </c>
      <c r="K572" s="26" t="s">
        <v>1145</v>
      </c>
      <c r="L572" s="15" t="s">
        <v>22</v>
      </c>
      <c r="M572" s="16" t="s">
        <v>287</v>
      </c>
    </row>
    <row r="573" s="1" customFormat="1" ht="44" customHeight="1" spans="1:13">
      <c r="A573" s="14">
        <v>3530513</v>
      </c>
      <c r="B573" s="15" t="s">
        <v>1143</v>
      </c>
      <c r="C573" s="15" t="s">
        <v>418</v>
      </c>
      <c r="D573" s="16" t="s">
        <v>1146</v>
      </c>
      <c r="E573" s="17">
        <v>1</v>
      </c>
      <c r="F573" s="25">
        <f>VLOOKUP(A573,[2]云南省2025年面向选定高校招录优秀毕业生省级职位1108!$A$1:$F$1555,5,FALSE)</f>
        <v>0</v>
      </c>
      <c r="G573" s="25">
        <f>VLOOKUP(A573,[2]云南省2025年面向选定高校招录优秀毕业生省级职位1108!$A$1:$F$1555,6,FALSE)</f>
        <v>0</v>
      </c>
      <c r="H573" s="18"/>
      <c r="I573" s="15" t="s">
        <v>19</v>
      </c>
      <c r="J573" s="15" t="s">
        <v>20</v>
      </c>
      <c r="K573" s="26" t="s">
        <v>1145</v>
      </c>
      <c r="L573" s="15" t="s">
        <v>28</v>
      </c>
      <c r="M573" s="16" t="s">
        <v>287</v>
      </c>
    </row>
    <row r="574" s="1" customFormat="1" ht="44" hidden="1" customHeight="1" spans="1:13">
      <c r="A574" s="14">
        <v>3530514</v>
      </c>
      <c r="B574" s="15" t="s">
        <v>1147</v>
      </c>
      <c r="C574" s="15" t="s">
        <v>418</v>
      </c>
      <c r="D574" s="16" t="s">
        <v>1148</v>
      </c>
      <c r="E574" s="17">
        <v>1</v>
      </c>
      <c r="F574" s="25">
        <f>VLOOKUP(A574,[2]云南省2025年面向选定高校招录优秀毕业生省级职位1108!$A$1:$F$1555,5,FALSE)</f>
        <v>10</v>
      </c>
      <c r="G574" s="25">
        <f>VLOOKUP(A574,[2]云南省2025年面向选定高校招录优秀毕业生省级职位1108!$A$1:$F$1555,6,FALSE)</f>
        <v>4</v>
      </c>
      <c r="H574" s="18"/>
      <c r="I574" s="15" t="s">
        <v>19</v>
      </c>
      <c r="J574" s="15" t="s">
        <v>20</v>
      </c>
      <c r="K574" s="26" t="s">
        <v>1149</v>
      </c>
      <c r="L574" s="15" t="s">
        <v>22</v>
      </c>
      <c r="M574" s="16" t="s">
        <v>287</v>
      </c>
    </row>
    <row r="575" s="1" customFormat="1" ht="44" hidden="1" customHeight="1" spans="1:13">
      <c r="A575" s="14">
        <v>3530515</v>
      </c>
      <c r="B575" s="15" t="s">
        <v>1147</v>
      </c>
      <c r="C575" s="15" t="s">
        <v>418</v>
      </c>
      <c r="D575" s="16" t="s">
        <v>1150</v>
      </c>
      <c r="E575" s="17">
        <v>1</v>
      </c>
      <c r="F575" s="25">
        <f>VLOOKUP(A575,[2]云南省2025年面向选定高校招录优秀毕业生省级职位1108!$A$1:$F$1555,5,FALSE)</f>
        <v>2</v>
      </c>
      <c r="G575" s="25">
        <f>VLOOKUP(A575,[2]云南省2025年面向选定高校招录优秀毕业生省级职位1108!$A$1:$F$1555,6,FALSE)</f>
        <v>2</v>
      </c>
      <c r="H575" s="18"/>
      <c r="I575" s="15" t="s">
        <v>19</v>
      </c>
      <c r="J575" s="15" t="s">
        <v>20</v>
      </c>
      <c r="K575" s="26" t="s">
        <v>1149</v>
      </c>
      <c r="L575" s="15" t="s">
        <v>28</v>
      </c>
      <c r="M575" s="16" t="s">
        <v>287</v>
      </c>
    </row>
    <row r="576" s="1" customFormat="1" ht="44" hidden="1" customHeight="1" spans="1:13">
      <c r="A576" s="14">
        <v>3530516</v>
      </c>
      <c r="B576" s="15" t="s">
        <v>1147</v>
      </c>
      <c r="C576" s="15" t="s">
        <v>418</v>
      </c>
      <c r="D576" s="16" t="s">
        <v>1151</v>
      </c>
      <c r="E576" s="17">
        <v>1</v>
      </c>
      <c r="F576" s="25">
        <f>VLOOKUP(A576,[2]云南省2025年面向选定高校招录优秀毕业生省级职位1108!$A$1:$F$1555,5,FALSE)</f>
        <v>8</v>
      </c>
      <c r="G576" s="25">
        <f>VLOOKUP(A576,[2]云南省2025年面向选定高校招录优秀毕业生省级职位1108!$A$1:$F$1555,6,FALSE)</f>
        <v>3</v>
      </c>
      <c r="H576" s="18"/>
      <c r="I576" s="15" t="s">
        <v>151</v>
      </c>
      <c r="J576" s="15" t="s">
        <v>152</v>
      </c>
      <c r="K576" s="26" t="s">
        <v>1152</v>
      </c>
      <c r="L576" s="15" t="s">
        <v>22</v>
      </c>
      <c r="M576" s="16" t="s">
        <v>287</v>
      </c>
    </row>
    <row r="577" s="1" customFormat="1" ht="44" hidden="1" customHeight="1" spans="1:13">
      <c r="A577" s="14">
        <v>3530517</v>
      </c>
      <c r="B577" s="15" t="s">
        <v>1147</v>
      </c>
      <c r="C577" s="15" t="s">
        <v>418</v>
      </c>
      <c r="D577" s="16" t="s">
        <v>1153</v>
      </c>
      <c r="E577" s="17">
        <v>1</v>
      </c>
      <c r="F577" s="25">
        <f>VLOOKUP(A577,[2]云南省2025年面向选定高校招录优秀毕业生省级职位1108!$A$1:$F$1555,5,FALSE)</f>
        <v>2</v>
      </c>
      <c r="G577" s="25">
        <f>VLOOKUP(A577,[2]云南省2025年面向选定高校招录优秀毕业生省级职位1108!$A$1:$F$1555,6,FALSE)</f>
        <v>1</v>
      </c>
      <c r="H577" s="18"/>
      <c r="I577" s="15" t="s">
        <v>151</v>
      </c>
      <c r="J577" s="15" t="s">
        <v>152</v>
      </c>
      <c r="K577" s="26" t="s">
        <v>1152</v>
      </c>
      <c r="L577" s="15" t="s">
        <v>28</v>
      </c>
      <c r="M577" s="16" t="s">
        <v>287</v>
      </c>
    </row>
    <row r="578" s="1" customFormat="1" ht="44" hidden="1" customHeight="1" spans="1:13">
      <c r="A578" s="14">
        <v>3530518</v>
      </c>
      <c r="B578" s="15" t="s">
        <v>1154</v>
      </c>
      <c r="C578" s="15" t="s">
        <v>418</v>
      </c>
      <c r="D578" s="16" t="s">
        <v>1155</v>
      </c>
      <c r="E578" s="17">
        <v>1</v>
      </c>
      <c r="F578" s="25">
        <f>VLOOKUP(A578,[2]云南省2025年面向选定高校招录优秀毕业生省级职位1108!$A$1:$F$1555,5,FALSE)</f>
        <v>2</v>
      </c>
      <c r="G578" s="25">
        <f>VLOOKUP(A578,[2]云南省2025年面向选定高校招录优秀毕业生省级职位1108!$A$1:$F$1555,6,FALSE)</f>
        <v>2</v>
      </c>
      <c r="H578" s="18"/>
      <c r="I578" s="15" t="s">
        <v>151</v>
      </c>
      <c r="J578" s="15" t="s">
        <v>152</v>
      </c>
      <c r="K578" s="26" t="s">
        <v>1156</v>
      </c>
      <c r="L578" s="15" t="s">
        <v>22</v>
      </c>
      <c r="M578" s="16" t="s">
        <v>287</v>
      </c>
    </row>
    <row r="579" s="1" customFormat="1" ht="44" hidden="1" customHeight="1" spans="1:13">
      <c r="A579" s="14">
        <v>3530519</v>
      </c>
      <c r="B579" s="15" t="s">
        <v>1154</v>
      </c>
      <c r="C579" s="15" t="s">
        <v>418</v>
      </c>
      <c r="D579" s="16" t="s">
        <v>1157</v>
      </c>
      <c r="E579" s="17">
        <v>1</v>
      </c>
      <c r="F579" s="25">
        <f>VLOOKUP(A579,[2]云南省2025年面向选定高校招录优秀毕业生省级职位1108!$A$1:$F$1555,5,FALSE)</f>
        <v>1</v>
      </c>
      <c r="G579" s="25">
        <f>VLOOKUP(A579,[2]云南省2025年面向选定高校招录优秀毕业生省级职位1108!$A$1:$F$1555,6,FALSE)</f>
        <v>1</v>
      </c>
      <c r="H579" s="18"/>
      <c r="I579" s="15" t="s">
        <v>151</v>
      </c>
      <c r="J579" s="15" t="s">
        <v>152</v>
      </c>
      <c r="K579" s="26" t="s">
        <v>1156</v>
      </c>
      <c r="L579" s="15" t="s">
        <v>28</v>
      </c>
      <c r="M579" s="16" t="s">
        <v>287</v>
      </c>
    </row>
    <row r="580" s="1" customFormat="1" ht="44" hidden="1" customHeight="1" spans="1:13">
      <c r="A580" s="14">
        <v>3530520</v>
      </c>
      <c r="B580" s="15" t="s">
        <v>1158</v>
      </c>
      <c r="C580" s="15" t="s">
        <v>418</v>
      </c>
      <c r="D580" s="16" t="s">
        <v>1159</v>
      </c>
      <c r="E580" s="17">
        <v>1</v>
      </c>
      <c r="F580" s="25">
        <f>VLOOKUP(A580,[2]云南省2025年面向选定高校招录优秀毕业生省级职位1108!$A$1:$F$1555,5,FALSE)</f>
        <v>3</v>
      </c>
      <c r="G580" s="25">
        <f>VLOOKUP(A580,[2]云南省2025年面向选定高校招录优秀毕业生省级职位1108!$A$1:$F$1555,6,FALSE)</f>
        <v>2</v>
      </c>
      <c r="H580" s="18"/>
      <c r="I580" s="15" t="s">
        <v>19</v>
      </c>
      <c r="J580" s="15" t="s">
        <v>20</v>
      </c>
      <c r="K580" s="26" t="s">
        <v>37</v>
      </c>
      <c r="L580" s="15" t="s">
        <v>22</v>
      </c>
      <c r="M580" s="16" t="s">
        <v>287</v>
      </c>
    </row>
    <row r="581" s="1" customFormat="1" ht="44" hidden="1" customHeight="1" spans="1:13">
      <c r="A581" s="14">
        <v>3530521</v>
      </c>
      <c r="B581" s="15" t="s">
        <v>1158</v>
      </c>
      <c r="C581" s="15" t="s">
        <v>418</v>
      </c>
      <c r="D581" s="16" t="s">
        <v>1160</v>
      </c>
      <c r="E581" s="17">
        <v>1</v>
      </c>
      <c r="F581" s="25">
        <f>VLOOKUP(A581,[2]云南省2025年面向选定高校招录优秀毕业生省级职位1108!$A$1:$F$1555,5,FALSE)</f>
        <v>1</v>
      </c>
      <c r="G581" s="25">
        <f>VLOOKUP(A581,[2]云南省2025年面向选定高校招录优秀毕业生省级职位1108!$A$1:$F$1555,6,FALSE)</f>
        <v>1</v>
      </c>
      <c r="H581" s="18"/>
      <c r="I581" s="15" t="s">
        <v>19</v>
      </c>
      <c r="J581" s="15" t="s">
        <v>20</v>
      </c>
      <c r="K581" s="26" t="s">
        <v>37</v>
      </c>
      <c r="L581" s="15" t="s">
        <v>28</v>
      </c>
      <c r="M581" s="16" t="s">
        <v>287</v>
      </c>
    </row>
    <row r="582" s="1" customFormat="1" ht="44" customHeight="1" spans="1:13">
      <c r="A582" s="14">
        <v>3530522</v>
      </c>
      <c r="B582" s="15" t="s">
        <v>1161</v>
      </c>
      <c r="C582" s="15" t="s">
        <v>418</v>
      </c>
      <c r="D582" s="16" t="s">
        <v>1162</v>
      </c>
      <c r="E582" s="17">
        <v>1</v>
      </c>
      <c r="F582" s="25">
        <f>VLOOKUP(A582,[2]云南省2025年面向选定高校招录优秀毕业生省级职位1108!$A$1:$F$1555,5,FALSE)</f>
        <v>0</v>
      </c>
      <c r="G582" s="25">
        <f>VLOOKUP(A582,[2]云南省2025年面向选定高校招录优秀毕业生省级职位1108!$A$1:$F$1555,6,FALSE)</f>
        <v>0</v>
      </c>
      <c r="H582" s="18"/>
      <c r="I582" s="15" t="s">
        <v>19</v>
      </c>
      <c r="J582" s="15" t="s">
        <v>20</v>
      </c>
      <c r="K582" s="26" t="s">
        <v>1163</v>
      </c>
      <c r="L582" s="15" t="s">
        <v>22</v>
      </c>
      <c r="M582" s="16" t="s">
        <v>287</v>
      </c>
    </row>
    <row r="583" s="1" customFormat="1" ht="44" customHeight="1" spans="1:13">
      <c r="A583" s="14">
        <v>3530523</v>
      </c>
      <c r="B583" s="15" t="s">
        <v>1161</v>
      </c>
      <c r="C583" s="15" t="s">
        <v>418</v>
      </c>
      <c r="D583" s="16" t="s">
        <v>1164</v>
      </c>
      <c r="E583" s="17">
        <v>1</v>
      </c>
      <c r="F583" s="25">
        <f>VLOOKUP(A583,[2]云南省2025年面向选定高校招录优秀毕业生省级职位1108!$A$1:$F$1555,5,FALSE)</f>
        <v>0</v>
      </c>
      <c r="G583" s="25">
        <f>VLOOKUP(A583,[2]云南省2025年面向选定高校招录优秀毕业生省级职位1108!$A$1:$F$1555,6,FALSE)</f>
        <v>0</v>
      </c>
      <c r="H583" s="18"/>
      <c r="I583" s="15" t="s">
        <v>19</v>
      </c>
      <c r="J583" s="15" t="s">
        <v>20</v>
      </c>
      <c r="K583" s="26" t="s">
        <v>1163</v>
      </c>
      <c r="L583" s="15" t="s">
        <v>28</v>
      </c>
      <c r="M583" s="16" t="s">
        <v>287</v>
      </c>
    </row>
    <row r="584" s="1" customFormat="1" ht="44" hidden="1" customHeight="1" spans="1:13">
      <c r="A584" s="14">
        <v>3530524</v>
      </c>
      <c r="B584" s="15" t="s">
        <v>1165</v>
      </c>
      <c r="C584" s="15" t="s">
        <v>418</v>
      </c>
      <c r="D584" s="16" t="s">
        <v>1166</v>
      </c>
      <c r="E584" s="17">
        <v>1</v>
      </c>
      <c r="F584" s="25">
        <f>VLOOKUP(A584,[2]云南省2025年面向选定高校招录优秀毕业生省级职位1108!$A$1:$F$1555,5,FALSE)</f>
        <v>1</v>
      </c>
      <c r="G584" s="25">
        <f>VLOOKUP(A584,[2]云南省2025年面向选定高校招录优秀毕业生省级职位1108!$A$1:$F$1555,6,FALSE)</f>
        <v>0</v>
      </c>
      <c r="H584" s="18"/>
      <c r="I584" s="15" t="s">
        <v>19</v>
      </c>
      <c r="J584" s="15" t="s">
        <v>20</v>
      </c>
      <c r="K584" s="26" t="s">
        <v>1167</v>
      </c>
      <c r="L584" s="15" t="s">
        <v>22</v>
      </c>
      <c r="M584" s="16" t="s">
        <v>287</v>
      </c>
    </row>
    <row r="585" s="1" customFormat="1" ht="44" hidden="1" customHeight="1" spans="1:13">
      <c r="A585" s="14">
        <v>3530525</v>
      </c>
      <c r="B585" s="15" t="s">
        <v>1165</v>
      </c>
      <c r="C585" s="15" t="s">
        <v>418</v>
      </c>
      <c r="D585" s="16" t="s">
        <v>1168</v>
      </c>
      <c r="E585" s="17">
        <v>1</v>
      </c>
      <c r="F585" s="25">
        <f>VLOOKUP(A585,[2]云南省2025年面向选定高校招录优秀毕业生省级职位1108!$A$1:$F$1555,5,FALSE)</f>
        <v>1</v>
      </c>
      <c r="G585" s="25">
        <f>VLOOKUP(A585,[2]云南省2025年面向选定高校招录优秀毕业生省级职位1108!$A$1:$F$1555,6,FALSE)</f>
        <v>0</v>
      </c>
      <c r="H585" s="18"/>
      <c r="I585" s="15" t="s">
        <v>19</v>
      </c>
      <c r="J585" s="15" t="s">
        <v>20</v>
      </c>
      <c r="K585" s="26" t="s">
        <v>1167</v>
      </c>
      <c r="L585" s="15" t="s">
        <v>28</v>
      </c>
      <c r="M585" s="16" t="s">
        <v>287</v>
      </c>
    </row>
    <row r="586" s="1" customFormat="1" ht="44" hidden="1" customHeight="1" spans="1:13">
      <c r="A586" s="14">
        <v>3530526</v>
      </c>
      <c r="B586" s="15" t="s">
        <v>1169</v>
      </c>
      <c r="C586" s="15" t="s">
        <v>418</v>
      </c>
      <c r="D586" s="16" t="s">
        <v>1170</v>
      </c>
      <c r="E586" s="17">
        <v>1</v>
      </c>
      <c r="F586" s="25">
        <f>VLOOKUP(A586,[2]云南省2025年面向选定高校招录优秀毕业生省级职位1108!$A$1:$F$1555,5,FALSE)</f>
        <v>5</v>
      </c>
      <c r="G586" s="25">
        <f>VLOOKUP(A586,[2]云南省2025年面向选定高校招录优秀毕业生省级职位1108!$A$1:$F$1555,6,FALSE)</f>
        <v>2</v>
      </c>
      <c r="H586" s="18"/>
      <c r="I586" s="15" t="s">
        <v>151</v>
      </c>
      <c r="J586" s="15" t="s">
        <v>152</v>
      </c>
      <c r="K586" s="26" t="s">
        <v>1171</v>
      </c>
      <c r="L586" s="15" t="s">
        <v>22</v>
      </c>
      <c r="M586" s="16" t="s">
        <v>287</v>
      </c>
    </row>
    <row r="587" s="1" customFormat="1" ht="44" hidden="1" customHeight="1" spans="1:13">
      <c r="A587" s="14">
        <v>3530527</v>
      </c>
      <c r="B587" s="15" t="s">
        <v>1169</v>
      </c>
      <c r="C587" s="15" t="s">
        <v>418</v>
      </c>
      <c r="D587" s="16" t="s">
        <v>1172</v>
      </c>
      <c r="E587" s="17">
        <v>1</v>
      </c>
      <c r="F587" s="25">
        <f>VLOOKUP(A587,[2]云南省2025年面向选定高校招录优秀毕业生省级职位1108!$A$1:$F$1555,5,FALSE)</f>
        <v>2</v>
      </c>
      <c r="G587" s="25">
        <f>VLOOKUP(A587,[2]云南省2025年面向选定高校招录优秀毕业生省级职位1108!$A$1:$F$1555,6,FALSE)</f>
        <v>2</v>
      </c>
      <c r="H587" s="18"/>
      <c r="I587" s="15" t="s">
        <v>151</v>
      </c>
      <c r="J587" s="15" t="s">
        <v>152</v>
      </c>
      <c r="K587" s="26" t="s">
        <v>1171</v>
      </c>
      <c r="L587" s="15" t="s">
        <v>28</v>
      </c>
      <c r="M587" s="16" t="s">
        <v>287</v>
      </c>
    </row>
    <row r="588" s="1" customFormat="1" ht="44" hidden="1" customHeight="1" spans="1:13">
      <c r="A588" s="14">
        <v>3530528</v>
      </c>
      <c r="B588" s="15" t="s">
        <v>1173</v>
      </c>
      <c r="C588" s="15" t="s">
        <v>418</v>
      </c>
      <c r="D588" s="16" t="s">
        <v>1174</v>
      </c>
      <c r="E588" s="17">
        <v>1</v>
      </c>
      <c r="F588" s="25">
        <f>VLOOKUP(A588,[2]云南省2025年面向选定高校招录优秀毕业生省级职位1108!$A$1:$F$1555,5,FALSE)</f>
        <v>2</v>
      </c>
      <c r="G588" s="25">
        <f>VLOOKUP(A588,[2]云南省2025年面向选定高校招录优秀毕业生省级职位1108!$A$1:$F$1555,6,FALSE)</f>
        <v>1</v>
      </c>
      <c r="H588" s="18"/>
      <c r="I588" s="15" t="s">
        <v>151</v>
      </c>
      <c r="J588" s="15" t="s">
        <v>152</v>
      </c>
      <c r="K588" s="26" t="s">
        <v>1175</v>
      </c>
      <c r="L588" s="15" t="s">
        <v>22</v>
      </c>
      <c r="M588" s="16" t="s">
        <v>287</v>
      </c>
    </row>
    <row r="589" s="1" customFormat="1" ht="44" hidden="1" customHeight="1" spans="1:13">
      <c r="A589" s="14">
        <v>3530529</v>
      </c>
      <c r="B589" s="15" t="s">
        <v>1173</v>
      </c>
      <c r="C589" s="15" t="s">
        <v>418</v>
      </c>
      <c r="D589" s="16" t="s">
        <v>1176</v>
      </c>
      <c r="E589" s="17">
        <v>1</v>
      </c>
      <c r="F589" s="25">
        <f>VLOOKUP(A589,[2]云南省2025年面向选定高校招录优秀毕业生省级职位1108!$A$1:$F$1555,5,FALSE)</f>
        <v>4</v>
      </c>
      <c r="G589" s="25">
        <f>VLOOKUP(A589,[2]云南省2025年面向选定高校招录优秀毕业生省级职位1108!$A$1:$F$1555,6,FALSE)</f>
        <v>1</v>
      </c>
      <c r="H589" s="18"/>
      <c r="I589" s="15" t="s">
        <v>151</v>
      </c>
      <c r="J589" s="15" t="s">
        <v>152</v>
      </c>
      <c r="K589" s="26" t="s">
        <v>1175</v>
      </c>
      <c r="L589" s="15" t="s">
        <v>28</v>
      </c>
      <c r="M589" s="16" t="s">
        <v>287</v>
      </c>
    </row>
    <row r="590" s="1" customFormat="1" ht="44" hidden="1" customHeight="1" spans="1:13">
      <c r="A590" s="14">
        <v>3530530</v>
      </c>
      <c r="B590" s="15" t="s">
        <v>1177</v>
      </c>
      <c r="C590" s="15" t="s">
        <v>418</v>
      </c>
      <c r="D590" s="16" t="s">
        <v>1178</v>
      </c>
      <c r="E590" s="17">
        <v>1</v>
      </c>
      <c r="F590" s="25">
        <f>VLOOKUP(A590,[2]云南省2025年面向选定高校招录优秀毕业生省级职位1108!$A$1:$F$1555,5,FALSE)</f>
        <v>2</v>
      </c>
      <c r="G590" s="25">
        <f>VLOOKUP(A590,[2]云南省2025年面向选定高校招录优秀毕业生省级职位1108!$A$1:$F$1555,6,FALSE)</f>
        <v>1</v>
      </c>
      <c r="H590" s="18"/>
      <c r="I590" s="15" t="s">
        <v>19</v>
      </c>
      <c r="J590" s="15" t="s">
        <v>20</v>
      </c>
      <c r="K590" s="26" t="s">
        <v>1179</v>
      </c>
      <c r="L590" s="15" t="s">
        <v>22</v>
      </c>
      <c r="M590" s="16" t="s">
        <v>287</v>
      </c>
    </row>
    <row r="591" s="1" customFormat="1" ht="44" hidden="1" customHeight="1" spans="1:13">
      <c r="A591" s="14">
        <v>3530531</v>
      </c>
      <c r="B591" s="15" t="s">
        <v>1177</v>
      </c>
      <c r="C591" s="15" t="s">
        <v>418</v>
      </c>
      <c r="D591" s="16" t="s">
        <v>1180</v>
      </c>
      <c r="E591" s="17">
        <v>1</v>
      </c>
      <c r="F591" s="25">
        <f>VLOOKUP(A591,[2]云南省2025年面向选定高校招录优秀毕业生省级职位1108!$A$1:$F$1555,5,FALSE)</f>
        <v>1</v>
      </c>
      <c r="G591" s="25">
        <f>VLOOKUP(A591,[2]云南省2025年面向选定高校招录优秀毕业生省级职位1108!$A$1:$F$1555,6,FALSE)</f>
        <v>0</v>
      </c>
      <c r="H591" s="18"/>
      <c r="I591" s="15" t="s">
        <v>19</v>
      </c>
      <c r="J591" s="15" t="s">
        <v>20</v>
      </c>
      <c r="K591" s="26" t="s">
        <v>1179</v>
      </c>
      <c r="L591" s="15" t="s">
        <v>28</v>
      </c>
      <c r="M591" s="16" t="s">
        <v>287</v>
      </c>
    </row>
    <row r="592" s="1" customFormat="1" ht="44" hidden="1" customHeight="1" spans="1:13">
      <c r="A592" s="14">
        <v>3530532</v>
      </c>
      <c r="B592" s="15" t="s">
        <v>1181</v>
      </c>
      <c r="C592" s="15" t="s">
        <v>418</v>
      </c>
      <c r="D592" s="16" t="s">
        <v>1182</v>
      </c>
      <c r="E592" s="17">
        <v>1</v>
      </c>
      <c r="F592" s="25">
        <f>VLOOKUP(A592,[2]云南省2025年面向选定高校招录优秀毕业生省级职位1108!$A$1:$F$1555,5,FALSE)</f>
        <v>4</v>
      </c>
      <c r="G592" s="25">
        <f>VLOOKUP(A592,[2]云南省2025年面向选定高校招录优秀毕业生省级职位1108!$A$1:$F$1555,6,FALSE)</f>
        <v>2</v>
      </c>
      <c r="H592" s="18"/>
      <c r="I592" s="15" t="s">
        <v>19</v>
      </c>
      <c r="J592" s="15" t="s">
        <v>20</v>
      </c>
      <c r="K592" s="26" t="s">
        <v>1183</v>
      </c>
      <c r="L592" s="15" t="s">
        <v>38</v>
      </c>
      <c r="M592" s="16" t="s">
        <v>287</v>
      </c>
    </row>
    <row r="593" s="1" customFormat="1" ht="44" hidden="1" customHeight="1" spans="1:13">
      <c r="A593" s="14">
        <v>3530533</v>
      </c>
      <c r="B593" s="15" t="s">
        <v>1184</v>
      </c>
      <c r="C593" s="15" t="s">
        <v>418</v>
      </c>
      <c r="D593" s="16" t="s">
        <v>1185</v>
      </c>
      <c r="E593" s="17">
        <v>1</v>
      </c>
      <c r="F593" s="25">
        <f>VLOOKUP(A593,[2]云南省2025年面向选定高校招录优秀毕业生省级职位1108!$A$1:$F$1555,5,FALSE)</f>
        <v>6</v>
      </c>
      <c r="G593" s="25">
        <f>VLOOKUP(A593,[2]云南省2025年面向选定高校招录优秀毕业生省级职位1108!$A$1:$F$1555,6,FALSE)</f>
        <v>4</v>
      </c>
      <c r="H593" s="18"/>
      <c r="I593" s="15" t="s">
        <v>19</v>
      </c>
      <c r="J593" s="15" t="s">
        <v>20</v>
      </c>
      <c r="K593" s="26" t="s">
        <v>1186</v>
      </c>
      <c r="L593" s="15" t="s">
        <v>22</v>
      </c>
      <c r="M593" s="16" t="s">
        <v>287</v>
      </c>
    </row>
    <row r="594" s="1" customFormat="1" ht="44" hidden="1" customHeight="1" spans="1:13">
      <c r="A594" s="14">
        <v>3530534</v>
      </c>
      <c r="B594" s="15" t="s">
        <v>1184</v>
      </c>
      <c r="C594" s="15" t="s">
        <v>418</v>
      </c>
      <c r="D594" s="16" t="s">
        <v>1187</v>
      </c>
      <c r="E594" s="17">
        <v>1</v>
      </c>
      <c r="F594" s="25">
        <f>VLOOKUP(A594,[2]云南省2025年面向选定高校招录优秀毕业生省级职位1108!$A$1:$F$1555,5,FALSE)</f>
        <v>4</v>
      </c>
      <c r="G594" s="25">
        <f>VLOOKUP(A594,[2]云南省2025年面向选定高校招录优秀毕业生省级职位1108!$A$1:$F$1555,6,FALSE)</f>
        <v>1</v>
      </c>
      <c r="H594" s="18"/>
      <c r="I594" s="15" t="s">
        <v>19</v>
      </c>
      <c r="J594" s="15" t="s">
        <v>20</v>
      </c>
      <c r="K594" s="26" t="s">
        <v>1186</v>
      </c>
      <c r="L594" s="15" t="s">
        <v>28</v>
      </c>
      <c r="M594" s="16" t="s">
        <v>287</v>
      </c>
    </row>
    <row r="595" s="1" customFormat="1" ht="44" hidden="1" customHeight="1" spans="1:13">
      <c r="A595" s="14">
        <v>3530535</v>
      </c>
      <c r="B595" s="15" t="s">
        <v>1188</v>
      </c>
      <c r="C595" s="15" t="s">
        <v>418</v>
      </c>
      <c r="D595" s="16" t="s">
        <v>1189</v>
      </c>
      <c r="E595" s="17">
        <v>1</v>
      </c>
      <c r="F595" s="25">
        <f>VLOOKUP(A595,[2]云南省2025年面向选定高校招录优秀毕业生省级职位1108!$A$1:$F$1555,5,FALSE)</f>
        <v>1</v>
      </c>
      <c r="G595" s="25">
        <f>VLOOKUP(A595,[2]云南省2025年面向选定高校招录优秀毕业生省级职位1108!$A$1:$F$1555,6,FALSE)</f>
        <v>0</v>
      </c>
      <c r="H595" s="18"/>
      <c r="I595" s="15" t="s">
        <v>19</v>
      </c>
      <c r="J595" s="15" t="s">
        <v>20</v>
      </c>
      <c r="K595" s="26" t="s">
        <v>37</v>
      </c>
      <c r="L595" s="15" t="s">
        <v>38</v>
      </c>
      <c r="M595" s="16" t="s">
        <v>39</v>
      </c>
    </row>
    <row r="596" s="1" customFormat="1" ht="44" hidden="1" customHeight="1" spans="1:13">
      <c r="A596" s="14">
        <v>3530536</v>
      </c>
      <c r="B596" s="15" t="s">
        <v>1190</v>
      </c>
      <c r="C596" s="15" t="s">
        <v>418</v>
      </c>
      <c r="D596" s="16" t="s">
        <v>1191</v>
      </c>
      <c r="E596" s="17">
        <v>1</v>
      </c>
      <c r="F596" s="25">
        <f>VLOOKUP(A596,[2]云南省2025年面向选定高校招录优秀毕业生省级职位1108!$A$1:$F$1555,5,FALSE)</f>
        <v>9</v>
      </c>
      <c r="G596" s="25">
        <f>VLOOKUP(A596,[2]云南省2025年面向选定高校招录优秀毕业生省级职位1108!$A$1:$F$1555,6,FALSE)</f>
        <v>6</v>
      </c>
      <c r="H596" s="18"/>
      <c r="I596" s="15" t="s">
        <v>19</v>
      </c>
      <c r="J596" s="15" t="s">
        <v>20</v>
      </c>
      <c r="K596" s="26" t="s">
        <v>1192</v>
      </c>
      <c r="L596" s="15" t="s">
        <v>38</v>
      </c>
      <c r="M596" s="16" t="s">
        <v>287</v>
      </c>
    </row>
    <row r="597" s="1" customFormat="1" ht="44" hidden="1" customHeight="1" spans="1:13">
      <c r="A597" s="14">
        <v>3530537</v>
      </c>
      <c r="B597" s="15" t="s">
        <v>1193</v>
      </c>
      <c r="C597" s="15" t="s">
        <v>418</v>
      </c>
      <c r="D597" s="16" t="s">
        <v>1194</v>
      </c>
      <c r="E597" s="17">
        <v>3</v>
      </c>
      <c r="F597" s="25">
        <f>VLOOKUP(A597,[2]云南省2025年面向选定高校招录优秀毕业生省级职位1108!$A$1:$F$1555,5,FALSE)</f>
        <v>9</v>
      </c>
      <c r="G597" s="25">
        <f>VLOOKUP(A597,[2]云南省2025年面向选定高校招录优秀毕业生省级职位1108!$A$1:$F$1555,6,FALSE)</f>
        <v>6</v>
      </c>
      <c r="H597" s="18"/>
      <c r="I597" s="15" t="s">
        <v>151</v>
      </c>
      <c r="J597" s="15" t="s">
        <v>152</v>
      </c>
      <c r="K597" s="26" t="s">
        <v>1195</v>
      </c>
      <c r="L597" s="15" t="s">
        <v>38</v>
      </c>
      <c r="M597" s="16" t="s">
        <v>287</v>
      </c>
    </row>
    <row r="598" s="1" customFormat="1" ht="44" hidden="1" customHeight="1" spans="1:13">
      <c r="A598" s="14">
        <v>3530538</v>
      </c>
      <c r="B598" s="15" t="s">
        <v>1197</v>
      </c>
      <c r="C598" s="15" t="s">
        <v>418</v>
      </c>
      <c r="D598" s="16" t="s">
        <v>1198</v>
      </c>
      <c r="E598" s="17">
        <v>2</v>
      </c>
      <c r="F598" s="25">
        <f>VLOOKUP(A598,[2]云南省2025年面向选定高校招录优秀毕业生省级职位1108!$A$1:$F$1555,5,FALSE)</f>
        <v>8</v>
      </c>
      <c r="G598" s="25">
        <f>VLOOKUP(A598,[2]云南省2025年面向选定高校招录优秀毕业生省级职位1108!$A$1:$F$1555,6,FALSE)</f>
        <v>6</v>
      </c>
      <c r="H598" s="18"/>
      <c r="I598" s="15" t="s">
        <v>19</v>
      </c>
      <c r="J598" s="15" t="s">
        <v>20</v>
      </c>
      <c r="K598" s="26" t="s">
        <v>1199</v>
      </c>
      <c r="L598" s="15" t="s">
        <v>38</v>
      </c>
      <c r="M598" s="16" t="s">
        <v>287</v>
      </c>
    </row>
    <row r="599" s="1" customFormat="1" ht="44" hidden="1" customHeight="1" spans="1:13">
      <c r="A599" s="14">
        <v>3530539</v>
      </c>
      <c r="B599" s="15" t="s">
        <v>1200</v>
      </c>
      <c r="C599" s="15" t="s">
        <v>418</v>
      </c>
      <c r="D599" s="16" t="s">
        <v>1201</v>
      </c>
      <c r="E599" s="17">
        <v>1</v>
      </c>
      <c r="F599" s="25">
        <f>VLOOKUP(A599,[2]云南省2025年面向选定高校招录优秀毕业生省级职位1108!$A$1:$F$1555,5,FALSE)</f>
        <v>5</v>
      </c>
      <c r="G599" s="25">
        <f>VLOOKUP(A599,[2]云南省2025年面向选定高校招录优秀毕业生省级职位1108!$A$1:$F$1555,6,FALSE)</f>
        <v>4</v>
      </c>
      <c r="H599" s="18"/>
      <c r="I599" s="15" t="s">
        <v>151</v>
      </c>
      <c r="J599" s="15" t="s">
        <v>152</v>
      </c>
      <c r="K599" s="26" t="s">
        <v>1202</v>
      </c>
      <c r="L599" s="15" t="s">
        <v>22</v>
      </c>
      <c r="M599" s="16" t="s">
        <v>287</v>
      </c>
    </row>
    <row r="600" s="1" customFormat="1" ht="44" hidden="1" customHeight="1" spans="1:13">
      <c r="A600" s="14">
        <v>3530540</v>
      </c>
      <c r="B600" s="15" t="s">
        <v>1200</v>
      </c>
      <c r="C600" s="15" t="s">
        <v>418</v>
      </c>
      <c r="D600" s="16" t="s">
        <v>1203</v>
      </c>
      <c r="E600" s="17">
        <v>1</v>
      </c>
      <c r="F600" s="25">
        <f>VLOOKUP(A600,[2]云南省2025年面向选定高校招录优秀毕业生省级职位1108!$A$1:$F$1555,5,FALSE)</f>
        <v>5</v>
      </c>
      <c r="G600" s="25">
        <f>VLOOKUP(A600,[2]云南省2025年面向选定高校招录优秀毕业生省级职位1108!$A$1:$F$1555,6,FALSE)</f>
        <v>3</v>
      </c>
      <c r="H600" s="18"/>
      <c r="I600" s="15" t="s">
        <v>151</v>
      </c>
      <c r="J600" s="15" t="s">
        <v>152</v>
      </c>
      <c r="K600" s="26" t="s">
        <v>1202</v>
      </c>
      <c r="L600" s="15" t="s">
        <v>28</v>
      </c>
      <c r="M600" s="16" t="s">
        <v>287</v>
      </c>
    </row>
    <row r="601" s="1" customFormat="1" ht="44" hidden="1" customHeight="1" spans="1:13">
      <c r="A601" s="14">
        <v>3530541</v>
      </c>
      <c r="B601" s="15" t="s">
        <v>1204</v>
      </c>
      <c r="C601" s="15" t="s">
        <v>418</v>
      </c>
      <c r="D601" s="16" t="s">
        <v>1205</v>
      </c>
      <c r="E601" s="17">
        <v>1</v>
      </c>
      <c r="F601" s="25">
        <f>VLOOKUP(A601,[2]云南省2025年面向选定高校招录优秀毕业生省级职位1108!$A$1:$F$1555,5,FALSE)</f>
        <v>3</v>
      </c>
      <c r="G601" s="25">
        <f>VLOOKUP(A601,[2]云南省2025年面向选定高校招录优秀毕业生省级职位1108!$A$1:$F$1555,6,FALSE)</f>
        <v>3</v>
      </c>
      <c r="H601" s="18"/>
      <c r="I601" s="15" t="s">
        <v>151</v>
      </c>
      <c r="J601" s="15" t="s">
        <v>152</v>
      </c>
      <c r="K601" s="26" t="s">
        <v>1206</v>
      </c>
      <c r="L601" s="15" t="s">
        <v>22</v>
      </c>
      <c r="M601" s="16" t="s">
        <v>287</v>
      </c>
    </row>
    <row r="602" s="1" customFormat="1" ht="44" hidden="1" customHeight="1" spans="1:13">
      <c r="A602" s="14">
        <v>3530542</v>
      </c>
      <c r="B602" s="15" t="s">
        <v>1204</v>
      </c>
      <c r="C602" s="15" t="s">
        <v>418</v>
      </c>
      <c r="D602" s="16" t="s">
        <v>1207</v>
      </c>
      <c r="E602" s="17">
        <v>1</v>
      </c>
      <c r="F602" s="25">
        <f>VLOOKUP(A602,[2]云南省2025年面向选定高校招录优秀毕业生省级职位1108!$A$1:$F$1555,5,FALSE)</f>
        <v>2</v>
      </c>
      <c r="G602" s="25">
        <f>VLOOKUP(A602,[2]云南省2025年面向选定高校招录优秀毕业生省级职位1108!$A$1:$F$1555,6,FALSE)</f>
        <v>1</v>
      </c>
      <c r="H602" s="18"/>
      <c r="I602" s="15" t="s">
        <v>151</v>
      </c>
      <c r="J602" s="15" t="s">
        <v>152</v>
      </c>
      <c r="K602" s="26" t="s">
        <v>1206</v>
      </c>
      <c r="L602" s="15" t="s">
        <v>28</v>
      </c>
      <c r="M602" s="16" t="s">
        <v>287</v>
      </c>
    </row>
    <row r="603" s="1" customFormat="1" ht="44" customHeight="1" spans="1:13">
      <c r="A603" s="14">
        <v>3530543</v>
      </c>
      <c r="B603" s="15" t="s">
        <v>1208</v>
      </c>
      <c r="C603" s="15" t="s">
        <v>418</v>
      </c>
      <c r="D603" s="16" t="s">
        <v>1209</v>
      </c>
      <c r="E603" s="17">
        <v>1</v>
      </c>
      <c r="F603" s="25">
        <f>VLOOKUP(A603,[2]云南省2025年面向选定高校招录优秀毕业生省级职位1108!$A$1:$F$1555,5,FALSE)</f>
        <v>0</v>
      </c>
      <c r="G603" s="25">
        <f>VLOOKUP(A603,[2]云南省2025年面向选定高校招录优秀毕业生省级职位1108!$A$1:$F$1555,6,FALSE)</f>
        <v>0</v>
      </c>
      <c r="H603" s="18"/>
      <c r="I603" s="15" t="s">
        <v>19</v>
      </c>
      <c r="J603" s="15" t="s">
        <v>20</v>
      </c>
      <c r="K603" s="26" t="s">
        <v>1210</v>
      </c>
      <c r="L603" s="15" t="s">
        <v>22</v>
      </c>
      <c r="M603" s="16" t="s">
        <v>321</v>
      </c>
    </row>
    <row r="604" s="1" customFormat="1" ht="44" hidden="1" customHeight="1" spans="1:13">
      <c r="A604" s="14">
        <v>3530544</v>
      </c>
      <c r="B604" s="15" t="s">
        <v>1208</v>
      </c>
      <c r="C604" s="15" t="s">
        <v>418</v>
      </c>
      <c r="D604" s="16" t="s">
        <v>1211</v>
      </c>
      <c r="E604" s="17">
        <v>1</v>
      </c>
      <c r="F604" s="25">
        <f>VLOOKUP(A604,[2]云南省2025年面向选定高校招录优秀毕业生省级职位1108!$A$1:$F$1555,5,FALSE)</f>
        <v>1</v>
      </c>
      <c r="G604" s="25">
        <f>VLOOKUP(A604,[2]云南省2025年面向选定高校招录优秀毕业生省级职位1108!$A$1:$F$1555,6,FALSE)</f>
        <v>1</v>
      </c>
      <c r="H604" s="18"/>
      <c r="I604" s="15" t="s">
        <v>19</v>
      </c>
      <c r="J604" s="15" t="s">
        <v>20</v>
      </c>
      <c r="K604" s="26" t="s">
        <v>1210</v>
      </c>
      <c r="L604" s="15" t="s">
        <v>28</v>
      </c>
      <c r="M604" s="16" t="s">
        <v>321</v>
      </c>
    </row>
    <row r="605" s="1" customFormat="1" ht="44" hidden="1" customHeight="1" spans="1:13">
      <c r="A605" s="14">
        <v>3530545</v>
      </c>
      <c r="B605" s="15" t="s">
        <v>1212</v>
      </c>
      <c r="C605" s="15" t="s">
        <v>418</v>
      </c>
      <c r="D605" s="16" t="s">
        <v>1213</v>
      </c>
      <c r="E605" s="17">
        <v>1</v>
      </c>
      <c r="F605" s="25">
        <f>VLOOKUP(A605,[2]云南省2025年面向选定高校招录优秀毕业生省级职位1108!$A$1:$F$1555,5,FALSE)</f>
        <v>9</v>
      </c>
      <c r="G605" s="25">
        <f>VLOOKUP(A605,[2]云南省2025年面向选定高校招录优秀毕业生省级职位1108!$A$1:$F$1555,6,FALSE)</f>
        <v>5</v>
      </c>
      <c r="H605" s="18"/>
      <c r="I605" s="15" t="s">
        <v>19</v>
      </c>
      <c r="J605" s="15" t="s">
        <v>20</v>
      </c>
      <c r="K605" s="26" t="s">
        <v>1214</v>
      </c>
      <c r="L605" s="15" t="s">
        <v>38</v>
      </c>
      <c r="M605" s="16" t="s">
        <v>287</v>
      </c>
    </row>
    <row r="606" s="1" customFormat="1" ht="44" hidden="1" customHeight="1" spans="1:13">
      <c r="A606" s="14">
        <v>3530546</v>
      </c>
      <c r="B606" s="15" t="s">
        <v>1215</v>
      </c>
      <c r="C606" s="15" t="s">
        <v>418</v>
      </c>
      <c r="D606" s="16" t="s">
        <v>1216</v>
      </c>
      <c r="E606" s="17">
        <v>1</v>
      </c>
      <c r="F606" s="25">
        <f>VLOOKUP(A606,[2]云南省2025年面向选定高校招录优秀毕业生省级职位1108!$A$1:$F$1555,5,FALSE)</f>
        <v>1</v>
      </c>
      <c r="G606" s="25">
        <f>VLOOKUP(A606,[2]云南省2025年面向选定高校招录优秀毕业生省级职位1108!$A$1:$F$1555,6,FALSE)</f>
        <v>0</v>
      </c>
      <c r="H606" s="18"/>
      <c r="I606" s="15" t="s">
        <v>19</v>
      </c>
      <c r="J606" s="15" t="s">
        <v>20</v>
      </c>
      <c r="K606" s="26" t="s">
        <v>1217</v>
      </c>
      <c r="L606" s="15" t="s">
        <v>38</v>
      </c>
      <c r="M606" s="16" t="s">
        <v>287</v>
      </c>
    </row>
    <row r="607" s="1" customFormat="1" ht="44" customHeight="1" spans="1:13">
      <c r="A607" s="14">
        <v>3530547</v>
      </c>
      <c r="B607" s="15" t="s">
        <v>1218</v>
      </c>
      <c r="C607" s="15" t="s">
        <v>418</v>
      </c>
      <c r="D607" s="16" t="s">
        <v>1219</v>
      </c>
      <c r="E607" s="17">
        <v>1</v>
      </c>
      <c r="F607" s="25">
        <f>VLOOKUP(A607,[2]云南省2025年面向选定高校招录优秀毕业生省级职位1108!$A$1:$F$1555,5,FALSE)</f>
        <v>0</v>
      </c>
      <c r="G607" s="25">
        <f>VLOOKUP(A607,[2]云南省2025年面向选定高校招录优秀毕业生省级职位1108!$A$1:$F$1555,6,FALSE)</f>
        <v>0</v>
      </c>
      <c r="H607" s="18"/>
      <c r="I607" s="15" t="s">
        <v>19</v>
      </c>
      <c r="J607" s="15" t="s">
        <v>20</v>
      </c>
      <c r="K607" s="26" t="s">
        <v>1220</v>
      </c>
      <c r="L607" s="15" t="s">
        <v>38</v>
      </c>
      <c r="M607" s="16" t="s">
        <v>287</v>
      </c>
    </row>
    <row r="608" s="1" customFormat="1" ht="44" hidden="1" customHeight="1" spans="1:13">
      <c r="A608" s="14">
        <v>3530548</v>
      </c>
      <c r="B608" s="15" t="s">
        <v>1221</v>
      </c>
      <c r="C608" s="15" t="s">
        <v>418</v>
      </c>
      <c r="D608" s="16" t="s">
        <v>1222</v>
      </c>
      <c r="E608" s="17">
        <v>1</v>
      </c>
      <c r="F608" s="25">
        <f>VLOOKUP(A608,[2]云南省2025年面向选定高校招录优秀毕业生省级职位1108!$A$1:$F$1555,5,FALSE)</f>
        <v>3</v>
      </c>
      <c r="G608" s="25">
        <f>VLOOKUP(A608,[2]云南省2025年面向选定高校招录优秀毕业生省级职位1108!$A$1:$F$1555,6,FALSE)</f>
        <v>1</v>
      </c>
      <c r="H608" s="18"/>
      <c r="I608" s="15" t="s">
        <v>19</v>
      </c>
      <c r="J608" s="15" t="s">
        <v>20</v>
      </c>
      <c r="K608" s="26" t="s">
        <v>1223</v>
      </c>
      <c r="L608" s="15" t="s">
        <v>22</v>
      </c>
      <c r="M608" s="16" t="s">
        <v>287</v>
      </c>
    </row>
    <row r="609" s="1" customFormat="1" ht="44" hidden="1" customHeight="1" spans="1:13">
      <c r="A609" s="14">
        <v>3530549</v>
      </c>
      <c r="B609" s="15" t="s">
        <v>1221</v>
      </c>
      <c r="C609" s="15" t="s">
        <v>418</v>
      </c>
      <c r="D609" s="16" t="s">
        <v>1224</v>
      </c>
      <c r="E609" s="17">
        <v>1</v>
      </c>
      <c r="F609" s="25">
        <f>VLOOKUP(A609,[2]云南省2025年面向选定高校招录优秀毕业生省级职位1108!$A$1:$F$1555,5,FALSE)</f>
        <v>2</v>
      </c>
      <c r="G609" s="25">
        <f>VLOOKUP(A609,[2]云南省2025年面向选定高校招录优秀毕业生省级职位1108!$A$1:$F$1555,6,FALSE)</f>
        <v>1</v>
      </c>
      <c r="H609" s="18"/>
      <c r="I609" s="15" t="s">
        <v>19</v>
      </c>
      <c r="J609" s="15" t="s">
        <v>20</v>
      </c>
      <c r="K609" s="26" t="s">
        <v>1223</v>
      </c>
      <c r="L609" s="15" t="s">
        <v>28</v>
      </c>
      <c r="M609" s="16" t="s">
        <v>287</v>
      </c>
    </row>
    <row r="610" s="1" customFormat="1" ht="44" hidden="1" customHeight="1" spans="1:13">
      <c r="A610" s="14">
        <v>3530550</v>
      </c>
      <c r="B610" s="15" t="s">
        <v>1225</v>
      </c>
      <c r="C610" s="15" t="s">
        <v>418</v>
      </c>
      <c r="D610" s="16" t="s">
        <v>1226</v>
      </c>
      <c r="E610" s="17">
        <v>1</v>
      </c>
      <c r="F610" s="25">
        <f>VLOOKUP(A610,[2]云南省2025年面向选定高校招录优秀毕业生省级职位1108!$A$1:$F$1555,5,FALSE)</f>
        <v>2</v>
      </c>
      <c r="G610" s="25">
        <f>VLOOKUP(A610,[2]云南省2025年面向选定高校招录优秀毕业生省级职位1108!$A$1:$F$1555,6,FALSE)</f>
        <v>2</v>
      </c>
      <c r="H610" s="18"/>
      <c r="I610" s="15" t="s">
        <v>19</v>
      </c>
      <c r="J610" s="15" t="s">
        <v>20</v>
      </c>
      <c r="K610" s="26" t="s">
        <v>1227</v>
      </c>
      <c r="L610" s="15" t="s">
        <v>22</v>
      </c>
      <c r="M610" s="16" t="s">
        <v>287</v>
      </c>
    </row>
    <row r="611" s="1" customFormat="1" ht="44" hidden="1" customHeight="1" spans="1:13">
      <c r="A611" s="14">
        <v>3530551</v>
      </c>
      <c r="B611" s="15" t="s">
        <v>1225</v>
      </c>
      <c r="C611" s="15" t="s">
        <v>418</v>
      </c>
      <c r="D611" s="16" t="s">
        <v>1228</v>
      </c>
      <c r="E611" s="17">
        <v>1</v>
      </c>
      <c r="F611" s="25">
        <f>VLOOKUP(A611,[2]云南省2025年面向选定高校招录优秀毕业生省级职位1108!$A$1:$F$1555,5,FALSE)</f>
        <v>2</v>
      </c>
      <c r="G611" s="25">
        <f>VLOOKUP(A611,[2]云南省2025年面向选定高校招录优秀毕业生省级职位1108!$A$1:$F$1555,6,FALSE)</f>
        <v>2</v>
      </c>
      <c r="H611" s="18"/>
      <c r="I611" s="15" t="s">
        <v>19</v>
      </c>
      <c r="J611" s="15" t="s">
        <v>20</v>
      </c>
      <c r="K611" s="26" t="s">
        <v>1227</v>
      </c>
      <c r="L611" s="15" t="s">
        <v>28</v>
      </c>
      <c r="M611" s="16" t="s">
        <v>287</v>
      </c>
    </row>
    <row r="612" s="1" customFormat="1" ht="44" hidden="1" customHeight="1" spans="1:13">
      <c r="A612" s="14">
        <v>2530552</v>
      </c>
      <c r="B612" s="15" t="s">
        <v>1229</v>
      </c>
      <c r="C612" s="15" t="s">
        <v>282</v>
      </c>
      <c r="D612" s="16" t="s">
        <v>1230</v>
      </c>
      <c r="E612" s="17">
        <v>1</v>
      </c>
      <c r="F612" s="25">
        <f>VLOOKUP(A612,[2]云南省2025年面向选定高校招录优秀毕业生省级职位1108!$A$1:$F$1555,5,FALSE)</f>
        <v>1</v>
      </c>
      <c r="G612" s="25">
        <f>VLOOKUP(A612,[2]云南省2025年面向选定高校招录优秀毕业生省级职位1108!$A$1:$F$1555,6,FALSE)</f>
        <v>1</v>
      </c>
      <c r="H612" s="18"/>
      <c r="I612" s="15" t="s">
        <v>151</v>
      </c>
      <c r="J612" s="15" t="s">
        <v>152</v>
      </c>
      <c r="K612" s="26" t="s">
        <v>37</v>
      </c>
      <c r="L612" s="15" t="s">
        <v>22</v>
      </c>
      <c r="M612" s="16" t="s">
        <v>39</v>
      </c>
    </row>
    <row r="613" s="1" customFormat="1" ht="44" hidden="1" customHeight="1" spans="1:13">
      <c r="A613" s="14">
        <v>2530553</v>
      </c>
      <c r="B613" s="15" t="s">
        <v>1229</v>
      </c>
      <c r="C613" s="15" t="s">
        <v>282</v>
      </c>
      <c r="D613" s="16" t="s">
        <v>1231</v>
      </c>
      <c r="E613" s="17">
        <v>1</v>
      </c>
      <c r="F613" s="25">
        <f>VLOOKUP(A613,[2]云南省2025年面向选定高校招录优秀毕业生省级职位1108!$A$1:$F$1555,5,FALSE)</f>
        <v>5</v>
      </c>
      <c r="G613" s="25">
        <f>VLOOKUP(A613,[2]云南省2025年面向选定高校招录优秀毕业生省级职位1108!$A$1:$F$1555,6,FALSE)</f>
        <v>3</v>
      </c>
      <c r="H613" s="18"/>
      <c r="I613" s="15" t="s">
        <v>151</v>
      </c>
      <c r="J613" s="15" t="s">
        <v>152</v>
      </c>
      <c r="K613" s="26" t="s">
        <v>37</v>
      </c>
      <c r="L613" s="15" t="s">
        <v>28</v>
      </c>
      <c r="M613" s="16" t="s">
        <v>39</v>
      </c>
    </row>
    <row r="614" s="1" customFormat="1" ht="44" hidden="1" customHeight="1" spans="1:13">
      <c r="A614" s="14">
        <v>2530554</v>
      </c>
      <c r="B614" s="15" t="s">
        <v>1232</v>
      </c>
      <c r="C614" s="15" t="s">
        <v>282</v>
      </c>
      <c r="D614" s="16" t="s">
        <v>1233</v>
      </c>
      <c r="E614" s="17">
        <v>1</v>
      </c>
      <c r="F614" s="25">
        <f>VLOOKUP(A614,[2]云南省2025年面向选定高校招录优秀毕业生省级职位1108!$A$1:$F$1555,5,FALSE)</f>
        <v>67</v>
      </c>
      <c r="G614" s="25">
        <f>VLOOKUP(A614,[2]云南省2025年面向选定高校招录优秀毕业生省级职位1108!$A$1:$F$1555,6,FALSE)</f>
        <v>45</v>
      </c>
      <c r="H614" s="18"/>
      <c r="I614" s="15" t="s">
        <v>19</v>
      </c>
      <c r="J614" s="15" t="s">
        <v>20</v>
      </c>
      <c r="K614" s="26" t="s">
        <v>1234</v>
      </c>
      <c r="L614" s="15" t="s">
        <v>38</v>
      </c>
      <c r="M614" s="16" t="s">
        <v>287</v>
      </c>
    </row>
    <row r="615" s="1" customFormat="1" ht="44" hidden="1" customHeight="1" spans="1:13">
      <c r="A615" s="14">
        <v>2530555</v>
      </c>
      <c r="B615" s="15" t="s">
        <v>1235</v>
      </c>
      <c r="C615" s="15" t="s">
        <v>282</v>
      </c>
      <c r="D615" s="16" t="s">
        <v>1236</v>
      </c>
      <c r="E615" s="17">
        <v>1</v>
      </c>
      <c r="F615" s="25">
        <f>VLOOKUP(A615,[2]云南省2025年面向选定高校招录优秀毕业生省级职位1108!$A$1:$F$1555,5,FALSE)</f>
        <v>2</v>
      </c>
      <c r="G615" s="25">
        <f>VLOOKUP(A615,[2]云南省2025年面向选定高校招录优秀毕业生省级职位1108!$A$1:$F$1555,6,FALSE)</f>
        <v>2</v>
      </c>
      <c r="H615" s="18"/>
      <c r="I615" s="15" t="s">
        <v>151</v>
      </c>
      <c r="J615" s="15" t="s">
        <v>152</v>
      </c>
      <c r="K615" s="26" t="s">
        <v>37</v>
      </c>
      <c r="L615" s="15" t="s">
        <v>38</v>
      </c>
      <c r="M615" s="16" t="s">
        <v>39</v>
      </c>
    </row>
    <row r="616" s="1" customFormat="1" ht="44" hidden="1" customHeight="1" spans="1:13">
      <c r="A616" s="14">
        <v>2530556</v>
      </c>
      <c r="B616" s="15" t="s">
        <v>1237</v>
      </c>
      <c r="C616" s="15" t="s">
        <v>282</v>
      </c>
      <c r="D616" s="16" t="s">
        <v>1238</v>
      </c>
      <c r="E616" s="17">
        <v>1</v>
      </c>
      <c r="F616" s="25">
        <f>VLOOKUP(A616,[2]云南省2025年面向选定高校招录优秀毕业生省级职位1108!$A$1:$F$1555,5,FALSE)</f>
        <v>37</v>
      </c>
      <c r="G616" s="25">
        <f>VLOOKUP(A616,[2]云南省2025年面向选定高校招录优秀毕业生省级职位1108!$A$1:$F$1555,6,FALSE)</f>
        <v>23</v>
      </c>
      <c r="H616" s="18"/>
      <c r="I616" s="15" t="s">
        <v>19</v>
      </c>
      <c r="J616" s="15" t="s">
        <v>20</v>
      </c>
      <c r="K616" s="26" t="s">
        <v>1239</v>
      </c>
      <c r="L616" s="15" t="s">
        <v>22</v>
      </c>
      <c r="M616" s="16" t="s">
        <v>287</v>
      </c>
    </row>
    <row r="617" s="1" customFormat="1" ht="44" hidden="1" customHeight="1" spans="1:13">
      <c r="A617" s="14">
        <v>2530557</v>
      </c>
      <c r="B617" s="15" t="s">
        <v>1237</v>
      </c>
      <c r="C617" s="15" t="s">
        <v>282</v>
      </c>
      <c r="D617" s="16" t="s">
        <v>1240</v>
      </c>
      <c r="E617" s="17">
        <v>1</v>
      </c>
      <c r="F617" s="25">
        <f>VLOOKUP(A617,[2]云南省2025年面向选定高校招录优秀毕业生省级职位1108!$A$1:$F$1555,5,FALSE)</f>
        <v>37</v>
      </c>
      <c r="G617" s="25">
        <f>VLOOKUP(A617,[2]云南省2025年面向选定高校招录优秀毕业生省级职位1108!$A$1:$F$1555,6,FALSE)</f>
        <v>20</v>
      </c>
      <c r="H617" s="18"/>
      <c r="I617" s="15" t="s">
        <v>19</v>
      </c>
      <c r="J617" s="15" t="s">
        <v>20</v>
      </c>
      <c r="K617" s="26" t="s">
        <v>1239</v>
      </c>
      <c r="L617" s="15" t="s">
        <v>28</v>
      </c>
      <c r="M617" s="16" t="s">
        <v>287</v>
      </c>
    </row>
    <row r="618" s="1" customFormat="1" ht="44" hidden="1" customHeight="1" spans="1:13">
      <c r="A618" s="14">
        <v>2530558</v>
      </c>
      <c r="B618" s="15" t="s">
        <v>1241</v>
      </c>
      <c r="C618" s="15" t="s">
        <v>282</v>
      </c>
      <c r="D618" s="16" t="s">
        <v>1242</v>
      </c>
      <c r="E618" s="17">
        <v>1</v>
      </c>
      <c r="F618" s="25">
        <f>VLOOKUP(A618,[2]云南省2025年面向选定高校招录优秀毕业生省级职位1108!$A$1:$F$1555,5,FALSE)</f>
        <v>27</v>
      </c>
      <c r="G618" s="25">
        <f>VLOOKUP(A618,[2]云南省2025年面向选定高校招录优秀毕业生省级职位1108!$A$1:$F$1555,6,FALSE)</f>
        <v>13</v>
      </c>
      <c r="H618" s="18"/>
      <c r="I618" s="15" t="s">
        <v>19</v>
      </c>
      <c r="J618" s="15" t="s">
        <v>20</v>
      </c>
      <c r="K618" s="26" t="s">
        <v>1243</v>
      </c>
      <c r="L618" s="15" t="s">
        <v>38</v>
      </c>
      <c r="M618" s="16" t="s">
        <v>287</v>
      </c>
    </row>
    <row r="619" s="1" customFormat="1" ht="44" hidden="1" customHeight="1" spans="1:13">
      <c r="A619" s="14">
        <v>2530559</v>
      </c>
      <c r="B619" s="15" t="s">
        <v>1244</v>
      </c>
      <c r="C619" s="15" t="s">
        <v>282</v>
      </c>
      <c r="D619" s="16" t="s">
        <v>1245</v>
      </c>
      <c r="E619" s="17">
        <v>1</v>
      </c>
      <c r="F619" s="25">
        <f>VLOOKUP(A619,[2]云南省2025年面向选定高校招录优秀毕业生省级职位1108!$A$1:$F$1555,5,FALSE)</f>
        <v>13</v>
      </c>
      <c r="G619" s="25">
        <f>VLOOKUP(A619,[2]云南省2025年面向选定高校招录优秀毕业生省级职位1108!$A$1:$F$1555,6,FALSE)</f>
        <v>5</v>
      </c>
      <c r="H619" s="18"/>
      <c r="I619" s="15" t="s">
        <v>151</v>
      </c>
      <c r="J619" s="15" t="s">
        <v>152</v>
      </c>
      <c r="K619" s="26" t="s">
        <v>1246</v>
      </c>
      <c r="L619" s="15" t="s">
        <v>22</v>
      </c>
      <c r="M619" s="16" t="s">
        <v>287</v>
      </c>
    </row>
    <row r="620" s="1" customFormat="1" ht="44" hidden="1" customHeight="1" spans="1:13">
      <c r="A620" s="14">
        <v>2530563</v>
      </c>
      <c r="B620" s="15" t="s">
        <v>1252</v>
      </c>
      <c r="C620" s="15" t="s">
        <v>282</v>
      </c>
      <c r="D620" s="16" t="s">
        <v>1255</v>
      </c>
      <c r="E620" s="17">
        <v>1</v>
      </c>
      <c r="F620" s="25">
        <f>VLOOKUP(A620,[2]云南省2025年面向选定高校招录优秀毕业生省级职位1108!$A$1:$F$1555,5,FALSE)</f>
        <v>52</v>
      </c>
      <c r="G620" s="25">
        <f>VLOOKUP(A620,[2]云南省2025年面向选定高校招录优秀毕业生省级职位1108!$A$1:$F$1555,6,FALSE)</f>
        <v>33</v>
      </c>
      <c r="H620" s="18"/>
      <c r="I620" s="15" t="s">
        <v>19</v>
      </c>
      <c r="J620" s="15" t="s">
        <v>20</v>
      </c>
      <c r="K620" s="26" t="s">
        <v>1254</v>
      </c>
      <c r="L620" s="15" t="s">
        <v>28</v>
      </c>
      <c r="M620" s="16" t="s">
        <v>287</v>
      </c>
    </row>
    <row r="621" s="1" customFormat="1" ht="44" hidden="1" customHeight="1" spans="1:13">
      <c r="A621" s="14">
        <v>2530564</v>
      </c>
      <c r="B621" s="15" t="s">
        <v>1256</v>
      </c>
      <c r="C621" s="15" t="s">
        <v>282</v>
      </c>
      <c r="D621" s="16" t="s">
        <v>1257</v>
      </c>
      <c r="E621" s="17">
        <v>1</v>
      </c>
      <c r="F621" s="25">
        <f>VLOOKUP(A621,[2]云南省2025年面向选定高校招录优秀毕业生省级职位1108!$A$1:$F$1555,5,FALSE)</f>
        <v>15</v>
      </c>
      <c r="G621" s="25">
        <f>VLOOKUP(A621,[2]云南省2025年面向选定高校招录优秀毕业生省级职位1108!$A$1:$F$1555,6,FALSE)</f>
        <v>12</v>
      </c>
      <c r="H621" s="18"/>
      <c r="I621" s="15" t="s">
        <v>19</v>
      </c>
      <c r="J621" s="15" t="s">
        <v>20</v>
      </c>
      <c r="K621" s="26" t="s">
        <v>1258</v>
      </c>
      <c r="L621" s="15" t="s">
        <v>38</v>
      </c>
      <c r="M621" s="16" t="s">
        <v>287</v>
      </c>
    </row>
    <row r="622" s="1" customFormat="1" ht="44" hidden="1" customHeight="1" spans="1:13">
      <c r="A622" s="14">
        <v>2530565</v>
      </c>
      <c r="B622" s="15" t="s">
        <v>1259</v>
      </c>
      <c r="C622" s="15" t="s">
        <v>282</v>
      </c>
      <c r="D622" s="16" t="s">
        <v>1260</v>
      </c>
      <c r="E622" s="17">
        <v>1</v>
      </c>
      <c r="F622" s="25">
        <f>VLOOKUP(A622,[2]云南省2025年面向选定高校招录优秀毕业生省级职位1108!$A$1:$F$1555,5,FALSE)</f>
        <v>2</v>
      </c>
      <c r="G622" s="25">
        <f>VLOOKUP(A622,[2]云南省2025年面向选定高校招录优秀毕业生省级职位1108!$A$1:$F$1555,6,FALSE)</f>
        <v>1</v>
      </c>
      <c r="H622" s="18"/>
      <c r="I622" s="15" t="s">
        <v>151</v>
      </c>
      <c r="J622" s="15" t="s">
        <v>152</v>
      </c>
      <c r="K622" s="26" t="s">
        <v>37</v>
      </c>
      <c r="L622" s="15" t="s">
        <v>38</v>
      </c>
      <c r="M622" s="16" t="s">
        <v>39</v>
      </c>
    </row>
    <row r="623" s="1" customFormat="1" ht="44" hidden="1" customHeight="1" spans="1:13">
      <c r="A623" s="14">
        <v>3530566</v>
      </c>
      <c r="B623" s="15" t="s">
        <v>3569</v>
      </c>
      <c r="C623" s="15" t="s">
        <v>418</v>
      </c>
      <c r="D623" s="16" t="s">
        <v>1262</v>
      </c>
      <c r="E623" s="17">
        <v>2</v>
      </c>
      <c r="F623" s="25">
        <f>VLOOKUP(A623,[2]云南省2025年面向选定高校招录优秀毕业生省级职位1108!$A$1:$F$1555,5,FALSE)</f>
        <v>5</v>
      </c>
      <c r="G623" s="25">
        <f>VLOOKUP(A623,[2]云南省2025年面向选定高校招录优秀毕业生省级职位1108!$A$1:$F$1555,6,FALSE)</f>
        <v>4</v>
      </c>
      <c r="H623" s="18"/>
      <c r="I623" s="15" t="s">
        <v>151</v>
      </c>
      <c r="J623" s="15" t="s">
        <v>152</v>
      </c>
      <c r="K623" s="26" t="s">
        <v>1263</v>
      </c>
      <c r="L623" s="15" t="s">
        <v>22</v>
      </c>
      <c r="M623" s="16" t="s">
        <v>287</v>
      </c>
    </row>
    <row r="624" s="1" customFormat="1" ht="44" hidden="1" customHeight="1" spans="1:13">
      <c r="A624" s="14">
        <v>3530567</v>
      </c>
      <c r="B624" s="15" t="s">
        <v>3570</v>
      </c>
      <c r="C624" s="15" t="s">
        <v>418</v>
      </c>
      <c r="D624" s="16" t="s">
        <v>1266</v>
      </c>
      <c r="E624" s="17">
        <v>2</v>
      </c>
      <c r="F624" s="25">
        <f>VLOOKUP(A624,[2]云南省2025年面向选定高校招录优秀毕业生省级职位1108!$A$1:$F$1555,5,FALSE)</f>
        <v>3</v>
      </c>
      <c r="G624" s="25">
        <f>VLOOKUP(A624,[2]云南省2025年面向选定高校招录优秀毕业生省级职位1108!$A$1:$F$1555,6,FALSE)</f>
        <v>2</v>
      </c>
      <c r="H624" s="18"/>
      <c r="I624" s="15" t="s">
        <v>151</v>
      </c>
      <c r="J624" s="15" t="s">
        <v>152</v>
      </c>
      <c r="K624" s="26" t="s">
        <v>1263</v>
      </c>
      <c r="L624" s="15" t="s">
        <v>28</v>
      </c>
      <c r="M624" s="16" t="s">
        <v>287</v>
      </c>
    </row>
    <row r="625" s="1" customFormat="1" ht="44" hidden="1" customHeight="1" spans="1:13">
      <c r="A625" s="14">
        <v>3530568</v>
      </c>
      <c r="B625" s="15" t="s">
        <v>3571</v>
      </c>
      <c r="C625" s="15" t="s">
        <v>418</v>
      </c>
      <c r="D625" s="16" t="s">
        <v>1268</v>
      </c>
      <c r="E625" s="17">
        <v>2</v>
      </c>
      <c r="F625" s="25">
        <f>VLOOKUP(A625,[2]云南省2025年面向选定高校招录优秀毕业生省级职位1108!$A$1:$F$1555,5,FALSE)</f>
        <v>2</v>
      </c>
      <c r="G625" s="25">
        <f>VLOOKUP(A625,[2]云南省2025年面向选定高校招录优秀毕业生省级职位1108!$A$1:$F$1555,6,FALSE)</f>
        <v>1</v>
      </c>
      <c r="H625" s="18"/>
      <c r="I625" s="15" t="s">
        <v>151</v>
      </c>
      <c r="J625" s="15" t="s">
        <v>152</v>
      </c>
      <c r="K625" s="26" t="s">
        <v>1263</v>
      </c>
      <c r="L625" s="15" t="s">
        <v>38</v>
      </c>
      <c r="M625" s="16" t="s">
        <v>287</v>
      </c>
    </row>
    <row r="626" s="1" customFormat="1" ht="44" hidden="1" customHeight="1" spans="1:13">
      <c r="A626" s="14">
        <v>3530569</v>
      </c>
      <c r="B626" s="15" t="s">
        <v>1270</v>
      </c>
      <c r="C626" s="15" t="s">
        <v>418</v>
      </c>
      <c r="D626" s="16" t="s">
        <v>1271</v>
      </c>
      <c r="E626" s="17">
        <v>4</v>
      </c>
      <c r="F626" s="25">
        <f>VLOOKUP(A626,[2]云南省2025年面向选定高校招录优秀毕业生省级职位1108!$A$1:$F$1555,5,FALSE)</f>
        <v>19</v>
      </c>
      <c r="G626" s="25">
        <f>VLOOKUP(A626,[2]云南省2025年面向选定高校招录优秀毕业生省级职位1108!$A$1:$F$1555,6,FALSE)</f>
        <v>11</v>
      </c>
      <c r="H626" s="18"/>
      <c r="I626" s="15" t="s">
        <v>151</v>
      </c>
      <c r="J626" s="15" t="s">
        <v>152</v>
      </c>
      <c r="K626" s="26" t="s">
        <v>1272</v>
      </c>
      <c r="L626" s="15" t="s">
        <v>38</v>
      </c>
      <c r="M626" s="16" t="s">
        <v>287</v>
      </c>
    </row>
    <row r="627" s="1" customFormat="1" ht="44" hidden="1" customHeight="1" spans="1:13">
      <c r="A627" s="14">
        <v>3530570</v>
      </c>
      <c r="B627" s="15" t="s">
        <v>3572</v>
      </c>
      <c r="C627" s="15" t="s">
        <v>418</v>
      </c>
      <c r="D627" s="16" t="s">
        <v>1275</v>
      </c>
      <c r="E627" s="17">
        <v>4</v>
      </c>
      <c r="F627" s="25">
        <f>VLOOKUP(A627,[2]云南省2025年面向选定高校招录优秀毕业生省级职位1108!$A$1:$F$1555,5,FALSE)</f>
        <v>14</v>
      </c>
      <c r="G627" s="25">
        <f>VLOOKUP(A627,[2]云南省2025年面向选定高校招录优秀毕业生省级职位1108!$A$1:$F$1555,6,FALSE)</f>
        <v>11</v>
      </c>
      <c r="H627" s="18"/>
      <c r="I627" s="15" t="s">
        <v>151</v>
      </c>
      <c r="J627" s="15" t="s">
        <v>152</v>
      </c>
      <c r="K627" s="26" t="s">
        <v>1243</v>
      </c>
      <c r="L627" s="15" t="s">
        <v>38</v>
      </c>
      <c r="M627" s="16" t="s">
        <v>287</v>
      </c>
    </row>
    <row r="628" s="1" customFormat="1" ht="44" hidden="1" customHeight="1" spans="1:13">
      <c r="A628" s="14">
        <v>3530571</v>
      </c>
      <c r="B628" s="15" t="s">
        <v>3573</v>
      </c>
      <c r="C628" s="15" t="s">
        <v>418</v>
      </c>
      <c r="D628" s="16" t="s">
        <v>1278</v>
      </c>
      <c r="E628" s="17">
        <v>2</v>
      </c>
      <c r="F628" s="25">
        <f>VLOOKUP(A628,[2]云南省2025年面向选定高校招录优秀毕业生省级职位1108!$A$1:$F$1555,5,FALSE)</f>
        <v>3</v>
      </c>
      <c r="G628" s="25">
        <f>VLOOKUP(A628,[2]云南省2025年面向选定高校招录优秀毕业生省级职位1108!$A$1:$F$1555,6,FALSE)</f>
        <v>2</v>
      </c>
      <c r="H628" s="18"/>
      <c r="I628" s="15" t="s">
        <v>19</v>
      </c>
      <c r="J628" s="15" t="s">
        <v>20</v>
      </c>
      <c r="K628" s="26" t="s">
        <v>1243</v>
      </c>
      <c r="L628" s="15" t="s">
        <v>38</v>
      </c>
      <c r="M628" s="16" t="s">
        <v>287</v>
      </c>
    </row>
    <row r="629" s="1" customFormat="1" ht="44" hidden="1" customHeight="1" spans="1:13">
      <c r="A629" s="14">
        <v>3530572</v>
      </c>
      <c r="B629" s="15" t="s">
        <v>1280</v>
      </c>
      <c r="C629" s="15" t="s">
        <v>418</v>
      </c>
      <c r="D629" s="16" t="s">
        <v>1281</v>
      </c>
      <c r="E629" s="17">
        <v>3</v>
      </c>
      <c r="F629" s="25">
        <f>VLOOKUP(A629,[2]云南省2025年面向选定高校招录优秀毕业生省级职位1108!$A$1:$F$1555,5,FALSE)</f>
        <v>6</v>
      </c>
      <c r="G629" s="25">
        <f>VLOOKUP(A629,[2]云南省2025年面向选定高校招录优秀毕业生省级职位1108!$A$1:$F$1555,6,FALSE)</f>
        <v>5</v>
      </c>
      <c r="H629" s="18"/>
      <c r="I629" s="15" t="s">
        <v>151</v>
      </c>
      <c r="J629" s="15" t="s">
        <v>152</v>
      </c>
      <c r="K629" s="26" t="s">
        <v>1243</v>
      </c>
      <c r="L629" s="15" t="s">
        <v>38</v>
      </c>
      <c r="M629" s="16" t="s">
        <v>287</v>
      </c>
    </row>
    <row r="630" s="1" customFormat="1" ht="44" hidden="1" customHeight="1" spans="1:13">
      <c r="A630" s="14">
        <v>3530573</v>
      </c>
      <c r="B630" s="15" t="s">
        <v>1283</v>
      </c>
      <c r="C630" s="15" t="s">
        <v>418</v>
      </c>
      <c r="D630" s="16" t="s">
        <v>1284</v>
      </c>
      <c r="E630" s="17">
        <v>4</v>
      </c>
      <c r="F630" s="25">
        <f>VLOOKUP(A630,[2]云南省2025年面向选定高校招录优秀毕业生省级职位1108!$A$1:$F$1555,5,FALSE)</f>
        <v>11</v>
      </c>
      <c r="G630" s="25">
        <f>VLOOKUP(A630,[2]云南省2025年面向选定高校招录优秀毕业生省级职位1108!$A$1:$F$1555,6,FALSE)</f>
        <v>6</v>
      </c>
      <c r="H630" s="18"/>
      <c r="I630" s="15" t="s">
        <v>151</v>
      </c>
      <c r="J630" s="15" t="s">
        <v>152</v>
      </c>
      <c r="K630" s="26" t="s">
        <v>37</v>
      </c>
      <c r="L630" s="15" t="s">
        <v>22</v>
      </c>
      <c r="M630" s="16" t="s">
        <v>287</v>
      </c>
    </row>
    <row r="631" s="1" customFormat="1" ht="44" hidden="1" customHeight="1" spans="1:13">
      <c r="A631" s="14">
        <v>3530574</v>
      </c>
      <c r="B631" s="15" t="s">
        <v>1286</v>
      </c>
      <c r="C631" s="15" t="s">
        <v>418</v>
      </c>
      <c r="D631" s="16" t="s">
        <v>1287</v>
      </c>
      <c r="E631" s="17">
        <v>4</v>
      </c>
      <c r="F631" s="25">
        <f>VLOOKUP(A631,[2]云南省2025年面向选定高校招录优秀毕业生省级职位1108!$A$1:$F$1555,5,FALSE)</f>
        <v>2</v>
      </c>
      <c r="G631" s="25">
        <f>VLOOKUP(A631,[2]云南省2025年面向选定高校招录优秀毕业生省级职位1108!$A$1:$F$1555,6,FALSE)</f>
        <v>2</v>
      </c>
      <c r="H631" s="18"/>
      <c r="I631" s="15" t="s">
        <v>151</v>
      </c>
      <c r="J631" s="15" t="s">
        <v>152</v>
      </c>
      <c r="K631" s="26" t="s">
        <v>37</v>
      </c>
      <c r="L631" s="15" t="s">
        <v>38</v>
      </c>
      <c r="M631" s="16" t="s">
        <v>321</v>
      </c>
    </row>
    <row r="632" s="1" customFormat="1" ht="44" hidden="1" customHeight="1" spans="1:13">
      <c r="A632" s="14">
        <v>3530575</v>
      </c>
      <c r="B632" s="15" t="s">
        <v>3574</v>
      </c>
      <c r="C632" s="15" t="s">
        <v>418</v>
      </c>
      <c r="D632" s="16" t="s">
        <v>1290</v>
      </c>
      <c r="E632" s="17">
        <v>2</v>
      </c>
      <c r="F632" s="25">
        <f>VLOOKUP(A632,[2]云南省2025年面向选定高校招录优秀毕业生省级职位1108!$A$1:$F$1555,5,FALSE)</f>
        <v>10</v>
      </c>
      <c r="G632" s="25">
        <f>VLOOKUP(A632,[2]云南省2025年面向选定高校招录优秀毕业生省级职位1108!$A$1:$F$1555,6,FALSE)</f>
        <v>8</v>
      </c>
      <c r="H632" s="18"/>
      <c r="I632" s="15" t="s">
        <v>19</v>
      </c>
      <c r="J632" s="15" t="s">
        <v>20</v>
      </c>
      <c r="K632" s="26" t="s">
        <v>1291</v>
      </c>
      <c r="L632" s="15" t="s">
        <v>22</v>
      </c>
      <c r="M632" s="16" t="s">
        <v>287</v>
      </c>
    </row>
    <row r="633" s="1" customFormat="1" ht="44" hidden="1" customHeight="1" spans="1:13">
      <c r="A633" s="14">
        <v>3530576</v>
      </c>
      <c r="B633" s="15" t="s">
        <v>3575</v>
      </c>
      <c r="C633" s="15" t="s">
        <v>418</v>
      </c>
      <c r="D633" s="16" t="s">
        <v>1294</v>
      </c>
      <c r="E633" s="17">
        <v>2</v>
      </c>
      <c r="F633" s="25">
        <f>VLOOKUP(A633,[2]云南省2025年面向选定高校招录优秀毕业生省级职位1108!$A$1:$F$1555,5,FALSE)</f>
        <v>14</v>
      </c>
      <c r="G633" s="25">
        <f>VLOOKUP(A633,[2]云南省2025年面向选定高校招录优秀毕业生省级职位1108!$A$1:$F$1555,6,FALSE)</f>
        <v>8</v>
      </c>
      <c r="H633" s="18"/>
      <c r="I633" s="15" t="s">
        <v>19</v>
      </c>
      <c r="J633" s="15" t="s">
        <v>20</v>
      </c>
      <c r="K633" s="26" t="s">
        <v>1291</v>
      </c>
      <c r="L633" s="15" t="s">
        <v>28</v>
      </c>
      <c r="M633" s="16" t="s">
        <v>287</v>
      </c>
    </row>
    <row r="634" s="1" customFormat="1" ht="44" hidden="1" customHeight="1" spans="1:13">
      <c r="A634" s="14">
        <v>3530580</v>
      </c>
      <c r="B634" s="15" t="s">
        <v>3576</v>
      </c>
      <c r="C634" s="15" t="s">
        <v>418</v>
      </c>
      <c r="D634" s="16" t="s">
        <v>1306</v>
      </c>
      <c r="E634" s="17">
        <v>2</v>
      </c>
      <c r="F634" s="25">
        <f>VLOOKUP(A634,[2]云南省2025年面向选定高校招录优秀毕业生省级职位1108!$A$1:$F$1555,5,FALSE)</f>
        <v>4</v>
      </c>
      <c r="G634" s="25">
        <f>VLOOKUP(A634,[2]云南省2025年面向选定高校招录优秀毕业生省级职位1108!$A$1:$F$1555,6,FALSE)</f>
        <v>2</v>
      </c>
      <c r="H634" s="18"/>
      <c r="I634" s="15" t="s">
        <v>151</v>
      </c>
      <c r="J634" s="15" t="s">
        <v>152</v>
      </c>
      <c r="K634" s="26" t="s">
        <v>1307</v>
      </c>
      <c r="L634" s="15" t="s">
        <v>22</v>
      </c>
      <c r="M634" s="16" t="s">
        <v>287</v>
      </c>
    </row>
    <row r="635" s="1" customFormat="1" ht="44" hidden="1" customHeight="1" spans="1:13">
      <c r="A635" s="14">
        <v>3530581</v>
      </c>
      <c r="B635" s="15" t="s">
        <v>3577</v>
      </c>
      <c r="C635" s="15" t="s">
        <v>418</v>
      </c>
      <c r="D635" s="16" t="s">
        <v>1310</v>
      </c>
      <c r="E635" s="17">
        <v>2</v>
      </c>
      <c r="F635" s="25">
        <f>VLOOKUP(A635,[2]云南省2025年面向选定高校招录优秀毕业生省级职位1108!$A$1:$F$1555,5,FALSE)</f>
        <v>6</v>
      </c>
      <c r="G635" s="25">
        <f>VLOOKUP(A635,[2]云南省2025年面向选定高校招录优秀毕业生省级职位1108!$A$1:$F$1555,6,FALSE)</f>
        <v>3</v>
      </c>
      <c r="H635" s="18"/>
      <c r="I635" s="15" t="s">
        <v>151</v>
      </c>
      <c r="J635" s="15" t="s">
        <v>152</v>
      </c>
      <c r="K635" s="26" t="s">
        <v>1307</v>
      </c>
      <c r="L635" s="15" t="s">
        <v>28</v>
      </c>
      <c r="M635" s="16" t="s">
        <v>287</v>
      </c>
    </row>
    <row r="636" s="1" customFormat="1" ht="44" hidden="1" customHeight="1" spans="1:13">
      <c r="A636" s="14">
        <v>3530582</v>
      </c>
      <c r="B636" s="15" t="s">
        <v>3578</v>
      </c>
      <c r="C636" s="15" t="s">
        <v>418</v>
      </c>
      <c r="D636" s="16" t="s">
        <v>1312</v>
      </c>
      <c r="E636" s="17">
        <v>2</v>
      </c>
      <c r="F636" s="25">
        <f>VLOOKUP(A636,[2]云南省2025年面向选定高校招录优秀毕业生省级职位1108!$A$1:$F$1555,5,FALSE)</f>
        <v>4</v>
      </c>
      <c r="G636" s="25">
        <f>VLOOKUP(A636,[2]云南省2025年面向选定高校招录优秀毕业生省级职位1108!$A$1:$F$1555,6,FALSE)</f>
        <v>3</v>
      </c>
      <c r="H636" s="18"/>
      <c r="I636" s="15" t="s">
        <v>151</v>
      </c>
      <c r="J636" s="15" t="s">
        <v>152</v>
      </c>
      <c r="K636" s="26" t="s">
        <v>1307</v>
      </c>
      <c r="L636" s="15" t="s">
        <v>22</v>
      </c>
      <c r="M636" s="16" t="s">
        <v>287</v>
      </c>
    </row>
    <row r="637" s="1" customFormat="1" ht="44" hidden="1" customHeight="1" spans="1:13">
      <c r="A637" s="14">
        <v>3530583</v>
      </c>
      <c r="B637" s="15" t="s">
        <v>3579</v>
      </c>
      <c r="C637" s="15" t="s">
        <v>418</v>
      </c>
      <c r="D637" s="16" t="s">
        <v>1315</v>
      </c>
      <c r="E637" s="17">
        <v>2</v>
      </c>
      <c r="F637" s="25">
        <f>VLOOKUP(A637,[2]云南省2025年面向选定高校招录优秀毕业生省级职位1108!$A$1:$F$1555,5,FALSE)</f>
        <v>2</v>
      </c>
      <c r="G637" s="25">
        <f>VLOOKUP(A637,[2]云南省2025年面向选定高校招录优秀毕业生省级职位1108!$A$1:$F$1555,6,FALSE)</f>
        <v>1</v>
      </c>
      <c r="H637" s="18"/>
      <c r="I637" s="15" t="s">
        <v>151</v>
      </c>
      <c r="J637" s="15" t="s">
        <v>152</v>
      </c>
      <c r="K637" s="26" t="s">
        <v>1307</v>
      </c>
      <c r="L637" s="15" t="s">
        <v>28</v>
      </c>
      <c r="M637" s="16" t="s">
        <v>287</v>
      </c>
    </row>
    <row r="638" s="1" customFormat="1" ht="44" hidden="1" customHeight="1" spans="1:13">
      <c r="A638" s="14">
        <v>3530584</v>
      </c>
      <c r="B638" s="15" t="s">
        <v>3580</v>
      </c>
      <c r="C638" s="15" t="s">
        <v>418</v>
      </c>
      <c r="D638" s="16" t="s">
        <v>1317</v>
      </c>
      <c r="E638" s="17">
        <v>4</v>
      </c>
      <c r="F638" s="25">
        <f>VLOOKUP(A638,[2]云南省2025年面向选定高校招录优秀毕业生省级职位1108!$A$1:$F$1555,5,FALSE)</f>
        <v>8</v>
      </c>
      <c r="G638" s="25">
        <f>VLOOKUP(A638,[2]云南省2025年面向选定高校招录优秀毕业生省级职位1108!$A$1:$F$1555,6,FALSE)</f>
        <v>6</v>
      </c>
      <c r="H638" s="18"/>
      <c r="I638" s="15" t="s">
        <v>151</v>
      </c>
      <c r="J638" s="15" t="s">
        <v>152</v>
      </c>
      <c r="K638" s="26" t="s">
        <v>1307</v>
      </c>
      <c r="L638" s="15" t="s">
        <v>38</v>
      </c>
      <c r="M638" s="16" t="s">
        <v>287</v>
      </c>
    </row>
    <row r="639" s="1" customFormat="1" ht="44" hidden="1" customHeight="1" spans="1:13">
      <c r="A639" s="14">
        <v>3530585</v>
      </c>
      <c r="B639" s="15" t="s">
        <v>3581</v>
      </c>
      <c r="C639" s="15" t="s">
        <v>418</v>
      </c>
      <c r="D639" s="16" t="s">
        <v>1320</v>
      </c>
      <c r="E639" s="17">
        <v>2</v>
      </c>
      <c r="F639" s="25">
        <f>VLOOKUP(A639,[2]云南省2025年面向选定高校招录优秀毕业生省级职位1108!$A$1:$F$1555,5,FALSE)</f>
        <v>1</v>
      </c>
      <c r="G639" s="25">
        <f>VLOOKUP(A639,[2]云南省2025年面向选定高校招录优秀毕业生省级职位1108!$A$1:$F$1555,6,FALSE)</f>
        <v>1</v>
      </c>
      <c r="H639" s="18"/>
      <c r="I639" s="15" t="s">
        <v>151</v>
      </c>
      <c r="J639" s="15" t="s">
        <v>152</v>
      </c>
      <c r="K639" s="26" t="s">
        <v>1307</v>
      </c>
      <c r="L639" s="15" t="s">
        <v>38</v>
      </c>
      <c r="M639" s="16" t="s">
        <v>287</v>
      </c>
    </row>
    <row r="640" s="1" customFormat="1" ht="44" hidden="1" customHeight="1" spans="1:13">
      <c r="A640" s="14">
        <v>3530586</v>
      </c>
      <c r="B640" s="15" t="s">
        <v>3582</v>
      </c>
      <c r="C640" s="15" t="s">
        <v>418</v>
      </c>
      <c r="D640" s="16" t="s">
        <v>1323</v>
      </c>
      <c r="E640" s="17">
        <v>2</v>
      </c>
      <c r="F640" s="25">
        <f>VLOOKUP(A640,[2]云南省2025年面向选定高校招录优秀毕业生省级职位1108!$A$1:$F$1555,5,FALSE)</f>
        <v>4</v>
      </c>
      <c r="G640" s="25">
        <f>VLOOKUP(A640,[2]云南省2025年面向选定高校招录优秀毕业生省级职位1108!$A$1:$F$1555,6,FALSE)</f>
        <v>3</v>
      </c>
      <c r="H640" s="18"/>
      <c r="I640" s="15" t="s">
        <v>151</v>
      </c>
      <c r="J640" s="15" t="s">
        <v>152</v>
      </c>
      <c r="K640" s="26" t="s">
        <v>1254</v>
      </c>
      <c r="L640" s="15" t="s">
        <v>22</v>
      </c>
      <c r="M640" s="16" t="s">
        <v>287</v>
      </c>
    </row>
    <row r="641" s="1" customFormat="1" ht="44" hidden="1" customHeight="1" spans="1:13">
      <c r="A641" s="14">
        <v>3530587</v>
      </c>
      <c r="B641" s="15" t="s">
        <v>3583</v>
      </c>
      <c r="C641" s="15" t="s">
        <v>418</v>
      </c>
      <c r="D641" s="16" t="s">
        <v>1326</v>
      </c>
      <c r="E641" s="17">
        <v>2</v>
      </c>
      <c r="F641" s="25">
        <f>VLOOKUP(A641,[2]云南省2025年面向选定高校招录优秀毕业生省级职位1108!$A$1:$F$1555,5,FALSE)</f>
        <v>4</v>
      </c>
      <c r="G641" s="25">
        <f>VLOOKUP(A641,[2]云南省2025年面向选定高校招录优秀毕业生省级职位1108!$A$1:$F$1555,6,FALSE)</f>
        <v>1</v>
      </c>
      <c r="H641" s="18"/>
      <c r="I641" s="15" t="s">
        <v>151</v>
      </c>
      <c r="J641" s="15" t="s">
        <v>152</v>
      </c>
      <c r="K641" s="26" t="s">
        <v>1254</v>
      </c>
      <c r="L641" s="15" t="s">
        <v>28</v>
      </c>
      <c r="M641" s="16" t="s">
        <v>287</v>
      </c>
    </row>
    <row r="642" s="1" customFormat="1" ht="44" hidden="1" customHeight="1" spans="1:13">
      <c r="A642" s="14">
        <v>3530588</v>
      </c>
      <c r="B642" s="15" t="s">
        <v>3584</v>
      </c>
      <c r="C642" s="15" t="s">
        <v>418</v>
      </c>
      <c r="D642" s="16" t="s">
        <v>1328</v>
      </c>
      <c r="E642" s="17">
        <v>4</v>
      </c>
      <c r="F642" s="25">
        <f>VLOOKUP(A642,[2]云南省2025年面向选定高校招录优秀毕业生省级职位1108!$A$1:$F$1555,5,FALSE)</f>
        <v>8</v>
      </c>
      <c r="G642" s="25">
        <f>VLOOKUP(A642,[2]云南省2025年面向选定高校招录优秀毕业生省级职位1108!$A$1:$F$1555,6,FALSE)</f>
        <v>8</v>
      </c>
      <c r="H642" s="18"/>
      <c r="I642" s="15" t="s">
        <v>151</v>
      </c>
      <c r="J642" s="15" t="s">
        <v>152</v>
      </c>
      <c r="K642" s="26" t="s">
        <v>1254</v>
      </c>
      <c r="L642" s="15" t="s">
        <v>38</v>
      </c>
      <c r="M642" s="16" t="s">
        <v>287</v>
      </c>
    </row>
    <row r="643" s="1" customFormat="1" ht="44" hidden="1" customHeight="1" spans="1:13">
      <c r="A643" s="14">
        <v>3530589</v>
      </c>
      <c r="B643" s="15" t="s">
        <v>1330</v>
      </c>
      <c r="C643" s="15" t="s">
        <v>418</v>
      </c>
      <c r="D643" s="16" t="s">
        <v>1331</v>
      </c>
      <c r="E643" s="17">
        <v>4</v>
      </c>
      <c r="F643" s="25">
        <f>VLOOKUP(A643,[2]云南省2025年面向选定高校招录优秀毕业生省级职位1108!$A$1:$F$1555,5,FALSE)</f>
        <v>4</v>
      </c>
      <c r="G643" s="25">
        <f>VLOOKUP(A643,[2]云南省2025年面向选定高校招录优秀毕业生省级职位1108!$A$1:$F$1555,6,FALSE)</f>
        <v>2</v>
      </c>
      <c r="H643" s="18"/>
      <c r="I643" s="15" t="s">
        <v>151</v>
      </c>
      <c r="J643" s="15" t="s">
        <v>152</v>
      </c>
      <c r="K643" s="26" t="s">
        <v>1332</v>
      </c>
      <c r="L643" s="15" t="s">
        <v>22</v>
      </c>
      <c r="M643" s="16" t="s">
        <v>287</v>
      </c>
    </row>
    <row r="644" s="1" customFormat="1" ht="44" hidden="1" customHeight="1" spans="1:13">
      <c r="A644" s="14">
        <v>3530590</v>
      </c>
      <c r="B644" s="15" t="s">
        <v>1334</v>
      </c>
      <c r="C644" s="15" t="s">
        <v>418</v>
      </c>
      <c r="D644" s="16" t="s">
        <v>1335</v>
      </c>
      <c r="E644" s="17">
        <v>2</v>
      </c>
      <c r="F644" s="25">
        <f>VLOOKUP(A644,[2]云南省2025年面向选定高校招录优秀毕业生省级职位1108!$A$1:$F$1555,5,FALSE)</f>
        <v>3</v>
      </c>
      <c r="G644" s="25">
        <f>VLOOKUP(A644,[2]云南省2025年面向选定高校招录优秀毕业生省级职位1108!$A$1:$F$1555,6,FALSE)</f>
        <v>2</v>
      </c>
      <c r="H644" s="18"/>
      <c r="I644" s="15" t="s">
        <v>151</v>
      </c>
      <c r="J644" s="15" t="s">
        <v>152</v>
      </c>
      <c r="K644" s="26" t="s">
        <v>1336</v>
      </c>
      <c r="L644" s="15" t="s">
        <v>38</v>
      </c>
      <c r="M644" s="16" t="s">
        <v>287</v>
      </c>
    </row>
    <row r="645" s="1" customFormat="1" ht="44" hidden="1" customHeight="1" spans="1:13">
      <c r="A645" s="14">
        <v>3530592</v>
      </c>
      <c r="B645" s="15" t="s">
        <v>3585</v>
      </c>
      <c r="C645" s="15" t="s">
        <v>418</v>
      </c>
      <c r="D645" s="16" t="s">
        <v>1342</v>
      </c>
      <c r="E645" s="17">
        <v>3</v>
      </c>
      <c r="F645" s="25">
        <f>VLOOKUP(A645,[2]云南省2025年面向选定高校招录优秀毕业生省级职位1108!$A$1:$F$1555,5,FALSE)</f>
        <v>25</v>
      </c>
      <c r="G645" s="25">
        <f>VLOOKUP(A645,[2]云南省2025年面向选定高校招录优秀毕业生省级职位1108!$A$1:$F$1555,6,FALSE)</f>
        <v>23</v>
      </c>
      <c r="H645" s="18"/>
      <c r="I645" s="15" t="s">
        <v>19</v>
      </c>
      <c r="J645" s="15" t="s">
        <v>20</v>
      </c>
      <c r="K645" s="26" t="s">
        <v>1250</v>
      </c>
      <c r="L645" s="15" t="s">
        <v>28</v>
      </c>
      <c r="M645" s="16" t="s">
        <v>287</v>
      </c>
    </row>
    <row r="646" s="1" customFormat="1" ht="44" hidden="1" customHeight="1" spans="1:13">
      <c r="A646" s="14">
        <v>3530593</v>
      </c>
      <c r="B646" s="15" t="s">
        <v>1343</v>
      </c>
      <c r="C646" s="15" t="s">
        <v>418</v>
      </c>
      <c r="D646" s="16" t="s">
        <v>1344</v>
      </c>
      <c r="E646" s="17">
        <v>1</v>
      </c>
      <c r="F646" s="25">
        <f>VLOOKUP(A646,[2]云南省2025年面向选定高校招录优秀毕业生省级职位1108!$A$1:$F$1555,5,FALSE)</f>
        <v>9</v>
      </c>
      <c r="G646" s="25">
        <f>VLOOKUP(A646,[2]云南省2025年面向选定高校招录优秀毕业生省级职位1108!$A$1:$F$1555,6,FALSE)</f>
        <v>4</v>
      </c>
      <c r="H646" s="18"/>
      <c r="I646" s="15" t="s">
        <v>151</v>
      </c>
      <c r="J646" s="15" t="s">
        <v>152</v>
      </c>
      <c r="K646" s="26" t="s">
        <v>1345</v>
      </c>
      <c r="L646" s="15" t="s">
        <v>22</v>
      </c>
      <c r="M646" s="16" t="s">
        <v>287</v>
      </c>
    </row>
    <row r="647" s="1" customFormat="1" ht="44" hidden="1" customHeight="1" spans="1:13">
      <c r="A647" s="14">
        <v>3530594</v>
      </c>
      <c r="B647" s="15" t="s">
        <v>1343</v>
      </c>
      <c r="C647" s="15" t="s">
        <v>418</v>
      </c>
      <c r="D647" s="16" t="s">
        <v>1346</v>
      </c>
      <c r="E647" s="17">
        <v>1</v>
      </c>
      <c r="F647" s="25">
        <f>VLOOKUP(A647,[2]云南省2025年面向选定高校招录优秀毕业生省级职位1108!$A$1:$F$1555,5,FALSE)</f>
        <v>5</v>
      </c>
      <c r="G647" s="25">
        <f>VLOOKUP(A647,[2]云南省2025年面向选定高校招录优秀毕业生省级职位1108!$A$1:$F$1555,6,FALSE)</f>
        <v>3</v>
      </c>
      <c r="H647" s="18"/>
      <c r="I647" s="15" t="s">
        <v>151</v>
      </c>
      <c r="J647" s="15" t="s">
        <v>152</v>
      </c>
      <c r="K647" s="26" t="s">
        <v>1345</v>
      </c>
      <c r="L647" s="15" t="s">
        <v>28</v>
      </c>
      <c r="M647" s="16" t="s">
        <v>287</v>
      </c>
    </row>
    <row r="648" s="1" customFormat="1" ht="44" hidden="1" customHeight="1" spans="1:13">
      <c r="A648" s="14">
        <v>3530595</v>
      </c>
      <c r="B648" s="15" t="s">
        <v>1347</v>
      </c>
      <c r="C648" s="15" t="s">
        <v>418</v>
      </c>
      <c r="D648" s="16" t="s">
        <v>1348</v>
      </c>
      <c r="E648" s="17">
        <v>1</v>
      </c>
      <c r="F648" s="25">
        <f>VLOOKUP(A648,[2]云南省2025年面向选定高校招录优秀毕业生省级职位1108!$A$1:$F$1555,5,FALSE)</f>
        <v>2</v>
      </c>
      <c r="G648" s="25">
        <f>VLOOKUP(A648,[2]云南省2025年面向选定高校招录优秀毕业生省级职位1108!$A$1:$F$1555,6,FALSE)</f>
        <v>0</v>
      </c>
      <c r="H648" s="18"/>
      <c r="I648" s="15" t="s">
        <v>151</v>
      </c>
      <c r="J648" s="15" t="s">
        <v>152</v>
      </c>
      <c r="K648" s="26" t="s">
        <v>37</v>
      </c>
      <c r="L648" s="15" t="s">
        <v>38</v>
      </c>
      <c r="M648" s="16" t="s">
        <v>287</v>
      </c>
    </row>
    <row r="649" s="1" customFormat="1" ht="44" customHeight="1" spans="1:13">
      <c r="A649" s="14">
        <v>3530596</v>
      </c>
      <c r="B649" s="15" t="s">
        <v>1349</v>
      </c>
      <c r="C649" s="15" t="s">
        <v>418</v>
      </c>
      <c r="D649" s="16" t="s">
        <v>1350</v>
      </c>
      <c r="E649" s="17">
        <v>1</v>
      </c>
      <c r="F649" s="25">
        <f>VLOOKUP(A649,[2]云南省2025年面向选定高校招录优秀毕业生省级职位1108!$A$1:$F$1555,5,FALSE)</f>
        <v>0</v>
      </c>
      <c r="G649" s="25">
        <f>VLOOKUP(A649,[2]云南省2025年面向选定高校招录优秀毕业生省级职位1108!$A$1:$F$1555,6,FALSE)</f>
        <v>0</v>
      </c>
      <c r="H649" s="18"/>
      <c r="I649" s="15" t="s">
        <v>19</v>
      </c>
      <c r="J649" s="15" t="s">
        <v>20</v>
      </c>
      <c r="K649" s="26" t="s">
        <v>1351</v>
      </c>
      <c r="L649" s="15" t="s">
        <v>22</v>
      </c>
      <c r="M649" s="16" t="s">
        <v>321</v>
      </c>
    </row>
    <row r="650" s="1" customFormat="1" ht="44" customHeight="1" spans="1:13">
      <c r="A650" s="14">
        <v>3530597</v>
      </c>
      <c r="B650" s="15" t="s">
        <v>1349</v>
      </c>
      <c r="C650" s="15" t="s">
        <v>418</v>
      </c>
      <c r="D650" s="16" t="s">
        <v>1352</v>
      </c>
      <c r="E650" s="17">
        <v>1</v>
      </c>
      <c r="F650" s="25">
        <f>VLOOKUP(A650,[2]云南省2025年面向选定高校招录优秀毕业生省级职位1108!$A$1:$F$1555,5,FALSE)</f>
        <v>0</v>
      </c>
      <c r="G650" s="25">
        <f>VLOOKUP(A650,[2]云南省2025年面向选定高校招录优秀毕业生省级职位1108!$A$1:$F$1555,6,FALSE)</f>
        <v>0</v>
      </c>
      <c r="H650" s="18"/>
      <c r="I650" s="15" t="s">
        <v>19</v>
      </c>
      <c r="J650" s="15" t="s">
        <v>20</v>
      </c>
      <c r="K650" s="26" t="s">
        <v>1351</v>
      </c>
      <c r="L650" s="15" t="s">
        <v>28</v>
      </c>
      <c r="M650" s="16" t="s">
        <v>321</v>
      </c>
    </row>
    <row r="651" s="1" customFormat="1" ht="44" hidden="1" customHeight="1" spans="1:13">
      <c r="A651" s="14">
        <v>3530598</v>
      </c>
      <c r="B651" s="15" t="s">
        <v>1353</v>
      </c>
      <c r="C651" s="15" t="s">
        <v>418</v>
      </c>
      <c r="D651" s="16" t="s">
        <v>1354</v>
      </c>
      <c r="E651" s="17">
        <v>1</v>
      </c>
      <c r="F651" s="25">
        <f>VLOOKUP(A651,[2]云南省2025年面向选定高校招录优秀毕业生省级职位1108!$A$1:$F$1555,5,FALSE)</f>
        <v>13</v>
      </c>
      <c r="G651" s="25">
        <f>VLOOKUP(A651,[2]云南省2025年面向选定高校招录优秀毕业生省级职位1108!$A$1:$F$1555,6,FALSE)</f>
        <v>10</v>
      </c>
      <c r="H651" s="18"/>
      <c r="I651" s="15" t="s">
        <v>151</v>
      </c>
      <c r="J651" s="15" t="s">
        <v>152</v>
      </c>
      <c r="K651" s="26" t="s">
        <v>1355</v>
      </c>
      <c r="L651" s="15" t="s">
        <v>22</v>
      </c>
      <c r="M651" s="16" t="s">
        <v>287</v>
      </c>
    </row>
    <row r="652" s="1" customFormat="1" ht="44" hidden="1" customHeight="1" spans="1:13">
      <c r="A652" s="14">
        <v>3530599</v>
      </c>
      <c r="B652" s="15" t="s">
        <v>1353</v>
      </c>
      <c r="C652" s="15" t="s">
        <v>418</v>
      </c>
      <c r="D652" s="16" t="s">
        <v>1356</v>
      </c>
      <c r="E652" s="17">
        <v>1</v>
      </c>
      <c r="F652" s="25">
        <f>VLOOKUP(A652,[2]云南省2025年面向选定高校招录优秀毕业生省级职位1108!$A$1:$F$1555,5,FALSE)</f>
        <v>7</v>
      </c>
      <c r="G652" s="25">
        <f>VLOOKUP(A652,[2]云南省2025年面向选定高校招录优秀毕业生省级职位1108!$A$1:$F$1555,6,FALSE)</f>
        <v>4</v>
      </c>
      <c r="H652" s="18"/>
      <c r="I652" s="15" t="s">
        <v>151</v>
      </c>
      <c r="J652" s="15" t="s">
        <v>152</v>
      </c>
      <c r="K652" s="26" t="s">
        <v>1355</v>
      </c>
      <c r="L652" s="15" t="s">
        <v>28</v>
      </c>
      <c r="M652" s="16" t="s">
        <v>287</v>
      </c>
    </row>
    <row r="653" s="1" customFormat="1" ht="44" hidden="1" customHeight="1" spans="1:13">
      <c r="A653" s="14">
        <v>3530600</v>
      </c>
      <c r="B653" s="15" t="s">
        <v>1357</v>
      </c>
      <c r="C653" s="15" t="s">
        <v>418</v>
      </c>
      <c r="D653" s="16" t="s">
        <v>1358</v>
      </c>
      <c r="E653" s="17">
        <v>2</v>
      </c>
      <c r="F653" s="25">
        <f>VLOOKUP(A653,[2]云南省2025年面向选定高校招录优秀毕业生省级职位1108!$A$1:$F$1555,5,FALSE)</f>
        <v>5</v>
      </c>
      <c r="G653" s="25">
        <f>VLOOKUP(A653,[2]云南省2025年面向选定高校招录优秀毕业生省级职位1108!$A$1:$F$1555,6,FALSE)</f>
        <v>1</v>
      </c>
      <c r="H653" s="18"/>
      <c r="I653" s="15" t="s">
        <v>151</v>
      </c>
      <c r="J653" s="15" t="s">
        <v>152</v>
      </c>
      <c r="K653" s="26" t="s">
        <v>1359</v>
      </c>
      <c r="L653" s="15" t="s">
        <v>38</v>
      </c>
      <c r="M653" s="16" t="s">
        <v>287</v>
      </c>
    </row>
    <row r="654" s="1" customFormat="1" ht="44" customHeight="1" spans="1:13">
      <c r="A654" s="14">
        <v>3530601</v>
      </c>
      <c r="B654" s="15" t="s">
        <v>1361</v>
      </c>
      <c r="C654" s="15" t="s">
        <v>418</v>
      </c>
      <c r="D654" s="16" t="s">
        <v>1362</v>
      </c>
      <c r="E654" s="17">
        <v>1</v>
      </c>
      <c r="F654" s="25">
        <f>VLOOKUP(A654,[2]云南省2025年面向选定高校招录优秀毕业生省级职位1108!$A$1:$F$1555,5,FALSE)</f>
        <v>0</v>
      </c>
      <c r="G654" s="25">
        <f>VLOOKUP(A654,[2]云南省2025年面向选定高校招录优秀毕业生省级职位1108!$A$1:$F$1555,6,FALSE)</f>
        <v>0</v>
      </c>
      <c r="H654" s="18"/>
      <c r="I654" s="15" t="s">
        <v>19</v>
      </c>
      <c r="J654" s="15" t="s">
        <v>20</v>
      </c>
      <c r="K654" s="26" t="s">
        <v>1363</v>
      </c>
      <c r="L654" s="15" t="s">
        <v>22</v>
      </c>
      <c r="M654" s="16" t="s">
        <v>287</v>
      </c>
    </row>
    <row r="655" s="1" customFormat="1" ht="44" hidden="1" customHeight="1" spans="1:13">
      <c r="A655" s="14">
        <v>3530602</v>
      </c>
      <c r="B655" s="15" t="s">
        <v>1361</v>
      </c>
      <c r="C655" s="15" t="s">
        <v>418</v>
      </c>
      <c r="D655" s="16" t="s">
        <v>1364</v>
      </c>
      <c r="E655" s="17">
        <v>1</v>
      </c>
      <c r="F655" s="25">
        <f>VLOOKUP(A655,[2]云南省2025年面向选定高校招录优秀毕业生省级职位1108!$A$1:$F$1555,5,FALSE)</f>
        <v>2</v>
      </c>
      <c r="G655" s="25">
        <f>VLOOKUP(A655,[2]云南省2025年面向选定高校招录优秀毕业生省级职位1108!$A$1:$F$1555,6,FALSE)</f>
        <v>1</v>
      </c>
      <c r="H655" s="18"/>
      <c r="I655" s="15" t="s">
        <v>19</v>
      </c>
      <c r="J655" s="15" t="s">
        <v>20</v>
      </c>
      <c r="K655" s="26" t="s">
        <v>1363</v>
      </c>
      <c r="L655" s="15" t="s">
        <v>28</v>
      </c>
      <c r="M655" s="16" t="s">
        <v>287</v>
      </c>
    </row>
    <row r="656" s="1" customFormat="1" ht="44" hidden="1" customHeight="1" spans="1:13">
      <c r="A656" s="14">
        <v>3530603</v>
      </c>
      <c r="B656" s="15" t="s">
        <v>1365</v>
      </c>
      <c r="C656" s="15" t="s">
        <v>418</v>
      </c>
      <c r="D656" s="16" t="s">
        <v>1366</v>
      </c>
      <c r="E656" s="17">
        <v>1</v>
      </c>
      <c r="F656" s="25">
        <f>VLOOKUP(A656,[2]云南省2025年面向选定高校招录优秀毕业生省级职位1108!$A$1:$F$1555,5,FALSE)</f>
        <v>2</v>
      </c>
      <c r="G656" s="25">
        <f>VLOOKUP(A656,[2]云南省2025年面向选定高校招录优秀毕业生省级职位1108!$A$1:$F$1555,6,FALSE)</f>
        <v>2</v>
      </c>
      <c r="H656" s="18"/>
      <c r="I656" s="15" t="s">
        <v>151</v>
      </c>
      <c r="J656" s="15" t="s">
        <v>152</v>
      </c>
      <c r="K656" s="26" t="s">
        <v>1246</v>
      </c>
      <c r="L656" s="15" t="s">
        <v>22</v>
      </c>
      <c r="M656" s="16" t="s">
        <v>287</v>
      </c>
    </row>
    <row r="657" s="1" customFormat="1" ht="44" hidden="1" customHeight="1" spans="1:13">
      <c r="A657" s="14">
        <v>3530605</v>
      </c>
      <c r="B657" s="15" t="s">
        <v>1368</v>
      </c>
      <c r="C657" s="15" t="s">
        <v>418</v>
      </c>
      <c r="D657" s="16" t="s">
        <v>1369</v>
      </c>
      <c r="E657" s="17">
        <v>1</v>
      </c>
      <c r="F657" s="25">
        <f>VLOOKUP(A657,[2]云南省2025年面向选定高校招录优秀毕业生省级职位1108!$A$1:$F$1555,5,FALSE)</f>
        <v>7</v>
      </c>
      <c r="G657" s="25">
        <f>VLOOKUP(A657,[2]云南省2025年面向选定高校招录优秀毕业生省级职位1108!$A$1:$F$1555,6,FALSE)</f>
        <v>5</v>
      </c>
      <c r="H657" s="18"/>
      <c r="I657" s="15" t="s">
        <v>151</v>
      </c>
      <c r="J657" s="15" t="s">
        <v>152</v>
      </c>
      <c r="K657" s="26" t="s">
        <v>1370</v>
      </c>
      <c r="L657" s="15" t="s">
        <v>22</v>
      </c>
      <c r="M657" s="16" t="s">
        <v>287</v>
      </c>
    </row>
    <row r="658" s="1" customFormat="1" ht="44" hidden="1" customHeight="1" spans="1:13">
      <c r="A658" s="14">
        <v>3530606</v>
      </c>
      <c r="B658" s="15" t="s">
        <v>1368</v>
      </c>
      <c r="C658" s="15" t="s">
        <v>418</v>
      </c>
      <c r="D658" s="16" t="s">
        <v>1371</v>
      </c>
      <c r="E658" s="17">
        <v>1</v>
      </c>
      <c r="F658" s="25">
        <f>VLOOKUP(A658,[2]云南省2025年面向选定高校招录优秀毕业生省级职位1108!$A$1:$F$1555,5,FALSE)</f>
        <v>1</v>
      </c>
      <c r="G658" s="25">
        <f>VLOOKUP(A658,[2]云南省2025年面向选定高校招录优秀毕业生省级职位1108!$A$1:$F$1555,6,FALSE)</f>
        <v>1</v>
      </c>
      <c r="H658" s="18"/>
      <c r="I658" s="15" t="s">
        <v>151</v>
      </c>
      <c r="J658" s="15" t="s">
        <v>152</v>
      </c>
      <c r="K658" s="26" t="s">
        <v>1370</v>
      </c>
      <c r="L658" s="15" t="s">
        <v>28</v>
      </c>
      <c r="M658" s="16" t="s">
        <v>287</v>
      </c>
    </row>
    <row r="659" s="1" customFormat="1" ht="44" hidden="1" customHeight="1" spans="1:13">
      <c r="A659" s="14">
        <v>3530607</v>
      </c>
      <c r="B659" s="15" t="s">
        <v>1372</v>
      </c>
      <c r="C659" s="15" t="s">
        <v>418</v>
      </c>
      <c r="D659" s="16" t="s">
        <v>1373</v>
      </c>
      <c r="E659" s="17">
        <v>1</v>
      </c>
      <c r="F659" s="25">
        <f>VLOOKUP(A659,[2]云南省2025年面向选定高校招录优秀毕业生省级职位1108!$A$1:$F$1555,5,FALSE)</f>
        <v>9</v>
      </c>
      <c r="G659" s="25">
        <f>VLOOKUP(A659,[2]云南省2025年面向选定高校招录优秀毕业生省级职位1108!$A$1:$F$1555,6,FALSE)</f>
        <v>2</v>
      </c>
      <c r="H659" s="18"/>
      <c r="I659" s="15" t="s">
        <v>19</v>
      </c>
      <c r="J659" s="15" t="s">
        <v>20</v>
      </c>
      <c r="K659" s="26" t="s">
        <v>1374</v>
      </c>
      <c r="L659" s="15" t="s">
        <v>38</v>
      </c>
      <c r="M659" s="16" t="s">
        <v>287</v>
      </c>
    </row>
    <row r="660" s="1" customFormat="1" ht="44" hidden="1" customHeight="1" spans="1:13">
      <c r="A660" s="14">
        <v>3530608</v>
      </c>
      <c r="B660" s="15" t="s">
        <v>1375</v>
      </c>
      <c r="C660" s="15" t="s">
        <v>418</v>
      </c>
      <c r="D660" s="16" t="s">
        <v>1376</v>
      </c>
      <c r="E660" s="17">
        <v>1</v>
      </c>
      <c r="F660" s="25">
        <f>VLOOKUP(A660,[2]云南省2025年面向选定高校招录优秀毕业生省级职位1108!$A$1:$F$1555,5,FALSE)</f>
        <v>3</v>
      </c>
      <c r="G660" s="25">
        <f>VLOOKUP(A660,[2]云南省2025年面向选定高校招录优秀毕业生省级职位1108!$A$1:$F$1555,6,FALSE)</f>
        <v>3</v>
      </c>
      <c r="H660" s="18"/>
      <c r="I660" s="15" t="s">
        <v>151</v>
      </c>
      <c r="J660" s="15" t="s">
        <v>152</v>
      </c>
      <c r="K660" s="26" t="s">
        <v>1377</v>
      </c>
      <c r="L660" s="15" t="s">
        <v>38</v>
      </c>
      <c r="M660" s="16" t="s">
        <v>287</v>
      </c>
    </row>
    <row r="661" s="1" customFormat="1" ht="44" customHeight="1" spans="1:13">
      <c r="A661" s="14">
        <v>3530609</v>
      </c>
      <c r="B661" s="15" t="s">
        <v>1378</v>
      </c>
      <c r="C661" s="15" t="s">
        <v>418</v>
      </c>
      <c r="D661" s="16" t="s">
        <v>1379</v>
      </c>
      <c r="E661" s="17">
        <v>1</v>
      </c>
      <c r="F661" s="25">
        <f>VLOOKUP(A661,[2]云南省2025年面向选定高校招录优秀毕业生省级职位1108!$A$1:$F$1555,5,FALSE)</f>
        <v>0</v>
      </c>
      <c r="G661" s="25">
        <f>VLOOKUP(A661,[2]云南省2025年面向选定高校招录优秀毕业生省级职位1108!$A$1:$F$1555,6,FALSE)</f>
        <v>0</v>
      </c>
      <c r="H661" s="18"/>
      <c r="I661" s="15" t="s">
        <v>151</v>
      </c>
      <c r="J661" s="15" t="s">
        <v>152</v>
      </c>
      <c r="K661" s="26" t="s">
        <v>37</v>
      </c>
      <c r="L661" s="15" t="s">
        <v>22</v>
      </c>
      <c r="M661" s="16" t="s">
        <v>39</v>
      </c>
    </row>
    <row r="662" s="1" customFormat="1" ht="44" customHeight="1" spans="1:13">
      <c r="A662" s="14">
        <v>3530610</v>
      </c>
      <c r="B662" s="15" t="s">
        <v>1378</v>
      </c>
      <c r="C662" s="15" t="s">
        <v>418</v>
      </c>
      <c r="D662" s="16" t="s">
        <v>1380</v>
      </c>
      <c r="E662" s="17">
        <v>1</v>
      </c>
      <c r="F662" s="25">
        <f>VLOOKUP(A662,[2]云南省2025年面向选定高校招录优秀毕业生省级职位1108!$A$1:$F$1555,5,FALSE)</f>
        <v>0</v>
      </c>
      <c r="G662" s="25">
        <f>VLOOKUP(A662,[2]云南省2025年面向选定高校招录优秀毕业生省级职位1108!$A$1:$F$1555,6,FALSE)</f>
        <v>0</v>
      </c>
      <c r="H662" s="18"/>
      <c r="I662" s="15" t="s">
        <v>151</v>
      </c>
      <c r="J662" s="15" t="s">
        <v>152</v>
      </c>
      <c r="K662" s="26" t="s">
        <v>37</v>
      </c>
      <c r="L662" s="15" t="s">
        <v>28</v>
      </c>
      <c r="M662" s="16" t="s">
        <v>39</v>
      </c>
    </row>
    <row r="663" s="1" customFormat="1" ht="44" customHeight="1" spans="1:13">
      <c r="A663" s="14">
        <v>3530611</v>
      </c>
      <c r="B663" s="15" t="s">
        <v>1381</v>
      </c>
      <c r="C663" s="15" t="s">
        <v>418</v>
      </c>
      <c r="D663" s="16" t="s">
        <v>1382</v>
      </c>
      <c r="E663" s="17">
        <v>1</v>
      </c>
      <c r="F663" s="25">
        <f>VLOOKUP(A663,[2]云南省2025年面向选定高校招录优秀毕业生省级职位1108!$A$1:$F$1555,5,FALSE)</f>
        <v>0</v>
      </c>
      <c r="G663" s="25">
        <f>VLOOKUP(A663,[2]云南省2025年面向选定高校招录优秀毕业生省级职位1108!$A$1:$F$1555,6,FALSE)</f>
        <v>0</v>
      </c>
      <c r="H663" s="18"/>
      <c r="I663" s="15" t="s">
        <v>151</v>
      </c>
      <c r="J663" s="15" t="s">
        <v>152</v>
      </c>
      <c r="K663" s="26" t="s">
        <v>43</v>
      </c>
      <c r="L663" s="15" t="s">
        <v>38</v>
      </c>
      <c r="M663" s="16" t="s">
        <v>321</v>
      </c>
    </row>
    <row r="664" s="1" customFormat="1" ht="44" hidden="1" customHeight="1" spans="1:13">
      <c r="A664" s="14">
        <v>3530612</v>
      </c>
      <c r="B664" s="15" t="s">
        <v>1383</v>
      </c>
      <c r="C664" s="15" t="s">
        <v>418</v>
      </c>
      <c r="D664" s="16" t="s">
        <v>1384</v>
      </c>
      <c r="E664" s="17">
        <v>1</v>
      </c>
      <c r="F664" s="25">
        <f>VLOOKUP(A664,[2]云南省2025年面向选定高校招录优秀毕业生省级职位1108!$A$1:$F$1555,5,FALSE)</f>
        <v>12</v>
      </c>
      <c r="G664" s="25">
        <f>VLOOKUP(A664,[2]云南省2025年面向选定高校招录优秀毕业生省级职位1108!$A$1:$F$1555,6,FALSE)</f>
        <v>7</v>
      </c>
      <c r="H664" s="18"/>
      <c r="I664" s="15" t="s">
        <v>151</v>
      </c>
      <c r="J664" s="15" t="s">
        <v>152</v>
      </c>
      <c r="K664" s="26" t="s">
        <v>1254</v>
      </c>
      <c r="L664" s="15" t="s">
        <v>38</v>
      </c>
      <c r="M664" s="16" t="s">
        <v>287</v>
      </c>
    </row>
    <row r="665" s="1" customFormat="1" ht="44" hidden="1" customHeight="1" spans="1:13">
      <c r="A665" s="14">
        <v>3530613</v>
      </c>
      <c r="B665" s="15" t="s">
        <v>1385</v>
      </c>
      <c r="C665" s="15" t="s">
        <v>418</v>
      </c>
      <c r="D665" s="16" t="s">
        <v>1386</v>
      </c>
      <c r="E665" s="17">
        <v>1</v>
      </c>
      <c r="F665" s="25">
        <f>VLOOKUP(A665,[2]云南省2025年面向选定高校招录优秀毕业生省级职位1108!$A$1:$F$1555,5,FALSE)</f>
        <v>2</v>
      </c>
      <c r="G665" s="25">
        <f>VLOOKUP(A665,[2]云南省2025年面向选定高校招录优秀毕业生省级职位1108!$A$1:$F$1555,6,FALSE)</f>
        <v>0</v>
      </c>
      <c r="H665" s="18"/>
      <c r="I665" s="15" t="s">
        <v>151</v>
      </c>
      <c r="J665" s="15" t="s">
        <v>152</v>
      </c>
      <c r="K665" s="26" t="s">
        <v>1332</v>
      </c>
      <c r="L665" s="15" t="s">
        <v>22</v>
      </c>
      <c r="M665" s="16" t="s">
        <v>287</v>
      </c>
    </row>
    <row r="666" s="1" customFormat="1" ht="44" hidden="1" customHeight="1" spans="1:13">
      <c r="A666" s="14">
        <v>3530614</v>
      </c>
      <c r="B666" s="15" t="s">
        <v>1385</v>
      </c>
      <c r="C666" s="15" t="s">
        <v>418</v>
      </c>
      <c r="D666" s="16" t="s">
        <v>1387</v>
      </c>
      <c r="E666" s="17">
        <v>1</v>
      </c>
      <c r="F666" s="25">
        <f>VLOOKUP(A666,[2]云南省2025年面向选定高校招录优秀毕业生省级职位1108!$A$1:$F$1555,5,FALSE)</f>
        <v>1</v>
      </c>
      <c r="G666" s="25">
        <f>VLOOKUP(A666,[2]云南省2025年面向选定高校招录优秀毕业生省级职位1108!$A$1:$F$1555,6,FALSE)</f>
        <v>0</v>
      </c>
      <c r="H666" s="18"/>
      <c r="I666" s="15" t="s">
        <v>151</v>
      </c>
      <c r="J666" s="15" t="s">
        <v>152</v>
      </c>
      <c r="K666" s="26" t="s">
        <v>1332</v>
      </c>
      <c r="L666" s="15" t="s">
        <v>28</v>
      </c>
      <c r="M666" s="16" t="s">
        <v>287</v>
      </c>
    </row>
    <row r="667" s="1" customFormat="1" ht="44" hidden="1" customHeight="1" spans="1:13">
      <c r="A667" s="14">
        <v>3530615</v>
      </c>
      <c r="B667" s="15" t="s">
        <v>1388</v>
      </c>
      <c r="C667" s="15" t="s">
        <v>418</v>
      </c>
      <c r="D667" s="16" t="s">
        <v>1389</v>
      </c>
      <c r="E667" s="17">
        <v>1</v>
      </c>
      <c r="F667" s="25">
        <f>VLOOKUP(A667,[2]云南省2025年面向选定高校招录优秀毕业生省级职位1108!$A$1:$F$1555,5,FALSE)</f>
        <v>2</v>
      </c>
      <c r="G667" s="25">
        <f>VLOOKUP(A667,[2]云南省2025年面向选定高校招录优秀毕业生省级职位1108!$A$1:$F$1555,6,FALSE)</f>
        <v>2</v>
      </c>
      <c r="H667" s="18"/>
      <c r="I667" s="15" t="s">
        <v>151</v>
      </c>
      <c r="J667" s="15" t="s">
        <v>152</v>
      </c>
      <c r="K667" s="26" t="s">
        <v>1390</v>
      </c>
      <c r="L667" s="15" t="s">
        <v>38</v>
      </c>
      <c r="M667" s="16" t="s">
        <v>287</v>
      </c>
    </row>
    <row r="668" s="1" customFormat="1" ht="44" hidden="1" customHeight="1" spans="1:13">
      <c r="A668" s="14">
        <v>3530616</v>
      </c>
      <c r="B668" s="15" t="s">
        <v>1391</v>
      </c>
      <c r="C668" s="15" t="s">
        <v>418</v>
      </c>
      <c r="D668" s="16" t="s">
        <v>1392</v>
      </c>
      <c r="E668" s="17">
        <v>1</v>
      </c>
      <c r="F668" s="25">
        <f>VLOOKUP(A668,[2]云南省2025年面向选定高校招录优秀毕业生省级职位1108!$A$1:$F$1555,5,FALSE)</f>
        <v>1</v>
      </c>
      <c r="G668" s="25">
        <f>VLOOKUP(A668,[2]云南省2025年面向选定高校招录优秀毕业生省级职位1108!$A$1:$F$1555,6,FALSE)</f>
        <v>1</v>
      </c>
      <c r="H668" s="18"/>
      <c r="I668" s="15" t="s">
        <v>151</v>
      </c>
      <c r="J668" s="15" t="s">
        <v>152</v>
      </c>
      <c r="K668" s="26" t="s">
        <v>1393</v>
      </c>
      <c r="L668" s="15" t="s">
        <v>22</v>
      </c>
      <c r="M668" s="16" t="s">
        <v>287</v>
      </c>
    </row>
    <row r="669" s="1" customFormat="1" ht="44" customHeight="1" spans="1:13">
      <c r="A669" s="14">
        <v>3530617</v>
      </c>
      <c r="B669" s="15" t="s">
        <v>1391</v>
      </c>
      <c r="C669" s="15" t="s">
        <v>418</v>
      </c>
      <c r="D669" s="16" t="s">
        <v>1394</v>
      </c>
      <c r="E669" s="17">
        <v>1</v>
      </c>
      <c r="F669" s="25">
        <f>VLOOKUP(A669,[2]云南省2025年面向选定高校招录优秀毕业生省级职位1108!$A$1:$F$1555,5,FALSE)</f>
        <v>0</v>
      </c>
      <c r="G669" s="25">
        <f>VLOOKUP(A669,[2]云南省2025年面向选定高校招录优秀毕业生省级职位1108!$A$1:$F$1555,6,FALSE)</f>
        <v>0</v>
      </c>
      <c r="H669" s="18"/>
      <c r="I669" s="15" t="s">
        <v>151</v>
      </c>
      <c r="J669" s="15" t="s">
        <v>152</v>
      </c>
      <c r="K669" s="26" t="s">
        <v>1393</v>
      </c>
      <c r="L669" s="15" t="s">
        <v>28</v>
      </c>
      <c r="M669" s="16" t="s">
        <v>287</v>
      </c>
    </row>
    <row r="670" s="1" customFormat="1" ht="44" hidden="1" customHeight="1" spans="1:13">
      <c r="A670" s="14">
        <v>3530618</v>
      </c>
      <c r="B670" s="15" t="s">
        <v>1395</v>
      </c>
      <c r="C670" s="15" t="s">
        <v>418</v>
      </c>
      <c r="D670" s="16" t="s">
        <v>1396</v>
      </c>
      <c r="E670" s="17">
        <v>1</v>
      </c>
      <c r="F670" s="25">
        <f>VLOOKUP(A670,[2]云南省2025年面向选定高校招录优秀毕业生省级职位1108!$A$1:$F$1555,5,FALSE)</f>
        <v>2</v>
      </c>
      <c r="G670" s="25">
        <f>VLOOKUP(A670,[2]云南省2025年面向选定高校招录优秀毕业生省级职位1108!$A$1:$F$1555,6,FALSE)</f>
        <v>0</v>
      </c>
      <c r="H670" s="18"/>
      <c r="I670" s="15" t="s">
        <v>151</v>
      </c>
      <c r="J670" s="15" t="s">
        <v>152</v>
      </c>
      <c r="K670" s="26" t="s">
        <v>1397</v>
      </c>
      <c r="L670" s="15" t="s">
        <v>22</v>
      </c>
      <c r="M670" s="16" t="s">
        <v>287</v>
      </c>
    </row>
    <row r="671" s="1" customFormat="1" ht="44" hidden="1" customHeight="1" spans="1:13">
      <c r="A671" s="14">
        <v>3530619</v>
      </c>
      <c r="B671" s="15" t="s">
        <v>1395</v>
      </c>
      <c r="C671" s="15" t="s">
        <v>418</v>
      </c>
      <c r="D671" s="16" t="s">
        <v>1398</v>
      </c>
      <c r="E671" s="17">
        <v>1</v>
      </c>
      <c r="F671" s="25">
        <f>VLOOKUP(A671,[2]云南省2025年面向选定高校招录优秀毕业生省级职位1108!$A$1:$F$1555,5,FALSE)</f>
        <v>2</v>
      </c>
      <c r="G671" s="25">
        <f>VLOOKUP(A671,[2]云南省2025年面向选定高校招录优秀毕业生省级职位1108!$A$1:$F$1555,6,FALSE)</f>
        <v>0</v>
      </c>
      <c r="H671" s="18"/>
      <c r="I671" s="15" t="s">
        <v>151</v>
      </c>
      <c r="J671" s="15" t="s">
        <v>152</v>
      </c>
      <c r="K671" s="26" t="s">
        <v>1397</v>
      </c>
      <c r="L671" s="15" t="s">
        <v>28</v>
      </c>
      <c r="M671" s="16" t="s">
        <v>287</v>
      </c>
    </row>
    <row r="672" s="1" customFormat="1" ht="44" hidden="1" customHeight="1" spans="1:13">
      <c r="A672" s="14">
        <v>3530620</v>
      </c>
      <c r="B672" s="15" t="s">
        <v>1399</v>
      </c>
      <c r="C672" s="15" t="s">
        <v>418</v>
      </c>
      <c r="D672" s="16" t="s">
        <v>1400</v>
      </c>
      <c r="E672" s="17">
        <v>1</v>
      </c>
      <c r="F672" s="25">
        <f>VLOOKUP(A672,[2]云南省2025年面向选定高校招录优秀毕业生省级职位1108!$A$1:$F$1555,5,FALSE)</f>
        <v>2</v>
      </c>
      <c r="G672" s="25">
        <f>VLOOKUP(A672,[2]云南省2025年面向选定高校招录优秀毕业生省级职位1108!$A$1:$F$1555,6,FALSE)</f>
        <v>2</v>
      </c>
      <c r="H672" s="18"/>
      <c r="I672" s="15" t="s">
        <v>151</v>
      </c>
      <c r="J672" s="15" t="s">
        <v>152</v>
      </c>
      <c r="K672" s="26" t="s">
        <v>1254</v>
      </c>
      <c r="L672" s="15" t="s">
        <v>38</v>
      </c>
      <c r="M672" s="16" t="s">
        <v>287</v>
      </c>
    </row>
    <row r="673" s="1" customFormat="1" ht="44" customHeight="1" spans="1:13">
      <c r="A673" s="14">
        <v>3530621</v>
      </c>
      <c r="B673" s="15" t="s">
        <v>1401</v>
      </c>
      <c r="C673" s="15" t="s">
        <v>418</v>
      </c>
      <c r="D673" s="16" t="s">
        <v>1402</v>
      </c>
      <c r="E673" s="17">
        <v>1</v>
      </c>
      <c r="F673" s="25">
        <f>VLOOKUP(A673,[2]云南省2025年面向选定高校招录优秀毕业生省级职位1108!$A$1:$F$1555,5,FALSE)</f>
        <v>0</v>
      </c>
      <c r="G673" s="25">
        <f>VLOOKUP(A673,[2]云南省2025年面向选定高校招录优秀毕业生省级职位1108!$A$1:$F$1555,6,FALSE)</f>
        <v>0</v>
      </c>
      <c r="H673" s="18"/>
      <c r="I673" s="15" t="s">
        <v>151</v>
      </c>
      <c r="J673" s="15" t="s">
        <v>152</v>
      </c>
      <c r="K673" s="26" t="s">
        <v>1145</v>
      </c>
      <c r="L673" s="15" t="s">
        <v>38</v>
      </c>
      <c r="M673" s="16" t="s">
        <v>287</v>
      </c>
    </row>
    <row r="674" s="1" customFormat="1" ht="44" customHeight="1" spans="1:13">
      <c r="A674" s="14">
        <v>3530622</v>
      </c>
      <c r="B674" s="15" t="s">
        <v>1403</v>
      </c>
      <c r="C674" s="15" t="s">
        <v>418</v>
      </c>
      <c r="D674" s="16" t="s">
        <v>1404</v>
      </c>
      <c r="E674" s="17">
        <v>1</v>
      </c>
      <c r="F674" s="25">
        <f>VLOOKUP(A674,[2]云南省2025年面向选定高校招录优秀毕业生省级职位1108!$A$1:$F$1555,5,FALSE)</f>
        <v>0</v>
      </c>
      <c r="G674" s="25">
        <f>VLOOKUP(A674,[2]云南省2025年面向选定高校招录优秀毕业生省级职位1108!$A$1:$F$1555,6,FALSE)</f>
        <v>0</v>
      </c>
      <c r="H674" s="18"/>
      <c r="I674" s="15" t="s">
        <v>151</v>
      </c>
      <c r="J674" s="15" t="s">
        <v>152</v>
      </c>
      <c r="K674" s="26" t="s">
        <v>1405</v>
      </c>
      <c r="L674" s="15" t="s">
        <v>38</v>
      </c>
      <c r="M674" s="16" t="s">
        <v>287</v>
      </c>
    </row>
    <row r="675" s="1" customFormat="1" ht="44" hidden="1" customHeight="1" spans="1:13">
      <c r="A675" s="14">
        <v>3530623</v>
      </c>
      <c r="B675" s="15" t="s">
        <v>1406</v>
      </c>
      <c r="C675" s="15" t="s">
        <v>418</v>
      </c>
      <c r="D675" s="16" t="s">
        <v>1407</v>
      </c>
      <c r="E675" s="17">
        <v>1</v>
      </c>
      <c r="F675" s="25">
        <f>VLOOKUP(A675,[2]云南省2025年面向选定高校招录优秀毕业生省级职位1108!$A$1:$F$1555,5,FALSE)</f>
        <v>5</v>
      </c>
      <c r="G675" s="25">
        <f>VLOOKUP(A675,[2]云南省2025年面向选定高校招录优秀毕业生省级职位1108!$A$1:$F$1555,6,FALSE)</f>
        <v>0</v>
      </c>
      <c r="H675" s="18"/>
      <c r="I675" s="15" t="s">
        <v>151</v>
      </c>
      <c r="J675" s="15" t="s">
        <v>152</v>
      </c>
      <c r="K675" s="26" t="s">
        <v>1408</v>
      </c>
      <c r="L675" s="15" t="s">
        <v>38</v>
      </c>
      <c r="M675" s="16" t="s">
        <v>287</v>
      </c>
    </row>
    <row r="676" s="1" customFormat="1" ht="44" customHeight="1" spans="1:13">
      <c r="A676" s="14">
        <v>3530624</v>
      </c>
      <c r="B676" s="15" t="s">
        <v>1410</v>
      </c>
      <c r="C676" s="15" t="s">
        <v>418</v>
      </c>
      <c r="D676" s="16" t="s">
        <v>1411</v>
      </c>
      <c r="E676" s="17">
        <v>1</v>
      </c>
      <c r="F676" s="25">
        <f>VLOOKUP(A676,[2]云南省2025年面向选定高校招录优秀毕业生省级职位1108!$A$1:$F$1555,5,FALSE)</f>
        <v>0</v>
      </c>
      <c r="G676" s="25">
        <f>VLOOKUP(A676,[2]云南省2025年面向选定高校招录优秀毕业生省级职位1108!$A$1:$F$1555,6,FALSE)</f>
        <v>0</v>
      </c>
      <c r="H676" s="18"/>
      <c r="I676" s="15" t="s">
        <v>151</v>
      </c>
      <c r="J676" s="15" t="s">
        <v>152</v>
      </c>
      <c r="K676" s="26" t="s">
        <v>37</v>
      </c>
      <c r="L676" s="15" t="s">
        <v>38</v>
      </c>
      <c r="M676" s="16" t="s">
        <v>39</v>
      </c>
    </row>
    <row r="677" s="1" customFormat="1" ht="44" hidden="1" customHeight="1" spans="1:13">
      <c r="A677" s="14">
        <v>3530625</v>
      </c>
      <c r="B677" s="15" t="s">
        <v>1412</v>
      </c>
      <c r="C677" s="15" t="s">
        <v>418</v>
      </c>
      <c r="D677" s="16" t="s">
        <v>1413</v>
      </c>
      <c r="E677" s="17">
        <v>1</v>
      </c>
      <c r="F677" s="25">
        <f>VLOOKUP(A677,[2]云南省2025年面向选定高校招录优秀毕业生省级职位1108!$A$1:$F$1555,5,FALSE)</f>
        <v>1</v>
      </c>
      <c r="G677" s="25">
        <f>VLOOKUP(A677,[2]云南省2025年面向选定高校招录优秀毕业生省级职位1108!$A$1:$F$1555,6,FALSE)</f>
        <v>0</v>
      </c>
      <c r="H677" s="18"/>
      <c r="I677" s="15" t="s">
        <v>151</v>
      </c>
      <c r="J677" s="15" t="s">
        <v>152</v>
      </c>
      <c r="K677" s="26" t="s">
        <v>1370</v>
      </c>
      <c r="L677" s="15" t="s">
        <v>38</v>
      </c>
      <c r="M677" s="16" t="s">
        <v>287</v>
      </c>
    </row>
    <row r="678" s="1" customFormat="1" ht="44" hidden="1" customHeight="1" spans="1:13">
      <c r="A678" s="14">
        <v>3530626</v>
      </c>
      <c r="B678" s="15" t="s">
        <v>1414</v>
      </c>
      <c r="C678" s="15" t="s">
        <v>418</v>
      </c>
      <c r="D678" s="16" t="s">
        <v>1415</v>
      </c>
      <c r="E678" s="17">
        <v>1</v>
      </c>
      <c r="F678" s="25">
        <f>VLOOKUP(A678,[2]云南省2025年面向选定高校招录优秀毕业生省级职位1108!$A$1:$F$1555,5,FALSE)</f>
        <v>2</v>
      </c>
      <c r="G678" s="25">
        <f>VLOOKUP(A678,[2]云南省2025年面向选定高校招录优秀毕业生省级职位1108!$A$1:$F$1555,6,FALSE)</f>
        <v>1</v>
      </c>
      <c r="H678" s="18"/>
      <c r="I678" s="15" t="s">
        <v>151</v>
      </c>
      <c r="J678" s="15" t="s">
        <v>152</v>
      </c>
      <c r="K678" s="26" t="s">
        <v>1254</v>
      </c>
      <c r="L678" s="15" t="s">
        <v>38</v>
      </c>
      <c r="M678" s="16" t="s">
        <v>287</v>
      </c>
    </row>
    <row r="679" s="1" customFormat="1" ht="44" hidden="1" customHeight="1" spans="1:13">
      <c r="A679" s="14">
        <v>3530627</v>
      </c>
      <c r="B679" s="15" t="s">
        <v>1416</v>
      </c>
      <c r="C679" s="15" t="s">
        <v>418</v>
      </c>
      <c r="D679" s="16" t="s">
        <v>1417</v>
      </c>
      <c r="E679" s="17">
        <v>1</v>
      </c>
      <c r="F679" s="25">
        <f>VLOOKUP(A679,[2]云南省2025年面向选定高校招录优秀毕业生省级职位1108!$A$1:$F$1555,5,FALSE)</f>
        <v>1</v>
      </c>
      <c r="G679" s="25">
        <f>VLOOKUP(A679,[2]云南省2025年面向选定高校招录优秀毕业生省级职位1108!$A$1:$F$1555,6,FALSE)</f>
        <v>1</v>
      </c>
      <c r="H679" s="18"/>
      <c r="I679" s="15" t="s">
        <v>151</v>
      </c>
      <c r="J679" s="15" t="s">
        <v>152</v>
      </c>
      <c r="K679" s="26" t="s">
        <v>1145</v>
      </c>
      <c r="L679" s="40" t="s">
        <v>38</v>
      </c>
      <c r="M679" s="16" t="s">
        <v>287</v>
      </c>
    </row>
    <row r="680" s="1" customFormat="1" ht="44" hidden="1" customHeight="1" spans="1:13">
      <c r="A680" s="14">
        <v>3530628</v>
      </c>
      <c r="B680" s="15" t="s">
        <v>1418</v>
      </c>
      <c r="C680" s="15" t="s">
        <v>418</v>
      </c>
      <c r="D680" s="16" t="s">
        <v>1419</v>
      </c>
      <c r="E680" s="17">
        <v>2</v>
      </c>
      <c r="F680" s="25">
        <f>VLOOKUP(A680,[2]云南省2025年面向选定高校招录优秀毕业生省级职位1108!$A$1:$F$1555,5,FALSE)</f>
        <v>13</v>
      </c>
      <c r="G680" s="25">
        <f>VLOOKUP(A680,[2]云南省2025年面向选定高校招录优秀毕业生省级职位1108!$A$1:$F$1555,6,FALSE)</f>
        <v>9</v>
      </c>
      <c r="H680" s="18"/>
      <c r="I680" s="15" t="s">
        <v>19</v>
      </c>
      <c r="J680" s="15" t="s">
        <v>20</v>
      </c>
      <c r="K680" s="26" t="s">
        <v>37</v>
      </c>
      <c r="L680" s="15" t="s">
        <v>38</v>
      </c>
      <c r="M680" s="16" t="s">
        <v>287</v>
      </c>
    </row>
    <row r="681" s="1" customFormat="1" ht="44" hidden="1" customHeight="1" spans="1:13">
      <c r="A681" s="14">
        <v>3530629</v>
      </c>
      <c r="B681" s="15" t="s">
        <v>1421</v>
      </c>
      <c r="C681" s="15" t="s">
        <v>418</v>
      </c>
      <c r="D681" s="16" t="s">
        <v>1422</v>
      </c>
      <c r="E681" s="17">
        <v>1</v>
      </c>
      <c r="F681" s="25">
        <f>VLOOKUP(A681,[2]云南省2025年面向选定高校招录优秀毕业生省级职位1108!$A$1:$F$1555,5,FALSE)</f>
        <v>2</v>
      </c>
      <c r="G681" s="25">
        <f>VLOOKUP(A681,[2]云南省2025年面向选定高校招录优秀毕业生省级职位1108!$A$1:$F$1555,6,FALSE)</f>
        <v>1</v>
      </c>
      <c r="H681" s="18"/>
      <c r="I681" s="15" t="s">
        <v>19</v>
      </c>
      <c r="J681" s="15" t="s">
        <v>20</v>
      </c>
      <c r="K681" s="26" t="s">
        <v>37</v>
      </c>
      <c r="L681" s="15" t="s">
        <v>38</v>
      </c>
      <c r="M681" s="16" t="s">
        <v>287</v>
      </c>
    </row>
    <row r="682" s="1" customFormat="1" ht="44" hidden="1" customHeight="1" spans="1:13">
      <c r="A682" s="14">
        <v>3530630</v>
      </c>
      <c r="B682" s="15" t="s">
        <v>1423</v>
      </c>
      <c r="C682" s="15" t="s">
        <v>418</v>
      </c>
      <c r="D682" s="16" t="s">
        <v>1424</v>
      </c>
      <c r="E682" s="17">
        <v>1</v>
      </c>
      <c r="F682" s="25">
        <f>VLOOKUP(A682,[2]云南省2025年面向选定高校招录优秀毕业生省级职位1108!$A$1:$F$1555,5,FALSE)</f>
        <v>2</v>
      </c>
      <c r="G682" s="25">
        <f>VLOOKUP(A682,[2]云南省2025年面向选定高校招录优秀毕业生省级职位1108!$A$1:$F$1555,6,FALSE)</f>
        <v>2</v>
      </c>
      <c r="H682" s="18"/>
      <c r="I682" s="15" t="s">
        <v>151</v>
      </c>
      <c r="J682" s="15" t="s">
        <v>152</v>
      </c>
      <c r="K682" s="26" t="s">
        <v>1393</v>
      </c>
      <c r="L682" s="15" t="s">
        <v>38</v>
      </c>
      <c r="M682" s="16" t="s">
        <v>287</v>
      </c>
    </row>
    <row r="683" s="1" customFormat="1" ht="44" hidden="1" customHeight="1" spans="1:13">
      <c r="A683" s="14">
        <v>3530631</v>
      </c>
      <c r="B683" s="15" t="s">
        <v>1425</v>
      </c>
      <c r="C683" s="15" t="s">
        <v>418</v>
      </c>
      <c r="D683" s="16" t="s">
        <v>1426</v>
      </c>
      <c r="E683" s="17">
        <v>1</v>
      </c>
      <c r="F683" s="25">
        <f>VLOOKUP(A683,[2]云南省2025年面向选定高校招录优秀毕业生省级职位1108!$A$1:$F$1555,5,FALSE)</f>
        <v>1</v>
      </c>
      <c r="G683" s="25">
        <f>VLOOKUP(A683,[2]云南省2025年面向选定高校招录优秀毕业生省级职位1108!$A$1:$F$1555,6,FALSE)</f>
        <v>1</v>
      </c>
      <c r="H683" s="18"/>
      <c r="I683" s="15" t="s">
        <v>151</v>
      </c>
      <c r="J683" s="15" t="s">
        <v>152</v>
      </c>
      <c r="K683" s="26" t="s">
        <v>1427</v>
      </c>
      <c r="L683" s="15" t="s">
        <v>38</v>
      </c>
      <c r="M683" s="16" t="s">
        <v>287</v>
      </c>
    </row>
    <row r="684" s="1" customFormat="1" ht="44" customHeight="1" spans="1:13">
      <c r="A684" s="14">
        <v>3530632</v>
      </c>
      <c r="B684" s="15" t="s">
        <v>1428</v>
      </c>
      <c r="C684" s="15" t="s">
        <v>418</v>
      </c>
      <c r="D684" s="16" t="s">
        <v>1429</v>
      </c>
      <c r="E684" s="17">
        <v>1</v>
      </c>
      <c r="F684" s="25">
        <f>VLOOKUP(A684,[2]云南省2025年面向选定高校招录优秀毕业生省级职位1108!$A$1:$F$1555,5,FALSE)</f>
        <v>0</v>
      </c>
      <c r="G684" s="25">
        <f>VLOOKUP(A684,[2]云南省2025年面向选定高校招录优秀毕业生省级职位1108!$A$1:$F$1555,6,FALSE)</f>
        <v>0</v>
      </c>
      <c r="H684" s="18"/>
      <c r="I684" s="15" t="s">
        <v>19</v>
      </c>
      <c r="J684" s="15" t="s">
        <v>20</v>
      </c>
      <c r="K684" s="26" t="s">
        <v>1145</v>
      </c>
      <c r="L684" s="15" t="s">
        <v>38</v>
      </c>
      <c r="M684" s="16" t="s">
        <v>287</v>
      </c>
    </row>
    <row r="685" s="1" customFormat="1" ht="44" hidden="1" customHeight="1" spans="1:13">
      <c r="A685" s="14">
        <v>3530633</v>
      </c>
      <c r="B685" s="15" t="s">
        <v>1430</v>
      </c>
      <c r="C685" s="15" t="s">
        <v>418</v>
      </c>
      <c r="D685" s="16" t="s">
        <v>1431</v>
      </c>
      <c r="E685" s="17">
        <v>1</v>
      </c>
      <c r="F685" s="25">
        <f>VLOOKUP(A685,[2]云南省2025年面向选定高校招录优秀毕业生省级职位1108!$A$1:$F$1555,5,FALSE)</f>
        <v>1</v>
      </c>
      <c r="G685" s="25">
        <f>VLOOKUP(A685,[2]云南省2025年面向选定高校招录优秀毕业生省级职位1108!$A$1:$F$1555,6,FALSE)</f>
        <v>0</v>
      </c>
      <c r="H685" s="18"/>
      <c r="I685" s="15" t="s">
        <v>151</v>
      </c>
      <c r="J685" s="15" t="s">
        <v>152</v>
      </c>
      <c r="K685" s="26" t="s">
        <v>1432</v>
      </c>
      <c r="L685" s="15" t="s">
        <v>38</v>
      </c>
      <c r="M685" s="16" t="s">
        <v>287</v>
      </c>
    </row>
    <row r="686" s="1" customFormat="1" ht="44" hidden="1" customHeight="1" spans="1:13">
      <c r="A686" s="14">
        <v>3530634</v>
      </c>
      <c r="B686" s="15" t="s">
        <v>1433</v>
      </c>
      <c r="C686" s="15" t="s">
        <v>418</v>
      </c>
      <c r="D686" s="16" t="s">
        <v>1434</v>
      </c>
      <c r="E686" s="17">
        <v>1</v>
      </c>
      <c r="F686" s="25">
        <f>VLOOKUP(A686,[2]云南省2025年面向选定高校招录优秀毕业生省级职位1108!$A$1:$F$1555,5,FALSE)</f>
        <v>2</v>
      </c>
      <c r="G686" s="25">
        <f>VLOOKUP(A686,[2]云南省2025年面向选定高校招录优秀毕业生省级职位1108!$A$1:$F$1555,6,FALSE)</f>
        <v>2</v>
      </c>
      <c r="H686" s="18"/>
      <c r="I686" s="15" t="s">
        <v>151</v>
      </c>
      <c r="J686" s="15" t="s">
        <v>152</v>
      </c>
      <c r="K686" s="26" t="s">
        <v>1435</v>
      </c>
      <c r="L686" s="15" t="s">
        <v>38</v>
      </c>
      <c r="M686" s="16" t="s">
        <v>287</v>
      </c>
    </row>
    <row r="687" s="1" customFormat="1" ht="44" hidden="1" customHeight="1" spans="1:13">
      <c r="A687" s="14">
        <v>3530635</v>
      </c>
      <c r="B687" s="15" t="s">
        <v>1436</v>
      </c>
      <c r="C687" s="15" t="s">
        <v>418</v>
      </c>
      <c r="D687" s="16" t="s">
        <v>1437</v>
      </c>
      <c r="E687" s="17">
        <v>1</v>
      </c>
      <c r="F687" s="25">
        <f>VLOOKUP(A687,[2]云南省2025年面向选定高校招录优秀毕业生省级职位1108!$A$1:$F$1555,5,FALSE)</f>
        <v>1</v>
      </c>
      <c r="G687" s="25">
        <f>VLOOKUP(A687,[2]云南省2025年面向选定高校招录优秀毕业生省级职位1108!$A$1:$F$1555,6,FALSE)</f>
        <v>1</v>
      </c>
      <c r="H687" s="18"/>
      <c r="I687" s="15" t="s">
        <v>151</v>
      </c>
      <c r="J687" s="15" t="s">
        <v>152</v>
      </c>
      <c r="K687" s="26" t="s">
        <v>1393</v>
      </c>
      <c r="L687" s="15" t="s">
        <v>38</v>
      </c>
      <c r="M687" s="16" t="s">
        <v>287</v>
      </c>
    </row>
    <row r="688" s="1" customFormat="1" ht="44" hidden="1" customHeight="1" spans="1:13">
      <c r="A688" s="14">
        <v>4530636</v>
      </c>
      <c r="B688" s="15" t="s">
        <v>1438</v>
      </c>
      <c r="C688" s="15" t="s">
        <v>461</v>
      </c>
      <c r="D688" s="16" t="s">
        <v>1439</v>
      </c>
      <c r="E688" s="17">
        <v>4</v>
      </c>
      <c r="F688" s="25">
        <f>VLOOKUP(A688,[2]云南省2025年面向选定高校招录优秀毕业生省级职位1108!$A$1:$F$1555,5,FALSE)</f>
        <v>37</v>
      </c>
      <c r="G688" s="25">
        <f>VLOOKUP(A688,[2]云南省2025年面向选定高校招录优秀毕业生省级职位1108!$A$1:$F$1555,6,FALSE)</f>
        <v>17</v>
      </c>
      <c r="H688" s="18"/>
      <c r="I688" s="15" t="s">
        <v>151</v>
      </c>
      <c r="J688" s="15" t="s">
        <v>152</v>
      </c>
      <c r="K688" s="26" t="s">
        <v>37</v>
      </c>
      <c r="L688" s="15" t="s">
        <v>38</v>
      </c>
      <c r="M688" s="17" t="s">
        <v>464</v>
      </c>
    </row>
    <row r="689" s="1" customFormat="1" ht="44" hidden="1" customHeight="1" spans="1:13">
      <c r="A689" s="14">
        <v>4530637</v>
      </c>
      <c r="B689" s="15" t="s">
        <v>3586</v>
      </c>
      <c r="C689" s="15" t="s">
        <v>461</v>
      </c>
      <c r="D689" s="16" t="s">
        <v>1442</v>
      </c>
      <c r="E689" s="17">
        <v>4</v>
      </c>
      <c r="F689" s="25">
        <f>VLOOKUP(A689,[2]云南省2025年面向选定高校招录优秀毕业生省级职位1108!$A$1:$F$1555,5,FALSE)</f>
        <v>19</v>
      </c>
      <c r="G689" s="25">
        <f>VLOOKUP(A689,[2]云南省2025年面向选定高校招录优秀毕业生省级职位1108!$A$1:$F$1555,6,FALSE)</f>
        <v>8</v>
      </c>
      <c r="H689" s="18"/>
      <c r="I689" s="15" t="s">
        <v>151</v>
      </c>
      <c r="J689" s="15" t="s">
        <v>152</v>
      </c>
      <c r="K689" s="26" t="s">
        <v>37</v>
      </c>
      <c r="L689" s="15" t="s">
        <v>22</v>
      </c>
      <c r="M689" s="17" t="s">
        <v>464</v>
      </c>
    </row>
    <row r="690" s="1" customFormat="1" ht="44" hidden="1" customHeight="1" spans="1:13">
      <c r="A690" s="14">
        <v>4530638</v>
      </c>
      <c r="B690" s="15" t="s">
        <v>3587</v>
      </c>
      <c r="C690" s="15" t="s">
        <v>461</v>
      </c>
      <c r="D690" s="16" t="s">
        <v>1445</v>
      </c>
      <c r="E690" s="17">
        <v>4</v>
      </c>
      <c r="F690" s="25">
        <f>VLOOKUP(A690,[2]云南省2025年面向选定高校招录优秀毕业生省级职位1108!$A$1:$F$1555,5,FALSE)</f>
        <v>23</v>
      </c>
      <c r="G690" s="25">
        <f>VLOOKUP(A690,[2]云南省2025年面向选定高校招录优秀毕业生省级职位1108!$A$1:$F$1555,6,FALSE)</f>
        <v>19</v>
      </c>
      <c r="H690" s="18"/>
      <c r="I690" s="15" t="s">
        <v>151</v>
      </c>
      <c r="J690" s="15" t="s">
        <v>152</v>
      </c>
      <c r="K690" s="26" t="s">
        <v>37</v>
      </c>
      <c r="L690" s="15" t="s">
        <v>28</v>
      </c>
      <c r="M690" s="17" t="s">
        <v>464</v>
      </c>
    </row>
    <row r="691" s="1" customFormat="1" ht="44" hidden="1" customHeight="1" spans="1:13">
      <c r="A691" s="14">
        <v>4530639</v>
      </c>
      <c r="B691" s="15" t="s">
        <v>3588</v>
      </c>
      <c r="C691" s="15" t="s">
        <v>461</v>
      </c>
      <c r="D691" s="16" t="s">
        <v>1447</v>
      </c>
      <c r="E691" s="17">
        <v>3</v>
      </c>
      <c r="F691" s="25">
        <f>VLOOKUP(A691,[2]云南省2025年面向选定高校招录优秀毕业生省级职位1108!$A$1:$F$1555,5,FALSE)</f>
        <v>10</v>
      </c>
      <c r="G691" s="25">
        <f>VLOOKUP(A691,[2]云南省2025年面向选定高校招录优秀毕业生省级职位1108!$A$1:$F$1555,6,FALSE)</f>
        <v>8</v>
      </c>
      <c r="H691" s="18"/>
      <c r="I691" s="15" t="s">
        <v>151</v>
      </c>
      <c r="J691" s="15" t="s">
        <v>152</v>
      </c>
      <c r="K691" s="26" t="s">
        <v>37</v>
      </c>
      <c r="L691" s="15" t="s">
        <v>38</v>
      </c>
      <c r="M691" s="17" t="s">
        <v>464</v>
      </c>
    </row>
    <row r="692" s="1" customFormat="1" ht="44" hidden="1" customHeight="1" spans="1:13">
      <c r="A692" s="14">
        <v>2530640</v>
      </c>
      <c r="B692" s="19" t="s">
        <v>1449</v>
      </c>
      <c r="C692" s="19" t="s">
        <v>282</v>
      </c>
      <c r="D692" s="16" t="s">
        <v>1450</v>
      </c>
      <c r="E692" s="16">
        <v>1</v>
      </c>
      <c r="F692" s="25">
        <f>VLOOKUP(A692,[2]云南省2025年面向选定高校招录优秀毕业生省级职位1108!$A$1:$F$1555,5,FALSE)</f>
        <v>1</v>
      </c>
      <c r="G692" s="25">
        <f>VLOOKUP(A692,[2]云南省2025年面向选定高校招录优秀毕业生省级职位1108!$A$1:$F$1555,6,FALSE)</f>
        <v>0</v>
      </c>
      <c r="H692" s="18"/>
      <c r="I692" s="19" t="s">
        <v>19</v>
      </c>
      <c r="J692" s="19" t="s">
        <v>20</v>
      </c>
      <c r="K692" s="23" t="s">
        <v>37</v>
      </c>
      <c r="L692" s="19" t="s">
        <v>22</v>
      </c>
      <c r="M692" s="16" t="s">
        <v>39</v>
      </c>
    </row>
    <row r="693" s="1" customFormat="1" ht="44" customHeight="1" spans="1:13">
      <c r="A693" s="14">
        <v>2530641</v>
      </c>
      <c r="B693" s="19" t="s">
        <v>1449</v>
      </c>
      <c r="C693" s="19" t="s">
        <v>282</v>
      </c>
      <c r="D693" s="16" t="s">
        <v>1451</v>
      </c>
      <c r="E693" s="16">
        <v>1</v>
      </c>
      <c r="F693" s="25">
        <f>VLOOKUP(A693,[2]云南省2025年面向选定高校招录优秀毕业生省级职位1108!$A$1:$F$1555,5,FALSE)</f>
        <v>0</v>
      </c>
      <c r="G693" s="25">
        <f>VLOOKUP(A693,[2]云南省2025年面向选定高校招录优秀毕业生省级职位1108!$A$1:$F$1555,6,FALSE)</f>
        <v>0</v>
      </c>
      <c r="H693" s="18"/>
      <c r="I693" s="19" t="s">
        <v>19</v>
      </c>
      <c r="J693" s="19" t="s">
        <v>20</v>
      </c>
      <c r="K693" s="23" t="s">
        <v>37</v>
      </c>
      <c r="L693" s="19" t="s">
        <v>28</v>
      </c>
      <c r="M693" s="16" t="s">
        <v>39</v>
      </c>
    </row>
    <row r="694" s="1" customFormat="1" ht="44" hidden="1" customHeight="1" spans="1:13">
      <c r="A694" s="14">
        <v>2530642</v>
      </c>
      <c r="B694" s="19" t="s">
        <v>1452</v>
      </c>
      <c r="C694" s="19" t="s">
        <v>282</v>
      </c>
      <c r="D694" s="16" t="s">
        <v>1453</v>
      </c>
      <c r="E694" s="16">
        <v>1</v>
      </c>
      <c r="F694" s="25">
        <f>VLOOKUP(A694,[2]云南省2025年面向选定高校招录优秀毕业生省级职位1108!$A$1:$F$1555,5,FALSE)</f>
        <v>11</v>
      </c>
      <c r="G694" s="25">
        <f>VLOOKUP(A694,[2]云南省2025年面向选定高校招录优秀毕业生省级职位1108!$A$1:$F$1555,6,FALSE)</f>
        <v>4</v>
      </c>
      <c r="H694" s="18"/>
      <c r="I694" s="19" t="s">
        <v>19</v>
      </c>
      <c r="J694" s="19" t="s">
        <v>20</v>
      </c>
      <c r="K694" s="23" t="s">
        <v>1454</v>
      </c>
      <c r="L694" s="19" t="s">
        <v>22</v>
      </c>
      <c r="M694" s="16" t="s">
        <v>287</v>
      </c>
    </row>
    <row r="695" s="1" customFormat="1" ht="44" hidden="1" customHeight="1" spans="1:13">
      <c r="A695" s="14">
        <v>2530643</v>
      </c>
      <c r="B695" s="19" t="s">
        <v>1452</v>
      </c>
      <c r="C695" s="19" t="s">
        <v>282</v>
      </c>
      <c r="D695" s="16" t="s">
        <v>1455</v>
      </c>
      <c r="E695" s="16">
        <v>1</v>
      </c>
      <c r="F695" s="25">
        <f>VLOOKUP(A695,[2]云南省2025年面向选定高校招录优秀毕业生省级职位1108!$A$1:$F$1555,5,FALSE)</f>
        <v>13</v>
      </c>
      <c r="G695" s="25">
        <f>VLOOKUP(A695,[2]云南省2025年面向选定高校招录优秀毕业生省级职位1108!$A$1:$F$1555,6,FALSE)</f>
        <v>3</v>
      </c>
      <c r="H695" s="18"/>
      <c r="I695" s="19" t="s">
        <v>19</v>
      </c>
      <c r="J695" s="19" t="s">
        <v>20</v>
      </c>
      <c r="K695" s="23" t="s">
        <v>1454</v>
      </c>
      <c r="L695" s="19" t="s">
        <v>28</v>
      </c>
      <c r="M695" s="16" t="s">
        <v>287</v>
      </c>
    </row>
    <row r="696" s="1" customFormat="1" ht="44" customHeight="1" spans="1:13">
      <c r="A696" s="14">
        <v>2530644</v>
      </c>
      <c r="B696" s="19" t="s">
        <v>1456</v>
      </c>
      <c r="C696" s="19" t="s">
        <v>282</v>
      </c>
      <c r="D696" s="16" t="s">
        <v>1457</v>
      </c>
      <c r="E696" s="16">
        <v>1</v>
      </c>
      <c r="F696" s="25">
        <f>VLOOKUP(A696,[2]云南省2025年面向选定高校招录优秀毕业生省级职位1108!$A$1:$F$1555,5,FALSE)</f>
        <v>0</v>
      </c>
      <c r="G696" s="25">
        <f>VLOOKUP(A696,[2]云南省2025年面向选定高校招录优秀毕业生省级职位1108!$A$1:$F$1555,6,FALSE)</f>
        <v>0</v>
      </c>
      <c r="H696" s="18"/>
      <c r="I696" s="19" t="s">
        <v>19</v>
      </c>
      <c r="J696" s="19" t="s">
        <v>20</v>
      </c>
      <c r="K696" s="23" t="s">
        <v>37</v>
      </c>
      <c r="L696" s="19" t="s">
        <v>38</v>
      </c>
      <c r="M696" s="16" t="s">
        <v>39</v>
      </c>
    </row>
    <row r="697" s="1" customFormat="1" ht="44" customHeight="1" spans="1:13">
      <c r="A697" s="14">
        <v>2530645</v>
      </c>
      <c r="B697" s="19" t="s">
        <v>1458</v>
      </c>
      <c r="C697" s="19" t="s">
        <v>282</v>
      </c>
      <c r="D697" s="16" t="s">
        <v>1459</v>
      </c>
      <c r="E697" s="16">
        <v>1</v>
      </c>
      <c r="F697" s="25">
        <f>VLOOKUP(A697,[2]云南省2025年面向选定高校招录优秀毕业生省级职位1108!$A$1:$F$1555,5,FALSE)</f>
        <v>0</v>
      </c>
      <c r="G697" s="25">
        <f>VLOOKUP(A697,[2]云南省2025年面向选定高校招录优秀毕业生省级职位1108!$A$1:$F$1555,6,FALSE)</f>
        <v>0</v>
      </c>
      <c r="H697" s="18"/>
      <c r="I697" s="19" t="s">
        <v>19</v>
      </c>
      <c r="J697" s="19" t="s">
        <v>20</v>
      </c>
      <c r="K697" s="23" t="s">
        <v>37</v>
      </c>
      <c r="L697" s="19" t="s">
        <v>38</v>
      </c>
      <c r="M697" s="16" t="s">
        <v>39</v>
      </c>
    </row>
    <row r="698" s="1" customFormat="1" ht="44" hidden="1" customHeight="1" spans="1:13">
      <c r="A698" s="14">
        <v>2530646</v>
      </c>
      <c r="B698" s="19" t="s">
        <v>1460</v>
      </c>
      <c r="C698" s="19" t="s">
        <v>282</v>
      </c>
      <c r="D698" s="16" t="s">
        <v>1461</v>
      </c>
      <c r="E698" s="16">
        <v>1</v>
      </c>
      <c r="F698" s="25">
        <f>VLOOKUP(A698,[2]云南省2025年面向选定高校招录优秀毕业生省级职位1108!$A$1:$F$1555,5,FALSE)</f>
        <v>4</v>
      </c>
      <c r="G698" s="25">
        <f>VLOOKUP(A698,[2]云南省2025年面向选定高校招录优秀毕业生省级职位1108!$A$1:$F$1555,6,FALSE)</f>
        <v>0</v>
      </c>
      <c r="H698" s="18"/>
      <c r="I698" s="19" t="s">
        <v>151</v>
      </c>
      <c r="J698" s="19" t="s">
        <v>152</v>
      </c>
      <c r="K698" s="23" t="s">
        <v>1462</v>
      </c>
      <c r="L698" s="19" t="s">
        <v>22</v>
      </c>
      <c r="M698" s="16" t="s">
        <v>287</v>
      </c>
    </row>
    <row r="699" s="1" customFormat="1" ht="44" hidden="1" customHeight="1" spans="1:13">
      <c r="A699" s="14">
        <v>2530647</v>
      </c>
      <c r="B699" s="19" t="s">
        <v>1460</v>
      </c>
      <c r="C699" s="19" t="s">
        <v>282</v>
      </c>
      <c r="D699" s="16" t="s">
        <v>1463</v>
      </c>
      <c r="E699" s="16">
        <v>1</v>
      </c>
      <c r="F699" s="25">
        <f>VLOOKUP(A699,[2]云南省2025年面向选定高校招录优秀毕业生省级职位1108!$A$1:$F$1555,5,FALSE)</f>
        <v>7</v>
      </c>
      <c r="G699" s="25">
        <f>VLOOKUP(A699,[2]云南省2025年面向选定高校招录优秀毕业生省级职位1108!$A$1:$F$1555,6,FALSE)</f>
        <v>3</v>
      </c>
      <c r="H699" s="18"/>
      <c r="I699" s="19" t="s">
        <v>151</v>
      </c>
      <c r="J699" s="19" t="s">
        <v>152</v>
      </c>
      <c r="K699" s="23" t="s">
        <v>1462</v>
      </c>
      <c r="L699" s="19" t="s">
        <v>28</v>
      </c>
      <c r="M699" s="16" t="s">
        <v>287</v>
      </c>
    </row>
    <row r="700" s="1" customFormat="1" ht="44" hidden="1" customHeight="1" spans="1:13">
      <c r="A700" s="14">
        <v>2530648</v>
      </c>
      <c r="B700" s="19" t="s">
        <v>1464</v>
      </c>
      <c r="C700" s="19" t="s">
        <v>282</v>
      </c>
      <c r="D700" s="16" t="s">
        <v>1465</v>
      </c>
      <c r="E700" s="16">
        <v>1</v>
      </c>
      <c r="F700" s="25">
        <f>VLOOKUP(A700,[2]云南省2025年面向选定高校招录优秀毕业生省级职位1108!$A$1:$F$1555,5,FALSE)</f>
        <v>16</v>
      </c>
      <c r="G700" s="25">
        <f>VLOOKUP(A700,[2]云南省2025年面向选定高校招录优秀毕业生省级职位1108!$A$1:$F$1555,6,FALSE)</f>
        <v>7</v>
      </c>
      <c r="H700" s="18"/>
      <c r="I700" s="19" t="s">
        <v>19</v>
      </c>
      <c r="J700" s="19" t="s">
        <v>20</v>
      </c>
      <c r="K700" s="23" t="s">
        <v>1466</v>
      </c>
      <c r="L700" s="19" t="s">
        <v>38</v>
      </c>
      <c r="M700" s="16" t="s">
        <v>287</v>
      </c>
    </row>
    <row r="701" s="1" customFormat="1" ht="44" hidden="1" customHeight="1" spans="1:13">
      <c r="A701" s="14">
        <v>2530649</v>
      </c>
      <c r="B701" s="19" t="s">
        <v>1467</v>
      </c>
      <c r="C701" s="19" t="s">
        <v>282</v>
      </c>
      <c r="D701" s="16" t="s">
        <v>1468</v>
      </c>
      <c r="E701" s="16">
        <v>1</v>
      </c>
      <c r="F701" s="25">
        <f>VLOOKUP(A701,[2]云南省2025年面向选定高校招录优秀毕业生省级职位1108!$A$1:$F$1555,5,FALSE)</f>
        <v>1</v>
      </c>
      <c r="G701" s="25">
        <f>VLOOKUP(A701,[2]云南省2025年面向选定高校招录优秀毕业生省级职位1108!$A$1:$F$1555,6,FALSE)</f>
        <v>0</v>
      </c>
      <c r="H701" s="18"/>
      <c r="I701" s="19" t="s">
        <v>151</v>
      </c>
      <c r="J701" s="19" t="s">
        <v>152</v>
      </c>
      <c r="K701" s="23" t="s">
        <v>1469</v>
      </c>
      <c r="L701" s="19" t="s">
        <v>38</v>
      </c>
      <c r="M701" s="16" t="s">
        <v>287</v>
      </c>
    </row>
    <row r="702" s="1" customFormat="1" ht="44" hidden="1" customHeight="1" spans="1:13">
      <c r="A702" s="14">
        <v>2530650</v>
      </c>
      <c r="B702" s="19" t="s">
        <v>1470</v>
      </c>
      <c r="C702" s="19" t="s">
        <v>282</v>
      </c>
      <c r="D702" s="16" t="s">
        <v>1471</v>
      </c>
      <c r="E702" s="16">
        <v>1</v>
      </c>
      <c r="F702" s="25">
        <f>VLOOKUP(A702,[2]云南省2025年面向选定高校招录优秀毕业生省级职位1108!$A$1:$F$1555,5,FALSE)</f>
        <v>29</v>
      </c>
      <c r="G702" s="25">
        <f>VLOOKUP(A702,[2]云南省2025年面向选定高校招录优秀毕业生省级职位1108!$A$1:$F$1555,6,FALSE)</f>
        <v>5</v>
      </c>
      <c r="H702" s="18"/>
      <c r="I702" s="19" t="s">
        <v>19</v>
      </c>
      <c r="J702" s="19" t="s">
        <v>20</v>
      </c>
      <c r="K702" s="23" t="s">
        <v>1472</v>
      </c>
      <c r="L702" s="19" t="s">
        <v>38</v>
      </c>
      <c r="M702" s="16" t="s">
        <v>287</v>
      </c>
    </row>
    <row r="703" s="1" customFormat="1" ht="44" hidden="1" customHeight="1" spans="1:13">
      <c r="A703" s="14">
        <v>2530651</v>
      </c>
      <c r="B703" s="19" t="s">
        <v>1473</v>
      </c>
      <c r="C703" s="19" t="s">
        <v>282</v>
      </c>
      <c r="D703" s="16" t="s">
        <v>1474</v>
      </c>
      <c r="E703" s="16">
        <v>1</v>
      </c>
      <c r="F703" s="25">
        <f>VLOOKUP(A703,[2]云南省2025年面向选定高校招录优秀毕业生省级职位1108!$A$1:$F$1555,5,FALSE)</f>
        <v>2</v>
      </c>
      <c r="G703" s="25">
        <f>VLOOKUP(A703,[2]云南省2025年面向选定高校招录优秀毕业生省级职位1108!$A$1:$F$1555,6,FALSE)</f>
        <v>2</v>
      </c>
      <c r="H703" s="18"/>
      <c r="I703" s="19" t="s">
        <v>19</v>
      </c>
      <c r="J703" s="19" t="s">
        <v>20</v>
      </c>
      <c r="K703" s="23" t="s">
        <v>1475</v>
      </c>
      <c r="L703" s="19" t="s">
        <v>22</v>
      </c>
      <c r="M703" s="16" t="s">
        <v>287</v>
      </c>
    </row>
    <row r="704" s="1" customFormat="1" ht="44" hidden="1" customHeight="1" spans="1:13">
      <c r="A704" s="14">
        <v>2530652</v>
      </c>
      <c r="B704" s="19" t="s">
        <v>1473</v>
      </c>
      <c r="C704" s="19" t="s">
        <v>282</v>
      </c>
      <c r="D704" s="16" t="s">
        <v>1476</v>
      </c>
      <c r="E704" s="16">
        <v>1</v>
      </c>
      <c r="F704" s="25">
        <f>VLOOKUP(A704,[2]云南省2025年面向选定高校招录优秀毕业生省级职位1108!$A$1:$F$1555,5,FALSE)</f>
        <v>4</v>
      </c>
      <c r="G704" s="25">
        <f>VLOOKUP(A704,[2]云南省2025年面向选定高校招录优秀毕业生省级职位1108!$A$1:$F$1555,6,FALSE)</f>
        <v>1</v>
      </c>
      <c r="H704" s="18"/>
      <c r="I704" s="19" t="s">
        <v>19</v>
      </c>
      <c r="J704" s="19" t="s">
        <v>20</v>
      </c>
      <c r="K704" s="23" t="s">
        <v>1475</v>
      </c>
      <c r="L704" s="19" t="s">
        <v>28</v>
      </c>
      <c r="M704" s="16" t="s">
        <v>287</v>
      </c>
    </row>
    <row r="705" s="1" customFormat="1" ht="44" hidden="1" customHeight="1" spans="1:13">
      <c r="A705" s="14">
        <v>2530653</v>
      </c>
      <c r="B705" s="19" t="s">
        <v>1477</v>
      </c>
      <c r="C705" s="19" t="s">
        <v>282</v>
      </c>
      <c r="D705" s="16" t="s">
        <v>1478</v>
      </c>
      <c r="E705" s="16">
        <v>1</v>
      </c>
      <c r="F705" s="25">
        <f>VLOOKUP(A705,[2]云南省2025年面向选定高校招录优秀毕业生省级职位1108!$A$1:$F$1555,5,FALSE)</f>
        <v>3</v>
      </c>
      <c r="G705" s="25">
        <f>VLOOKUP(A705,[2]云南省2025年面向选定高校招录优秀毕业生省级职位1108!$A$1:$F$1555,6,FALSE)</f>
        <v>1</v>
      </c>
      <c r="H705" s="18"/>
      <c r="I705" s="19" t="s">
        <v>151</v>
      </c>
      <c r="J705" s="19" t="s">
        <v>152</v>
      </c>
      <c r="K705" s="23" t="s">
        <v>1479</v>
      </c>
      <c r="L705" s="19" t="s">
        <v>22</v>
      </c>
      <c r="M705" s="16" t="s">
        <v>287</v>
      </c>
    </row>
    <row r="706" s="1" customFormat="1" ht="44" hidden="1" customHeight="1" spans="1:13">
      <c r="A706" s="14">
        <v>2530654</v>
      </c>
      <c r="B706" s="19" t="s">
        <v>1477</v>
      </c>
      <c r="C706" s="19" t="s">
        <v>282</v>
      </c>
      <c r="D706" s="16" t="s">
        <v>1480</v>
      </c>
      <c r="E706" s="16">
        <v>1</v>
      </c>
      <c r="F706" s="25">
        <f>VLOOKUP(A706,[2]云南省2025年面向选定高校招录优秀毕业生省级职位1108!$A$1:$F$1555,5,FALSE)</f>
        <v>3</v>
      </c>
      <c r="G706" s="25">
        <f>VLOOKUP(A706,[2]云南省2025年面向选定高校招录优秀毕业生省级职位1108!$A$1:$F$1555,6,FALSE)</f>
        <v>1</v>
      </c>
      <c r="H706" s="18"/>
      <c r="I706" s="19" t="s">
        <v>151</v>
      </c>
      <c r="J706" s="19" t="s">
        <v>152</v>
      </c>
      <c r="K706" s="23" t="s">
        <v>1479</v>
      </c>
      <c r="L706" s="19" t="s">
        <v>28</v>
      </c>
      <c r="M706" s="16" t="s">
        <v>287</v>
      </c>
    </row>
    <row r="707" s="1" customFormat="1" ht="44" hidden="1" customHeight="1" spans="1:13">
      <c r="A707" s="14">
        <v>2530655</v>
      </c>
      <c r="B707" s="19" t="s">
        <v>1481</v>
      </c>
      <c r="C707" s="19" t="s">
        <v>282</v>
      </c>
      <c r="D707" s="16" t="s">
        <v>1482</v>
      </c>
      <c r="E707" s="16">
        <v>1</v>
      </c>
      <c r="F707" s="25">
        <f>VLOOKUP(A707,[2]云南省2025年面向选定高校招录优秀毕业生省级职位1108!$A$1:$F$1555,5,FALSE)</f>
        <v>1</v>
      </c>
      <c r="G707" s="25">
        <f>VLOOKUP(A707,[2]云南省2025年面向选定高校招录优秀毕业生省级职位1108!$A$1:$F$1555,6,FALSE)</f>
        <v>0</v>
      </c>
      <c r="H707" s="18"/>
      <c r="I707" s="19" t="s">
        <v>151</v>
      </c>
      <c r="J707" s="19" t="s">
        <v>152</v>
      </c>
      <c r="K707" s="23" t="s">
        <v>1479</v>
      </c>
      <c r="L707" s="19" t="s">
        <v>22</v>
      </c>
      <c r="M707" s="16" t="s">
        <v>287</v>
      </c>
    </row>
    <row r="708" s="1" customFormat="1" ht="44" hidden="1" customHeight="1" spans="1:13">
      <c r="A708" s="14">
        <v>2530656</v>
      </c>
      <c r="B708" s="19" t="s">
        <v>1481</v>
      </c>
      <c r="C708" s="19" t="s">
        <v>282</v>
      </c>
      <c r="D708" s="16" t="s">
        <v>1483</v>
      </c>
      <c r="E708" s="16">
        <v>1</v>
      </c>
      <c r="F708" s="25">
        <f>VLOOKUP(A708,[2]云南省2025年面向选定高校招录优秀毕业生省级职位1108!$A$1:$F$1555,5,FALSE)</f>
        <v>4</v>
      </c>
      <c r="G708" s="25">
        <f>VLOOKUP(A708,[2]云南省2025年面向选定高校招录优秀毕业生省级职位1108!$A$1:$F$1555,6,FALSE)</f>
        <v>2</v>
      </c>
      <c r="H708" s="18"/>
      <c r="I708" s="19" t="s">
        <v>151</v>
      </c>
      <c r="J708" s="19" t="s">
        <v>152</v>
      </c>
      <c r="K708" s="23" t="s">
        <v>1479</v>
      </c>
      <c r="L708" s="19" t="s">
        <v>28</v>
      </c>
      <c r="M708" s="16" t="s">
        <v>287</v>
      </c>
    </row>
    <row r="709" s="1" customFormat="1" ht="44" customHeight="1" spans="1:13">
      <c r="A709" s="14">
        <v>2530657</v>
      </c>
      <c r="B709" s="19" t="s">
        <v>1484</v>
      </c>
      <c r="C709" s="19" t="s">
        <v>282</v>
      </c>
      <c r="D709" s="16" t="s">
        <v>1485</v>
      </c>
      <c r="E709" s="16">
        <v>1</v>
      </c>
      <c r="F709" s="25">
        <f>VLOOKUP(A709,[2]云南省2025年面向选定高校招录优秀毕业生省级职位1108!$A$1:$F$1555,5,FALSE)</f>
        <v>0</v>
      </c>
      <c r="G709" s="25">
        <f>VLOOKUP(A709,[2]云南省2025年面向选定高校招录优秀毕业生省级职位1108!$A$1:$F$1555,6,FALSE)</f>
        <v>0</v>
      </c>
      <c r="H709" s="18"/>
      <c r="I709" s="19" t="s">
        <v>151</v>
      </c>
      <c r="J709" s="19" t="s">
        <v>152</v>
      </c>
      <c r="K709" s="23" t="s">
        <v>1486</v>
      </c>
      <c r="L709" s="19" t="s">
        <v>22</v>
      </c>
      <c r="M709" s="16" t="s">
        <v>287</v>
      </c>
    </row>
    <row r="710" s="1" customFormat="1" ht="44" hidden="1" customHeight="1" spans="1:13">
      <c r="A710" s="14">
        <v>2530658</v>
      </c>
      <c r="B710" s="19" t="s">
        <v>1484</v>
      </c>
      <c r="C710" s="19" t="s">
        <v>282</v>
      </c>
      <c r="D710" s="16" t="s">
        <v>1487</v>
      </c>
      <c r="E710" s="16">
        <v>1</v>
      </c>
      <c r="F710" s="25">
        <f>VLOOKUP(A710,[2]云南省2025年面向选定高校招录优秀毕业生省级职位1108!$A$1:$F$1555,5,FALSE)</f>
        <v>1</v>
      </c>
      <c r="G710" s="25">
        <f>VLOOKUP(A710,[2]云南省2025年面向选定高校招录优秀毕业生省级职位1108!$A$1:$F$1555,6,FALSE)</f>
        <v>0</v>
      </c>
      <c r="H710" s="18"/>
      <c r="I710" s="19" t="s">
        <v>151</v>
      </c>
      <c r="J710" s="19" t="s">
        <v>152</v>
      </c>
      <c r="K710" s="23" t="s">
        <v>1486</v>
      </c>
      <c r="L710" s="19" t="s">
        <v>28</v>
      </c>
      <c r="M710" s="16" t="s">
        <v>287</v>
      </c>
    </row>
    <row r="711" s="1" customFormat="1" ht="44" hidden="1" customHeight="1" spans="1:13">
      <c r="A711" s="14">
        <v>3530659</v>
      </c>
      <c r="B711" s="19" t="s">
        <v>1488</v>
      </c>
      <c r="C711" s="19" t="s">
        <v>418</v>
      </c>
      <c r="D711" s="16" t="s">
        <v>1489</v>
      </c>
      <c r="E711" s="16">
        <v>2</v>
      </c>
      <c r="F711" s="25">
        <f>VLOOKUP(A711,[2]云南省2025年面向选定高校招录优秀毕业生省级职位1108!$A$1:$F$1555,5,FALSE)</f>
        <v>9</v>
      </c>
      <c r="G711" s="25">
        <f>VLOOKUP(A711,[2]云南省2025年面向选定高校招录优秀毕业生省级职位1108!$A$1:$F$1555,6,FALSE)</f>
        <v>5</v>
      </c>
      <c r="H711" s="18"/>
      <c r="I711" s="19" t="s">
        <v>19</v>
      </c>
      <c r="J711" s="19" t="s">
        <v>20</v>
      </c>
      <c r="K711" s="23" t="s">
        <v>1490</v>
      </c>
      <c r="L711" s="19" t="s">
        <v>38</v>
      </c>
      <c r="M711" s="16" t="s">
        <v>287</v>
      </c>
    </row>
    <row r="712" s="1" customFormat="1" ht="44" hidden="1" customHeight="1" spans="1:13">
      <c r="A712" s="14">
        <v>3530660</v>
      </c>
      <c r="B712" s="19" t="s">
        <v>1492</v>
      </c>
      <c r="C712" s="19" t="s">
        <v>418</v>
      </c>
      <c r="D712" s="16" t="s">
        <v>1493</v>
      </c>
      <c r="E712" s="16">
        <v>1</v>
      </c>
      <c r="F712" s="25">
        <f>VLOOKUP(A712,[2]云南省2025年面向选定高校招录优秀毕业生省级职位1108!$A$1:$F$1555,5,FALSE)</f>
        <v>1</v>
      </c>
      <c r="G712" s="25">
        <f>VLOOKUP(A712,[2]云南省2025年面向选定高校招录优秀毕业生省级职位1108!$A$1:$F$1555,6,FALSE)</f>
        <v>1</v>
      </c>
      <c r="H712" s="18"/>
      <c r="I712" s="19" t="s">
        <v>151</v>
      </c>
      <c r="J712" s="19" t="s">
        <v>152</v>
      </c>
      <c r="K712" s="23" t="s">
        <v>43</v>
      </c>
      <c r="L712" s="19" t="s">
        <v>22</v>
      </c>
      <c r="M712" s="16" t="s">
        <v>287</v>
      </c>
    </row>
    <row r="713" s="1" customFormat="1" ht="44" hidden="1" customHeight="1" spans="1:13">
      <c r="A713" s="14">
        <v>3530661</v>
      </c>
      <c r="B713" s="19" t="s">
        <v>1492</v>
      </c>
      <c r="C713" s="19" t="s">
        <v>418</v>
      </c>
      <c r="D713" s="16" t="s">
        <v>1494</v>
      </c>
      <c r="E713" s="16">
        <v>1</v>
      </c>
      <c r="F713" s="25">
        <f>VLOOKUP(A713,[2]云南省2025年面向选定高校招录优秀毕业生省级职位1108!$A$1:$F$1555,5,FALSE)</f>
        <v>5</v>
      </c>
      <c r="G713" s="25">
        <f>VLOOKUP(A713,[2]云南省2025年面向选定高校招录优秀毕业生省级职位1108!$A$1:$F$1555,6,FALSE)</f>
        <v>5</v>
      </c>
      <c r="H713" s="18"/>
      <c r="I713" s="19" t="s">
        <v>151</v>
      </c>
      <c r="J713" s="19" t="s">
        <v>152</v>
      </c>
      <c r="K713" s="23" t="s">
        <v>43</v>
      </c>
      <c r="L713" s="19" t="s">
        <v>28</v>
      </c>
      <c r="M713" s="16" t="s">
        <v>287</v>
      </c>
    </row>
    <row r="714" s="1" customFormat="1" ht="44" customHeight="1" spans="1:13">
      <c r="A714" s="14">
        <v>3530662</v>
      </c>
      <c r="B714" s="19" t="s">
        <v>1495</v>
      </c>
      <c r="C714" s="19" t="s">
        <v>418</v>
      </c>
      <c r="D714" s="16" t="s">
        <v>1496</v>
      </c>
      <c r="E714" s="16">
        <v>1</v>
      </c>
      <c r="F714" s="25">
        <f>VLOOKUP(A714,[2]云南省2025年面向选定高校招录优秀毕业生省级职位1108!$A$1:$F$1555,5,FALSE)</f>
        <v>0</v>
      </c>
      <c r="G714" s="25">
        <f>VLOOKUP(A714,[2]云南省2025年面向选定高校招录优秀毕业生省级职位1108!$A$1:$F$1555,6,FALSE)</f>
        <v>0</v>
      </c>
      <c r="H714" s="18"/>
      <c r="I714" s="19" t="s">
        <v>19</v>
      </c>
      <c r="J714" s="19" t="s">
        <v>20</v>
      </c>
      <c r="K714" s="23" t="s">
        <v>1145</v>
      </c>
      <c r="L714" s="19" t="s">
        <v>22</v>
      </c>
      <c r="M714" s="16" t="s">
        <v>287</v>
      </c>
    </row>
    <row r="715" s="1" customFormat="1" ht="44" hidden="1" customHeight="1" spans="1:13">
      <c r="A715" s="14">
        <v>3530663</v>
      </c>
      <c r="B715" s="19" t="s">
        <v>1495</v>
      </c>
      <c r="C715" s="19" t="s">
        <v>418</v>
      </c>
      <c r="D715" s="16" t="s">
        <v>1497</v>
      </c>
      <c r="E715" s="16">
        <v>1</v>
      </c>
      <c r="F715" s="25">
        <f>VLOOKUP(A715,[2]云南省2025年面向选定高校招录优秀毕业生省级职位1108!$A$1:$F$1555,5,FALSE)</f>
        <v>1</v>
      </c>
      <c r="G715" s="25">
        <f>VLOOKUP(A715,[2]云南省2025年面向选定高校招录优秀毕业生省级职位1108!$A$1:$F$1555,6,FALSE)</f>
        <v>1</v>
      </c>
      <c r="H715" s="18"/>
      <c r="I715" s="19" t="s">
        <v>19</v>
      </c>
      <c r="J715" s="19" t="s">
        <v>20</v>
      </c>
      <c r="K715" s="23" t="s">
        <v>1145</v>
      </c>
      <c r="L715" s="19" t="s">
        <v>28</v>
      </c>
      <c r="M715" s="16" t="s">
        <v>287</v>
      </c>
    </row>
    <row r="716" s="1" customFormat="1" ht="44" hidden="1" customHeight="1" spans="1:13">
      <c r="A716" s="14">
        <v>3530664</v>
      </c>
      <c r="B716" s="19" t="s">
        <v>1498</v>
      </c>
      <c r="C716" s="19" t="s">
        <v>418</v>
      </c>
      <c r="D716" s="16" t="s">
        <v>1499</v>
      </c>
      <c r="E716" s="16">
        <v>1</v>
      </c>
      <c r="F716" s="25">
        <f>VLOOKUP(A716,[2]云南省2025年面向选定高校招录优秀毕业生省级职位1108!$A$1:$F$1555,5,FALSE)</f>
        <v>3</v>
      </c>
      <c r="G716" s="25">
        <f>VLOOKUP(A716,[2]云南省2025年面向选定高校招录优秀毕业生省级职位1108!$A$1:$F$1555,6,FALSE)</f>
        <v>2</v>
      </c>
      <c r="H716" s="18"/>
      <c r="I716" s="19" t="s">
        <v>19</v>
      </c>
      <c r="J716" s="19" t="s">
        <v>20</v>
      </c>
      <c r="K716" s="23" t="s">
        <v>1500</v>
      </c>
      <c r="L716" s="19" t="s">
        <v>22</v>
      </c>
      <c r="M716" s="16" t="s">
        <v>287</v>
      </c>
    </row>
    <row r="717" s="1" customFormat="1" ht="44" hidden="1" customHeight="1" spans="1:13">
      <c r="A717" s="14">
        <v>3530665</v>
      </c>
      <c r="B717" s="19" t="s">
        <v>1498</v>
      </c>
      <c r="C717" s="19" t="s">
        <v>418</v>
      </c>
      <c r="D717" s="16" t="s">
        <v>1501</v>
      </c>
      <c r="E717" s="16">
        <v>1</v>
      </c>
      <c r="F717" s="25">
        <f>VLOOKUP(A717,[2]云南省2025年面向选定高校招录优秀毕业生省级职位1108!$A$1:$F$1555,5,FALSE)</f>
        <v>4</v>
      </c>
      <c r="G717" s="25">
        <f>VLOOKUP(A717,[2]云南省2025年面向选定高校招录优秀毕业生省级职位1108!$A$1:$F$1555,6,FALSE)</f>
        <v>3</v>
      </c>
      <c r="H717" s="18"/>
      <c r="I717" s="19" t="s">
        <v>19</v>
      </c>
      <c r="J717" s="19" t="s">
        <v>20</v>
      </c>
      <c r="K717" s="23" t="s">
        <v>1500</v>
      </c>
      <c r="L717" s="19" t="s">
        <v>28</v>
      </c>
      <c r="M717" s="16" t="s">
        <v>287</v>
      </c>
    </row>
    <row r="718" s="1" customFormat="1" ht="44" hidden="1" customHeight="1" spans="1:13">
      <c r="A718" s="14">
        <v>3530666</v>
      </c>
      <c r="B718" s="19" t="s">
        <v>1502</v>
      </c>
      <c r="C718" s="19" t="s">
        <v>418</v>
      </c>
      <c r="D718" s="16" t="s">
        <v>1503</v>
      </c>
      <c r="E718" s="16">
        <v>1</v>
      </c>
      <c r="F718" s="25">
        <f>VLOOKUP(A718,[2]云南省2025年面向选定高校招录优秀毕业生省级职位1108!$A$1:$F$1555,5,FALSE)</f>
        <v>3</v>
      </c>
      <c r="G718" s="25">
        <f>VLOOKUP(A718,[2]云南省2025年面向选定高校招录优秀毕业生省级职位1108!$A$1:$F$1555,6,FALSE)</f>
        <v>2</v>
      </c>
      <c r="H718" s="18"/>
      <c r="I718" s="19" t="s">
        <v>19</v>
      </c>
      <c r="J718" s="19" t="s">
        <v>20</v>
      </c>
      <c r="K718" s="23" t="s">
        <v>1504</v>
      </c>
      <c r="L718" s="19" t="s">
        <v>22</v>
      </c>
      <c r="M718" s="16" t="s">
        <v>287</v>
      </c>
    </row>
    <row r="719" s="1" customFormat="1" ht="44" hidden="1" customHeight="1" spans="1:13">
      <c r="A719" s="14">
        <v>3530667</v>
      </c>
      <c r="B719" s="19" t="s">
        <v>1502</v>
      </c>
      <c r="C719" s="19" t="s">
        <v>418</v>
      </c>
      <c r="D719" s="16" t="s">
        <v>1505</v>
      </c>
      <c r="E719" s="16">
        <v>1</v>
      </c>
      <c r="F719" s="25">
        <f>VLOOKUP(A719,[2]云南省2025年面向选定高校招录优秀毕业生省级职位1108!$A$1:$F$1555,5,FALSE)</f>
        <v>3</v>
      </c>
      <c r="G719" s="25">
        <f>VLOOKUP(A719,[2]云南省2025年面向选定高校招录优秀毕业生省级职位1108!$A$1:$F$1555,6,FALSE)</f>
        <v>2</v>
      </c>
      <c r="H719" s="18"/>
      <c r="I719" s="19" t="s">
        <v>19</v>
      </c>
      <c r="J719" s="19" t="s">
        <v>20</v>
      </c>
      <c r="K719" s="23" t="s">
        <v>1504</v>
      </c>
      <c r="L719" s="19" t="s">
        <v>28</v>
      </c>
      <c r="M719" s="16" t="s">
        <v>287</v>
      </c>
    </row>
    <row r="720" s="1" customFormat="1" ht="44" hidden="1" customHeight="1" spans="1:13">
      <c r="A720" s="14">
        <v>3530668</v>
      </c>
      <c r="B720" s="19" t="s">
        <v>1506</v>
      </c>
      <c r="C720" s="19" t="s">
        <v>418</v>
      </c>
      <c r="D720" s="16" t="s">
        <v>1507</v>
      </c>
      <c r="E720" s="16">
        <v>1</v>
      </c>
      <c r="F720" s="25">
        <f>VLOOKUP(A720,[2]云南省2025年面向选定高校招录优秀毕业生省级职位1108!$A$1:$F$1555,5,FALSE)</f>
        <v>1</v>
      </c>
      <c r="G720" s="25">
        <f>VLOOKUP(A720,[2]云南省2025年面向选定高校招录优秀毕业生省级职位1108!$A$1:$F$1555,6,FALSE)</f>
        <v>0</v>
      </c>
      <c r="H720" s="18"/>
      <c r="I720" s="19" t="s">
        <v>151</v>
      </c>
      <c r="J720" s="19" t="s">
        <v>152</v>
      </c>
      <c r="K720" s="23" t="s">
        <v>1508</v>
      </c>
      <c r="L720" s="19" t="s">
        <v>22</v>
      </c>
      <c r="M720" s="16" t="s">
        <v>287</v>
      </c>
    </row>
    <row r="721" s="1" customFormat="1" ht="44" hidden="1" customHeight="1" spans="1:13">
      <c r="A721" s="14">
        <v>3530669</v>
      </c>
      <c r="B721" s="19" t="s">
        <v>1506</v>
      </c>
      <c r="C721" s="19" t="s">
        <v>418</v>
      </c>
      <c r="D721" s="16" t="s">
        <v>1509</v>
      </c>
      <c r="E721" s="16">
        <v>1</v>
      </c>
      <c r="F721" s="25">
        <f>VLOOKUP(A721,[2]云南省2025年面向选定高校招录优秀毕业生省级职位1108!$A$1:$F$1555,5,FALSE)</f>
        <v>1</v>
      </c>
      <c r="G721" s="25">
        <f>VLOOKUP(A721,[2]云南省2025年面向选定高校招录优秀毕业生省级职位1108!$A$1:$F$1555,6,FALSE)</f>
        <v>1</v>
      </c>
      <c r="H721" s="18"/>
      <c r="I721" s="19" t="s">
        <v>151</v>
      </c>
      <c r="J721" s="19" t="s">
        <v>152</v>
      </c>
      <c r="K721" s="23" t="s">
        <v>1508</v>
      </c>
      <c r="L721" s="19" t="s">
        <v>28</v>
      </c>
      <c r="M721" s="16" t="s">
        <v>287</v>
      </c>
    </row>
    <row r="722" s="1" customFormat="1" ht="44" customHeight="1" spans="1:13">
      <c r="A722" s="14">
        <v>3530670</v>
      </c>
      <c r="B722" s="19" t="s">
        <v>1510</v>
      </c>
      <c r="C722" s="19" t="s">
        <v>418</v>
      </c>
      <c r="D722" s="16" t="s">
        <v>1511</v>
      </c>
      <c r="E722" s="16">
        <v>1</v>
      </c>
      <c r="F722" s="25">
        <f>VLOOKUP(A722,[2]云南省2025年面向选定高校招录优秀毕业生省级职位1108!$A$1:$F$1555,5,FALSE)</f>
        <v>0</v>
      </c>
      <c r="G722" s="25">
        <f>VLOOKUP(A722,[2]云南省2025年面向选定高校招录优秀毕业生省级职位1108!$A$1:$F$1555,6,FALSE)</f>
        <v>0</v>
      </c>
      <c r="H722" s="18"/>
      <c r="I722" s="19" t="s">
        <v>19</v>
      </c>
      <c r="J722" s="19" t="s">
        <v>20</v>
      </c>
      <c r="K722" s="23" t="s">
        <v>37</v>
      </c>
      <c r="L722" s="19" t="s">
        <v>22</v>
      </c>
      <c r="M722" s="16" t="s">
        <v>39</v>
      </c>
    </row>
    <row r="723" s="1" customFormat="1" ht="44" customHeight="1" spans="1:13">
      <c r="A723" s="14">
        <v>3530671</v>
      </c>
      <c r="B723" s="19" t="s">
        <v>1510</v>
      </c>
      <c r="C723" s="19" t="s">
        <v>418</v>
      </c>
      <c r="D723" s="16" t="s">
        <v>1512</v>
      </c>
      <c r="E723" s="16">
        <v>1</v>
      </c>
      <c r="F723" s="25">
        <f>VLOOKUP(A723,[2]云南省2025年面向选定高校招录优秀毕业生省级职位1108!$A$1:$F$1555,5,FALSE)</f>
        <v>0</v>
      </c>
      <c r="G723" s="25">
        <f>VLOOKUP(A723,[2]云南省2025年面向选定高校招录优秀毕业生省级职位1108!$A$1:$F$1555,6,FALSE)</f>
        <v>0</v>
      </c>
      <c r="H723" s="18"/>
      <c r="I723" s="19" t="s">
        <v>19</v>
      </c>
      <c r="J723" s="19" t="s">
        <v>20</v>
      </c>
      <c r="K723" s="23" t="s">
        <v>37</v>
      </c>
      <c r="L723" s="19" t="s">
        <v>28</v>
      </c>
      <c r="M723" s="16" t="s">
        <v>39</v>
      </c>
    </row>
    <row r="724" s="1" customFormat="1" ht="44" hidden="1" customHeight="1" spans="1:13">
      <c r="A724" s="14">
        <v>3530672</v>
      </c>
      <c r="B724" s="19" t="s">
        <v>1513</v>
      </c>
      <c r="C724" s="19" t="s">
        <v>418</v>
      </c>
      <c r="D724" s="16" t="s">
        <v>1514</v>
      </c>
      <c r="E724" s="16">
        <v>2</v>
      </c>
      <c r="F724" s="25">
        <f>VLOOKUP(A724,[2]云南省2025年面向选定高校招录优秀毕业生省级职位1108!$A$1:$F$1555,5,FALSE)</f>
        <v>1</v>
      </c>
      <c r="G724" s="25">
        <f>VLOOKUP(A724,[2]云南省2025年面向选定高校招录优秀毕业生省级职位1108!$A$1:$F$1555,6,FALSE)</f>
        <v>1</v>
      </c>
      <c r="H724" s="18"/>
      <c r="I724" s="19" t="s">
        <v>151</v>
      </c>
      <c r="J724" s="19" t="s">
        <v>152</v>
      </c>
      <c r="K724" s="23" t="s">
        <v>1515</v>
      </c>
      <c r="L724" s="19" t="s">
        <v>38</v>
      </c>
      <c r="M724" s="16" t="s">
        <v>287</v>
      </c>
    </row>
    <row r="725" s="1" customFormat="1" ht="44" hidden="1" customHeight="1" spans="1:13">
      <c r="A725" s="14">
        <v>4530673</v>
      </c>
      <c r="B725" s="19" t="s">
        <v>1517</v>
      </c>
      <c r="C725" s="19" t="s">
        <v>461</v>
      </c>
      <c r="D725" s="16" t="s">
        <v>1518</v>
      </c>
      <c r="E725" s="16">
        <v>1</v>
      </c>
      <c r="F725" s="25">
        <f>VLOOKUP(A725,[2]云南省2025年面向选定高校招录优秀毕业生省级职位1108!$A$1:$F$1555,5,FALSE)</f>
        <v>6</v>
      </c>
      <c r="G725" s="25">
        <f>VLOOKUP(A725,[2]云南省2025年面向选定高校招录优秀毕业生省级职位1108!$A$1:$F$1555,6,FALSE)</f>
        <v>6</v>
      </c>
      <c r="H725" s="18"/>
      <c r="I725" s="19" t="s">
        <v>151</v>
      </c>
      <c r="J725" s="19" t="s">
        <v>152</v>
      </c>
      <c r="K725" s="23" t="s">
        <v>37</v>
      </c>
      <c r="L725" s="19" t="s">
        <v>22</v>
      </c>
      <c r="M725" s="17" t="s">
        <v>464</v>
      </c>
    </row>
    <row r="726" s="1" customFormat="1" ht="44" hidden="1" customHeight="1" spans="1:13">
      <c r="A726" s="14">
        <v>4530674</v>
      </c>
      <c r="B726" s="19" t="s">
        <v>1517</v>
      </c>
      <c r="C726" s="19" t="s">
        <v>461</v>
      </c>
      <c r="D726" s="16" t="s">
        <v>1519</v>
      </c>
      <c r="E726" s="16">
        <v>1</v>
      </c>
      <c r="F726" s="25">
        <f>VLOOKUP(A726,[2]云南省2025年面向选定高校招录优秀毕业生省级职位1108!$A$1:$F$1555,5,FALSE)</f>
        <v>11</v>
      </c>
      <c r="G726" s="25">
        <f>VLOOKUP(A726,[2]云南省2025年面向选定高校招录优秀毕业生省级职位1108!$A$1:$F$1555,6,FALSE)</f>
        <v>7</v>
      </c>
      <c r="H726" s="18"/>
      <c r="I726" s="19" t="s">
        <v>151</v>
      </c>
      <c r="J726" s="19" t="s">
        <v>152</v>
      </c>
      <c r="K726" s="23" t="s">
        <v>37</v>
      </c>
      <c r="L726" s="19" t="s">
        <v>28</v>
      </c>
      <c r="M726" s="17" t="s">
        <v>464</v>
      </c>
    </row>
    <row r="727" s="1" customFormat="1" ht="44" hidden="1" customHeight="1" spans="1:13">
      <c r="A727" s="14">
        <v>3530675</v>
      </c>
      <c r="B727" s="19" t="s">
        <v>1520</v>
      </c>
      <c r="C727" s="19" t="s">
        <v>418</v>
      </c>
      <c r="D727" s="16" t="s">
        <v>1521</v>
      </c>
      <c r="E727" s="16">
        <v>2</v>
      </c>
      <c r="F727" s="25">
        <f>VLOOKUP(A727,[2]云南省2025年面向选定高校招录优秀毕业生省级职位1108!$A$1:$F$1555,5,FALSE)</f>
        <v>2</v>
      </c>
      <c r="G727" s="25">
        <f>VLOOKUP(A727,[2]云南省2025年面向选定高校招录优秀毕业生省级职位1108!$A$1:$F$1555,6,FALSE)</f>
        <v>2</v>
      </c>
      <c r="H727" s="18"/>
      <c r="I727" s="19" t="s">
        <v>19</v>
      </c>
      <c r="J727" s="19" t="s">
        <v>20</v>
      </c>
      <c r="K727" s="23" t="s">
        <v>1522</v>
      </c>
      <c r="L727" s="19" t="s">
        <v>38</v>
      </c>
      <c r="M727" s="16" t="s">
        <v>287</v>
      </c>
    </row>
    <row r="728" s="1" customFormat="1" ht="44" customHeight="1" spans="1:13">
      <c r="A728" s="14">
        <v>3530676</v>
      </c>
      <c r="B728" s="19" t="s">
        <v>1524</v>
      </c>
      <c r="C728" s="19" t="s">
        <v>418</v>
      </c>
      <c r="D728" s="16" t="s">
        <v>1525</v>
      </c>
      <c r="E728" s="16">
        <v>1</v>
      </c>
      <c r="F728" s="25">
        <f>VLOOKUP(A728,[2]云南省2025年面向选定高校招录优秀毕业生省级职位1108!$A$1:$F$1555,5,FALSE)</f>
        <v>0</v>
      </c>
      <c r="G728" s="25">
        <f>VLOOKUP(A728,[2]云南省2025年面向选定高校招录优秀毕业生省级职位1108!$A$1:$F$1555,6,FALSE)</f>
        <v>0</v>
      </c>
      <c r="H728" s="18"/>
      <c r="I728" s="19" t="s">
        <v>19</v>
      </c>
      <c r="J728" s="19" t="s">
        <v>20</v>
      </c>
      <c r="K728" s="23" t="s">
        <v>1145</v>
      </c>
      <c r="L728" s="19" t="s">
        <v>22</v>
      </c>
      <c r="M728" s="16" t="s">
        <v>287</v>
      </c>
    </row>
    <row r="729" s="1" customFormat="1" ht="44" customHeight="1" spans="1:13">
      <c r="A729" s="14">
        <v>3530677</v>
      </c>
      <c r="B729" s="19" t="s">
        <v>1524</v>
      </c>
      <c r="C729" s="19" t="s">
        <v>418</v>
      </c>
      <c r="D729" s="16" t="s">
        <v>1526</v>
      </c>
      <c r="E729" s="16">
        <v>1</v>
      </c>
      <c r="F729" s="25">
        <f>VLOOKUP(A729,[2]云南省2025年面向选定高校招录优秀毕业生省级职位1108!$A$1:$F$1555,5,FALSE)</f>
        <v>0</v>
      </c>
      <c r="G729" s="25">
        <f>VLOOKUP(A729,[2]云南省2025年面向选定高校招录优秀毕业生省级职位1108!$A$1:$F$1555,6,FALSE)</f>
        <v>0</v>
      </c>
      <c r="H729" s="18"/>
      <c r="I729" s="19" t="s">
        <v>19</v>
      </c>
      <c r="J729" s="19" t="s">
        <v>20</v>
      </c>
      <c r="K729" s="23" t="s">
        <v>1145</v>
      </c>
      <c r="L729" s="19" t="s">
        <v>28</v>
      </c>
      <c r="M729" s="16" t="s">
        <v>287</v>
      </c>
    </row>
    <row r="730" s="1" customFormat="1" ht="44" customHeight="1" spans="1:13">
      <c r="A730" s="14">
        <v>3530678</v>
      </c>
      <c r="B730" s="19" t="s">
        <v>1527</v>
      </c>
      <c r="C730" s="19" t="s">
        <v>418</v>
      </c>
      <c r="D730" s="16" t="s">
        <v>1528</v>
      </c>
      <c r="E730" s="16">
        <v>1</v>
      </c>
      <c r="F730" s="25">
        <f>VLOOKUP(A730,[2]云南省2025年面向选定高校招录优秀毕业生省级职位1108!$A$1:$F$1555,5,FALSE)</f>
        <v>0</v>
      </c>
      <c r="G730" s="25">
        <f>VLOOKUP(A730,[2]云南省2025年面向选定高校招录优秀毕业生省级职位1108!$A$1:$F$1555,6,FALSE)</f>
        <v>0</v>
      </c>
      <c r="H730" s="18"/>
      <c r="I730" s="19" t="s">
        <v>151</v>
      </c>
      <c r="J730" s="19" t="s">
        <v>152</v>
      </c>
      <c r="K730" s="23" t="s">
        <v>1529</v>
      </c>
      <c r="L730" s="19" t="s">
        <v>22</v>
      </c>
      <c r="M730" s="16" t="s">
        <v>287</v>
      </c>
    </row>
    <row r="731" s="1" customFormat="1" ht="44" customHeight="1" spans="1:13">
      <c r="A731" s="14">
        <v>3530679</v>
      </c>
      <c r="B731" s="19" t="s">
        <v>1527</v>
      </c>
      <c r="C731" s="19" t="s">
        <v>418</v>
      </c>
      <c r="D731" s="16" t="s">
        <v>1530</v>
      </c>
      <c r="E731" s="16">
        <v>1</v>
      </c>
      <c r="F731" s="25">
        <f>VLOOKUP(A731,[2]云南省2025年面向选定高校招录优秀毕业生省级职位1108!$A$1:$F$1555,5,FALSE)</f>
        <v>0</v>
      </c>
      <c r="G731" s="25">
        <f>VLOOKUP(A731,[2]云南省2025年面向选定高校招录优秀毕业生省级职位1108!$A$1:$F$1555,6,FALSE)</f>
        <v>0</v>
      </c>
      <c r="H731" s="18"/>
      <c r="I731" s="19" t="s">
        <v>151</v>
      </c>
      <c r="J731" s="19" t="s">
        <v>152</v>
      </c>
      <c r="K731" s="23" t="s">
        <v>1529</v>
      </c>
      <c r="L731" s="19" t="s">
        <v>28</v>
      </c>
      <c r="M731" s="16" t="s">
        <v>287</v>
      </c>
    </row>
    <row r="732" s="1" customFormat="1" ht="44" hidden="1" customHeight="1" spans="1:13">
      <c r="A732" s="14">
        <v>3530680</v>
      </c>
      <c r="B732" s="19" t="s">
        <v>1531</v>
      </c>
      <c r="C732" s="19" t="s">
        <v>418</v>
      </c>
      <c r="D732" s="16" t="s">
        <v>1532</v>
      </c>
      <c r="E732" s="16">
        <v>1</v>
      </c>
      <c r="F732" s="25">
        <f>VLOOKUP(A732,[2]云南省2025年面向选定高校招录优秀毕业生省级职位1108!$A$1:$F$1555,5,FALSE)</f>
        <v>1</v>
      </c>
      <c r="G732" s="25">
        <f>VLOOKUP(A732,[2]云南省2025年面向选定高校招录优秀毕业生省级职位1108!$A$1:$F$1555,6,FALSE)</f>
        <v>0</v>
      </c>
      <c r="H732" s="18"/>
      <c r="I732" s="19" t="s">
        <v>151</v>
      </c>
      <c r="J732" s="19" t="s">
        <v>152</v>
      </c>
      <c r="K732" s="23" t="s">
        <v>1533</v>
      </c>
      <c r="L732" s="19" t="s">
        <v>38</v>
      </c>
      <c r="M732" s="16" t="s">
        <v>287</v>
      </c>
    </row>
    <row r="733" s="1" customFormat="1" ht="44" hidden="1" customHeight="1" spans="1:13">
      <c r="A733" s="14">
        <v>3530681</v>
      </c>
      <c r="B733" s="19" t="s">
        <v>1534</v>
      </c>
      <c r="C733" s="19" t="s">
        <v>418</v>
      </c>
      <c r="D733" s="16" t="s">
        <v>1535</v>
      </c>
      <c r="E733" s="16">
        <v>1</v>
      </c>
      <c r="F733" s="25">
        <f>VLOOKUP(A733,[2]云南省2025年面向选定高校招录优秀毕业生省级职位1108!$A$1:$F$1555,5,FALSE)</f>
        <v>3</v>
      </c>
      <c r="G733" s="25">
        <f>VLOOKUP(A733,[2]云南省2025年面向选定高校招录优秀毕业生省级职位1108!$A$1:$F$1555,6,FALSE)</f>
        <v>2</v>
      </c>
      <c r="H733" s="18"/>
      <c r="I733" s="19" t="s">
        <v>151</v>
      </c>
      <c r="J733" s="19" t="s">
        <v>152</v>
      </c>
      <c r="K733" s="23" t="s">
        <v>1536</v>
      </c>
      <c r="L733" s="19" t="s">
        <v>22</v>
      </c>
      <c r="M733" s="16" t="s">
        <v>287</v>
      </c>
    </row>
    <row r="734" s="1" customFormat="1" ht="44" hidden="1" customHeight="1" spans="1:13">
      <c r="A734" s="14">
        <v>3530682</v>
      </c>
      <c r="B734" s="19" t="s">
        <v>1534</v>
      </c>
      <c r="C734" s="19" t="s">
        <v>418</v>
      </c>
      <c r="D734" s="16" t="s">
        <v>1537</v>
      </c>
      <c r="E734" s="16">
        <v>1</v>
      </c>
      <c r="F734" s="25">
        <f>VLOOKUP(A734,[2]云南省2025年面向选定高校招录优秀毕业生省级职位1108!$A$1:$F$1555,5,FALSE)</f>
        <v>1</v>
      </c>
      <c r="G734" s="25">
        <f>VLOOKUP(A734,[2]云南省2025年面向选定高校招录优秀毕业生省级职位1108!$A$1:$F$1555,6,FALSE)</f>
        <v>0</v>
      </c>
      <c r="H734" s="18"/>
      <c r="I734" s="19" t="s">
        <v>151</v>
      </c>
      <c r="J734" s="19" t="s">
        <v>152</v>
      </c>
      <c r="K734" s="23" t="s">
        <v>1536</v>
      </c>
      <c r="L734" s="19" t="s">
        <v>28</v>
      </c>
      <c r="M734" s="16" t="s">
        <v>287</v>
      </c>
    </row>
    <row r="735" s="1" customFormat="1" ht="44" hidden="1" customHeight="1" spans="1:13">
      <c r="A735" s="14">
        <v>3530683</v>
      </c>
      <c r="B735" s="19" t="s">
        <v>1538</v>
      </c>
      <c r="C735" s="19" t="s">
        <v>418</v>
      </c>
      <c r="D735" s="16" t="s">
        <v>1539</v>
      </c>
      <c r="E735" s="16">
        <v>1</v>
      </c>
      <c r="F735" s="25">
        <f>VLOOKUP(A735,[2]云南省2025年面向选定高校招录优秀毕业生省级职位1108!$A$1:$F$1555,5,FALSE)</f>
        <v>2</v>
      </c>
      <c r="G735" s="25">
        <f>VLOOKUP(A735,[2]云南省2025年面向选定高校招录优秀毕业生省级职位1108!$A$1:$F$1555,6,FALSE)</f>
        <v>1</v>
      </c>
      <c r="H735" s="18"/>
      <c r="I735" s="19" t="s">
        <v>151</v>
      </c>
      <c r="J735" s="19" t="s">
        <v>152</v>
      </c>
      <c r="K735" s="23" t="s">
        <v>1540</v>
      </c>
      <c r="L735" s="19" t="s">
        <v>38</v>
      </c>
      <c r="M735" s="16" t="s">
        <v>287</v>
      </c>
    </row>
    <row r="736" s="1" customFormat="1" ht="44" hidden="1" customHeight="1" spans="1:13">
      <c r="A736" s="14">
        <v>3530684</v>
      </c>
      <c r="B736" s="19" t="s">
        <v>1541</v>
      </c>
      <c r="C736" s="19" t="s">
        <v>418</v>
      </c>
      <c r="D736" s="16" t="s">
        <v>1542</v>
      </c>
      <c r="E736" s="16">
        <v>1</v>
      </c>
      <c r="F736" s="25">
        <f>VLOOKUP(A736,[2]云南省2025年面向选定高校招录优秀毕业生省级职位1108!$A$1:$F$1555,5,FALSE)</f>
        <v>1</v>
      </c>
      <c r="G736" s="25">
        <f>VLOOKUP(A736,[2]云南省2025年面向选定高校招录优秀毕业生省级职位1108!$A$1:$F$1555,6,FALSE)</f>
        <v>1</v>
      </c>
      <c r="H736" s="18"/>
      <c r="I736" s="19" t="s">
        <v>151</v>
      </c>
      <c r="J736" s="19" t="s">
        <v>152</v>
      </c>
      <c r="K736" s="23" t="s">
        <v>1543</v>
      </c>
      <c r="L736" s="19" t="s">
        <v>38</v>
      </c>
      <c r="M736" s="16" t="s">
        <v>287</v>
      </c>
    </row>
    <row r="737" s="1" customFormat="1" ht="44" hidden="1" customHeight="1" spans="1:13">
      <c r="A737" s="14">
        <v>4530685</v>
      </c>
      <c r="B737" s="19" t="s">
        <v>3589</v>
      </c>
      <c r="C737" s="19" t="s">
        <v>461</v>
      </c>
      <c r="D737" s="16" t="s">
        <v>1545</v>
      </c>
      <c r="E737" s="16">
        <v>2</v>
      </c>
      <c r="F737" s="25">
        <f>VLOOKUP(A737,[2]云南省2025年面向选定高校招录优秀毕业生省级职位1108!$A$1:$F$1555,5,FALSE)</f>
        <v>8</v>
      </c>
      <c r="G737" s="25">
        <f>VLOOKUP(A737,[2]云南省2025年面向选定高校招录优秀毕业生省级职位1108!$A$1:$F$1555,6,FALSE)</f>
        <v>7</v>
      </c>
      <c r="H737" s="18"/>
      <c r="I737" s="19" t="s">
        <v>151</v>
      </c>
      <c r="J737" s="19" t="s">
        <v>152</v>
      </c>
      <c r="K737" s="23" t="s">
        <v>37</v>
      </c>
      <c r="L737" s="19" t="s">
        <v>22</v>
      </c>
      <c r="M737" s="17" t="s">
        <v>464</v>
      </c>
    </row>
    <row r="738" s="1" customFormat="1" ht="44" hidden="1" customHeight="1" spans="1:13">
      <c r="A738" s="14">
        <v>4530686</v>
      </c>
      <c r="B738" s="19" t="s">
        <v>3590</v>
      </c>
      <c r="C738" s="19" t="s">
        <v>461</v>
      </c>
      <c r="D738" s="16" t="s">
        <v>1548</v>
      </c>
      <c r="E738" s="16">
        <v>2</v>
      </c>
      <c r="F738" s="25">
        <f>VLOOKUP(A738,[2]云南省2025年面向选定高校招录优秀毕业生省级职位1108!$A$1:$F$1555,5,FALSE)</f>
        <v>8</v>
      </c>
      <c r="G738" s="25">
        <f>VLOOKUP(A738,[2]云南省2025年面向选定高校招录优秀毕业生省级职位1108!$A$1:$F$1555,6,FALSE)</f>
        <v>5</v>
      </c>
      <c r="H738" s="18"/>
      <c r="I738" s="19" t="s">
        <v>151</v>
      </c>
      <c r="J738" s="19" t="s">
        <v>152</v>
      </c>
      <c r="K738" s="23" t="s">
        <v>37</v>
      </c>
      <c r="L738" s="19" t="s">
        <v>28</v>
      </c>
      <c r="M738" s="17" t="s">
        <v>464</v>
      </c>
    </row>
    <row r="739" s="1" customFormat="1" ht="44" hidden="1" customHeight="1" spans="1:13">
      <c r="A739" s="14">
        <v>3530687</v>
      </c>
      <c r="B739" s="19" t="s">
        <v>1549</v>
      </c>
      <c r="C739" s="19" t="s">
        <v>418</v>
      </c>
      <c r="D739" s="16" t="s">
        <v>1550</v>
      </c>
      <c r="E739" s="16">
        <v>1</v>
      </c>
      <c r="F739" s="25">
        <f>VLOOKUP(A739,[2]云南省2025年面向选定高校招录优秀毕业生省级职位1108!$A$1:$F$1555,5,FALSE)</f>
        <v>2</v>
      </c>
      <c r="G739" s="25">
        <f>VLOOKUP(A739,[2]云南省2025年面向选定高校招录优秀毕业生省级职位1108!$A$1:$F$1555,6,FALSE)</f>
        <v>2</v>
      </c>
      <c r="H739" s="18"/>
      <c r="I739" s="19" t="s">
        <v>151</v>
      </c>
      <c r="J739" s="19" t="s">
        <v>152</v>
      </c>
      <c r="K739" s="23" t="s">
        <v>1551</v>
      </c>
      <c r="L739" s="19" t="s">
        <v>22</v>
      </c>
      <c r="M739" s="16" t="s">
        <v>287</v>
      </c>
    </row>
    <row r="740" s="1" customFormat="1" ht="44" hidden="1" customHeight="1" spans="1:13">
      <c r="A740" s="14">
        <v>3530689</v>
      </c>
      <c r="B740" s="19" t="s">
        <v>1553</v>
      </c>
      <c r="C740" s="19" t="s">
        <v>418</v>
      </c>
      <c r="D740" s="16" t="s">
        <v>1554</v>
      </c>
      <c r="E740" s="16">
        <v>1</v>
      </c>
      <c r="F740" s="25">
        <f>VLOOKUP(A740,[2]云南省2025年面向选定高校招录优秀毕业生省级职位1108!$A$1:$F$1555,5,FALSE)</f>
        <v>1</v>
      </c>
      <c r="G740" s="25">
        <f>VLOOKUP(A740,[2]云南省2025年面向选定高校招录优秀毕业生省级职位1108!$A$1:$F$1555,6,FALSE)</f>
        <v>0</v>
      </c>
      <c r="H740" s="18"/>
      <c r="I740" s="19" t="s">
        <v>151</v>
      </c>
      <c r="J740" s="19" t="s">
        <v>152</v>
      </c>
      <c r="K740" s="23" t="s">
        <v>1555</v>
      </c>
      <c r="L740" s="19" t="s">
        <v>38</v>
      </c>
      <c r="M740" s="16" t="s">
        <v>287</v>
      </c>
    </row>
    <row r="741" s="1" customFormat="1" ht="44" hidden="1" customHeight="1" spans="1:13">
      <c r="A741" s="14">
        <v>4530690</v>
      </c>
      <c r="B741" s="19" t="s">
        <v>3591</v>
      </c>
      <c r="C741" s="19" t="s">
        <v>461</v>
      </c>
      <c r="D741" s="16" t="s">
        <v>1557</v>
      </c>
      <c r="E741" s="16">
        <v>2</v>
      </c>
      <c r="F741" s="25">
        <f>VLOOKUP(A741,[2]云南省2025年面向选定高校招录优秀毕业生省级职位1108!$A$1:$F$1555,5,FALSE)</f>
        <v>7</v>
      </c>
      <c r="G741" s="25">
        <f>VLOOKUP(A741,[2]云南省2025年面向选定高校招录优秀毕业生省级职位1108!$A$1:$F$1555,6,FALSE)</f>
        <v>5</v>
      </c>
      <c r="H741" s="18"/>
      <c r="I741" s="19" t="s">
        <v>151</v>
      </c>
      <c r="J741" s="19" t="s">
        <v>152</v>
      </c>
      <c r="K741" s="23" t="s">
        <v>37</v>
      </c>
      <c r="L741" s="19" t="s">
        <v>22</v>
      </c>
      <c r="M741" s="17" t="s">
        <v>464</v>
      </c>
    </row>
    <row r="742" s="1" customFormat="1" ht="44" hidden="1" customHeight="1" spans="1:13">
      <c r="A742" s="14">
        <v>4530691</v>
      </c>
      <c r="B742" s="19" t="s">
        <v>3592</v>
      </c>
      <c r="C742" s="19" t="s">
        <v>461</v>
      </c>
      <c r="D742" s="16" t="s">
        <v>1560</v>
      </c>
      <c r="E742" s="16">
        <v>2</v>
      </c>
      <c r="F742" s="25">
        <f>VLOOKUP(A742,[2]云南省2025年面向选定高校招录优秀毕业生省级职位1108!$A$1:$F$1555,5,FALSE)</f>
        <v>16</v>
      </c>
      <c r="G742" s="25">
        <f>VLOOKUP(A742,[2]云南省2025年面向选定高校招录优秀毕业生省级职位1108!$A$1:$F$1555,6,FALSE)</f>
        <v>11</v>
      </c>
      <c r="H742" s="18"/>
      <c r="I742" s="19" t="s">
        <v>151</v>
      </c>
      <c r="J742" s="19" t="s">
        <v>152</v>
      </c>
      <c r="K742" s="23" t="s">
        <v>37</v>
      </c>
      <c r="L742" s="19" t="s">
        <v>28</v>
      </c>
      <c r="M742" s="17" t="s">
        <v>464</v>
      </c>
    </row>
    <row r="743" s="1" customFormat="1" ht="44" hidden="1" customHeight="1" spans="1:13">
      <c r="A743" s="14">
        <v>3530692</v>
      </c>
      <c r="B743" s="19" t="s">
        <v>3593</v>
      </c>
      <c r="C743" s="19" t="s">
        <v>418</v>
      </c>
      <c r="D743" s="16" t="s">
        <v>1562</v>
      </c>
      <c r="E743" s="16">
        <v>2</v>
      </c>
      <c r="F743" s="25">
        <f>VLOOKUP(A743,[2]云南省2025年面向选定高校招录优秀毕业生省级职位1108!$A$1:$F$1555,5,FALSE)</f>
        <v>4</v>
      </c>
      <c r="G743" s="25">
        <f>VLOOKUP(A743,[2]云南省2025年面向选定高校招录优秀毕业生省级职位1108!$A$1:$F$1555,6,FALSE)</f>
        <v>2</v>
      </c>
      <c r="H743" s="18"/>
      <c r="I743" s="19" t="s">
        <v>19</v>
      </c>
      <c r="J743" s="19" t="s">
        <v>20</v>
      </c>
      <c r="K743" s="23" t="s">
        <v>1563</v>
      </c>
      <c r="L743" s="19" t="s">
        <v>38</v>
      </c>
      <c r="M743" s="16" t="s">
        <v>287</v>
      </c>
    </row>
    <row r="744" s="1" customFormat="1" ht="44" hidden="1" customHeight="1" spans="1:13">
      <c r="A744" s="14">
        <v>3530693</v>
      </c>
      <c r="B744" s="19" t="s">
        <v>3594</v>
      </c>
      <c r="C744" s="19" t="s">
        <v>418</v>
      </c>
      <c r="D744" s="16" t="s">
        <v>1566</v>
      </c>
      <c r="E744" s="16">
        <v>2</v>
      </c>
      <c r="F744" s="25">
        <f>VLOOKUP(A744,[2]云南省2025年面向选定高校招录优秀毕业生省级职位1108!$A$1:$F$1555,5,FALSE)</f>
        <v>4</v>
      </c>
      <c r="G744" s="25">
        <f>VLOOKUP(A744,[2]云南省2025年面向选定高校招录优秀毕业生省级职位1108!$A$1:$F$1555,6,FALSE)</f>
        <v>4</v>
      </c>
      <c r="H744" s="18"/>
      <c r="I744" s="19" t="s">
        <v>151</v>
      </c>
      <c r="J744" s="19" t="s">
        <v>152</v>
      </c>
      <c r="K744" s="23" t="s">
        <v>1567</v>
      </c>
      <c r="L744" s="19" t="s">
        <v>38</v>
      </c>
      <c r="M744" s="16" t="s">
        <v>287</v>
      </c>
    </row>
    <row r="745" s="1" customFormat="1" ht="44" hidden="1" customHeight="1" spans="1:13">
      <c r="A745" s="14">
        <v>3530694</v>
      </c>
      <c r="B745" s="19" t="s">
        <v>3595</v>
      </c>
      <c r="C745" s="19" t="s">
        <v>418</v>
      </c>
      <c r="D745" s="16" t="s">
        <v>1570</v>
      </c>
      <c r="E745" s="16">
        <v>2</v>
      </c>
      <c r="F745" s="25">
        <f>VLOOKUP(A745,[2]云南省2025年面向选定高校招录优秀毕业生省级职位1108!$A$1:$F$1555,5,FALSE)</f>
        <v>2</v>
      </c>
      <c r="G745" s="25">
        <f>VLOOKUP(A745,[2]云南省2025年面向选定高校招录优秀毕业生省级职位1108!$A$1:$F$1555,6,FALSE)</f>
        <v>2</v>
      </c>
      <c r="H745" s="18"/>
      <c r="I745" s="19" t="s">
        <v>151</v>
      </c>
      <c r="J745" s="19" t="s">
        <v>152</v>
      </c>
      <c r="K745" s="23" t="s">
        <v>1571</v>
      </c>
      <c r="L745" s="19" t="s">
        <v>38</v>
      </c>
      <c r="M745" s="16" t="s">
        <v>287</v>
      </c>
    </row>
    <row r="746" s="1" customFormat="1" ht="44" hidden="1" customHeight="1" spans="1:13">
      <c r="A746" s="14">
        <v>3530695</v>
      </c>
      <c r="B746" s="19" t="s">
        <v>3596</v>
      </c>
      <c r="C746" s="19" t="s">
        <v>418</v>
      </c>
      <c r="D746" s="16" t="s">
        <v>1574</v>
      </c>
      <c r="E746" s="16">
        <v>2</v>
      </c>
      <c r="F746" s="25">
        <f>VLOOKUP(A746,[2]云南省2025年面向选定高校招录优秀毕业生省级职位1108!$A$1:$F$1555,5,FALSE)</f>
        <v>3</v>
      </c>
      <c r="G746" s="25">
        <f>VLOOKUP(A746,[2]云南省2025年面向选定高校招录优秀毕业生省级职位1108!$A$1:$F$1555,6,FALSE)</f>
        <v>1</v>
      </c>
      <c r="H746" s="18"/>
      <c r="I746" s="19" t="s">
        <v>151</v>
      </c>
      <c r="J746" s="19" t="s">
        <v>152</v>
      </c>
      <c r="K746" s="23" t="s">
        <v>1504</v>
      </c>
      <c r="L746" s="19" t="s">
        <v>38</v>
      </c>
      <c r="M746" s="16" t="s">
        <v>287</v>
      </c>
    </row>
    <row r="747" s="1" customFormat="1" ht="44" hidden="1" customHeight="1" spans="1:13">
      <c r="A747" s="14">
        <v>3530696</v>
      </c>
      <c r="B747" s="19" t="s">
        <v>1576</v>
      </c>
      <c r="C747" s="19" t="s">
        <v>418</v>
      </c>
      <c r="D747" s="16" t="s">
        <v>1577</v>
      </c>
      <c r="E747" s="16">
        <v>2</v>
      </c>
      <c r="F747" s="25">
        <f>VLOOKUP(A747,[2]云南省2025年面向选定高校招录优秀毕业生省级职位1108!$A$1:$F$1555,5,FALSE)</f>
        <v>1</v>
      </c>
      <c r="G747" s="25">
        <f>VLOOKUP(A747,[2]云南省2025年面向选定高校招录优秀毕业生省级职位1108!$A$1:$F$1555,6,FALSE)</f>
        <v>0</v>
      </c>
      <c r="H747" s="18"/>
      <c r="I747" s="19" t="s">
        <v>151</v>
      </c>
      <c r="J747" s="19" t="s">
        <v>152</v>
      </c>
      <c r="K747" s="23" t="s">
        <v>37</v>
      </c>
      <c r="L747" s="19" t="s">
        <v>38</v>
      </c>
      <c r="M747" s="16" t="s">
        <v>287</v>
      </c>
    </row>
    <row r="748" s="3" customFormat="1" ht="44" hidden="1" customHeight="1" spans="1:13">
      <c r="A748" s="14">
        <v>3530697</v>
      </c>
      <c r="B748" s="19" t="s">
        <v>1579</v>
      </c>
      <c r="C748" s="19" t="s">
        <v>418</v>
      </c>
      <c r="D748" s="16" t="s">
        <v>1580</v>
      </c>
      <c r="E748" s="16">
        <v>1</v>
      </c>
      <c r="F748" s="25">
        <f>VLOOKUP(A748,[2]云南省2025年面向选定高校招录优秀毕业生省级职位1108!$A$1:$F$1555,5,FALSE)</f>
        <v>5</v>
      </c>
      <c r="G748" s="25">
        <f>VLOOKUP(A748,[2]云南省2025年面向选定高校招录优秀毕业生省级职位1108!$A$1:$F$1555,6,FALSE)</f>
        <v>1</v>
      </c>
      <c r="H748" s="18"/>
      <c r="I748" s="19" t="s">
        <v>151</v>
      </c>
      <c r="J748" s="19" t="s">
        <v>152</v>
      </c>
      <c r="K748" s="23" t="s">
        <v>1581</v>
      </c>
      <c r="L748" s="19" t="s">
        <v>38</v>
      </c>
      <c r="M748" s="16" t="s">
        <v>287</v>
      </c>
    </row>
    <row r="749" s="1" customFormat="1" ht="44" hidden="1" customHeight="1" spans="1:13">
      <c r="A749" s="14">
        <v>4530698</v>
      </c>
      <c r="B749" s="19" t="s">
        <v>3597</v>
      </c>
      <c r="C749" s="19" t="s">
        <v>461</v>
      </c>
      <c r="D749" s="16" t="s">
        <v>1583</v>
      </c>
      <c r="E749" s="16">
        <v>2</v>
      </c>
      <c r="F749" s="25">
        <f>VLOOKUP(A749,[2]云南省2025年面向选定高校招录优秀毕业生省级职位1108!$A$1:$F$1555,5,FALSE)</f>
        <v>4</v>
      </c>
      <c r="G749" s="25">
        <f>VLOOKUP(A749,[2]云南省2025年面向选定高校招录优秀毕业生省级职位1108!$A$1:$F$1555,6,FALSE)</f>
        <v>0</v>
      </c>
      <c r="H749" s="18"/>
      <c r="I749" s="19" t="s">
        <v>151</v>
      </c>
      <c r="J749" s="19" t="s">
        <v>152</v>
      </c>
      <c r="K749" s="23" t="s">
        <v>37</v>
      </c>
      <c r="L749" s="19" t="s">
        <v>22</v>
      </c>
      <c r="M749" s="17" t="s">
        <v>464</v>
      </c>
    </row>
    <row r="750" s="1" customFormat="1" ht="44" hidden="1" customHeight="1" spans="1:13">
      <c r="A750" s="14">
        <v>4530699</v>
      </c>
      <c r="B750" s="19" t="s">
        <v>3598</v>
      </c>
      <c r="C750" s="19" t="s">
        <v>461</v>
      </c>
      <c r="D750" s="16" t="s">
        <v>1586</v>
      </c>
      <c r="E750" s="16">
        <v>2</v>
      </c>
      <c r="F750" s="25">
        <f>VLOOKUP(A750,[2]云南省2025年面向选定高校招录优秀毕业生省级职位1108!$A$1:$F$1555,5,FALSE)</f>
        <v>1</v>
      </c>
      <c r="G750" s="25">
        <f>VLOOKUP(A750,[2]云南省2025年面向选定高校招录优秀毕业生省级职位1108!$A$1:$F$1555,6,FALSE)</f>
        <v>0</v>
      </c>
      <c r="H750" s="18"/>
      <c r="I750" s="19" t="s">
        <v>151</v>
      </c>
      <c r="J750" s="19" t="s">
        <v>152</v>
      </c>
      <c r="K750" s="23" t="s">
        <v>37</v>
      </c>
      <c r="L750" s="19" t="s">
        <v>28</v>
      </c>
      <c r="M750" s="17" t="s">
        <v>464</v>
      </c>
    </row>
    <row r="751" s="1" customFormat="1" ht="44" hidden="1" customHeight="1" spans="1:13">
      <c r="A751" s="14">
        <v>3530700</v>
      </c>
      <c r="B751" s="19" t="s">
        <v>3599</v>
      </c>
      <c r="C751" s="19" t="s">
        <v>418</v>
      </c>
      <c r="D751" s="16" t="s">
        <v>1588</v>
      </c>
      <c r="E751" s="16">
        <v>2</v>
      </c>
      <c r="F751" s="25">
        <f>VLOOKUP(A751,[2]云南省2025年面向选定高校招录优秀毕业生省级职位1108!$A$1:$F$1555,5,FALSE)</f>
        <v>4</v>
      </c>
      <c r="G751" s="25">
        <f>VLOOKUP(A751,[2]云南省2025年面向选定高校招录优秀毕业生省级职位1108!$A$1:$F$1555,6,FALSE)</f>
        <v>0</v>
      </c>
      <c r="H751" s="18"/>
      <c r="I751" s="19" t="s">
        <v>19</v>
      </c>
      <c r="J751" s="19" t="s">
        <v>20</v>
      </c>
      <c r="K751" s="23" t="s">
        <v>1589</v>
      </c>
      <c r="L751" s="19" t="s">
        <v>38</v>
      </c>
      <c r="M751" s="16" t="s">
        <v>287</v>
      </c>
    </row>
    <row r="752" s="1" customFormat="1" ht="44" hidden="1" customHeight="1" spans="1:13">
      <c r="A752" s="14">
        <v>3530702</v>
      </c>
      <c r="B752" s="19" t="s">
        <v>1595</v>
      </c>
      <c r="C752" s="19" t="s">
        <v>418</v>
      </c>
      <c r="D752" s="16" t="s">
        <v>1596</v>
      </c>
      <c r="E752" s="16">
        <v>1</v>
      </c>
      <c r="F752" s="25">
        <f>VLOOKUP(A752,[2]云南省2025年面向选定高校招录优秀毕业生省级职位1108!$A$1:$F$1555,5,FALSE)</f>
        <v>1</v>
      </c>
      <c r="G752" s="25">
        <f>VLOOKUP(A752,[2]云南省2025年面向选定高校招录优秀毕业生省级职位1108!$A$1:$F$1555,6,FALSE)</f>
        <v>1</v>
      </c>
      <c r="H752" s="18"/>
      <c r="I752" s="19" t="s">
        <v>151</v>
      </c>
      <c r="J752" s="19" t="s">
        <v>152</v>
      </c>
      <c r="K752" s="23" t="s">
        <v>1597</v>
      </c>
      <c r="L752" s="19" t="s">
        <v>38</v>
      </c>
      <c r="M752" s="16" t="s">
        <v>287</v>
      </c>
    </row>
    <row r="753" s="1" customFormat="1" ht="44" hidden="1" customHeight="1" spans="1:13">
      <c r="A753" s="14">
        <v>3530703</v>
      </c>
      <c r="B753" s="19" t="s">
        <v>1598</v>
      </c>
      <c r="C753" s="19" t="s">
        <v>418</v>
      </c>
      <c r="D753" s="16" t="s">
        <v>1599</v>
      </c>
      <c r="E753" s="16">
        <v>1</v>
      </c>
      <c r="F753" s="25">
        <f>VLOOKUP(A753,[2]云南省2025年面向选定高校招录优秀毕业生省级职位1108!$A$1:$F$1555,5,FALSE)</f>
        <v>3</v>
      </c>
      <c r="G753" s="25">
        <f>VLOOKUP(A753,[2]云南省2025年面向选定高校招录优秀毕业生省级职位1108!$A$1:$F$1555,6,FALSE)</f>
        <v>0</v>
      </c>
      <c r="H753" s="18"/>
      <c r="I753" s="19" t="s">
        <v>151</v>
      </c>
      <c r="J753" s="19" t="s">
        <v>152</v>
      </c>
      <c r="K753" s="23" t="s">
        <v>1600</v>
      </c>
      <c r="L753" s="19" t="s">
        <v>38</v>
      </c>
      <c r="M753" s="16" t="s">
        <v>287</v>
      </c>
    </row>
    <row r="754" s="1" customFormat="1" ht="44" hidden="1" customHeight="1" spans="1:13">
      <c r="A754" s="14">
        <v>3530704</v>
      </c>
      <c r="B754" s="19" t="s">
        <v>1601</v>
      </c>
      <c r="C754" s="19" t="s">
        <v>418</v>
      </c>
      <c r="D754" s="16" t="s">
        <v>1602</v>
      </c>
      <c r="E754" s="16">
        <v>1</v>
      </c>
      <c r="F754" s="25">
        <f>VLOOKUP(A754,[2]云南省2025年面向选定高校招录优秀毕业生省级职位1108!$A$1:$F$1555,5,FALSE)</f>
        <v>4</v>
      </c>
      <c r="G754" s="25">
        <f>VLOOKUP(A754,[2]云南省2025年面向选定高校招录优秀毕业生省级职位1108!$A$1:$F$1555,6,FALSE)</f>
        <v>2</v>
      </c>
      <c r="H754" s="18"/>
      <c r="I754" s="19" t="s">
        <v>151</v>
      </c>
      <c r="J754" s="19" t="s">
        <v>152</v>
      </c>
      <c r="K754" s="23" t="s">
        <v>1603</v>
      </c>
      <c r="L754" s="19" t="s">
        <v>38</v>
      </c>
      <c r="M754" s="16" t="s">
        <v>287</v>
      </c>
    </row>
    <row r="755" s="1" customFormat="1" ht="44" hidden="1" customHeight="1" spans="1:13">
      <c r="A755" s="14">
        <v>3530705</v>
      </c>
      <c r="B755" s="19" t="s">
        <v>1604</v>
      </c>
      <c r="C755" s="19" t="s">
        <v>418</v>
      </c>
      <c r="D755" s="16" t="s">
        <v>1605</v>
      </c>
      <c r="E755" s="16">
        <v>1</v>
      </c>
      <c r="F755" s="25">
        <f>VLOOKUP(A755,[2]云南省2025年面向选定高校招录优秀毕业生省级职位1108!$A$1:$F$1555,5,FALSE)</f>
        <v>3</v>
      </c>
      <c r="G755" s="25">
        <f>VLOOKUP(A755,[2]云南省2025年面向选定高校招录优秀毕业生省级职位1108!$A$1:$F$1555,6,FALSE)</f>
        <v>2</v>
      </c>
      <c r="H755" s="18"/>
      <c r="I755" s="19" t="s">
        <v>151</v>
      </c>
      <c r="J755" s="19" t="s">
        <v>152</v>
      </c>
      <c r="K755" s="23" t="s">
        <v>1606</v>
      </c>
      <c r="L755" s="19" t="s">
        <v>38</v>
      </c>
      <c r="M755" s="16" t="s">
        <v>287</v>
      </c>
    </row>
    <row r="756" s="1" customFormat="1" ht="44" hidden="1" customHeight="1" spans="1:13">
      <c r="A756" s="14">
        <v>3530706</v>
      </c>
      <c r="B756" s="19" t="s">
        <v>1607</v>
      </c>
      <c r="C756" s="19" t="s">
        <v>418</v>
      </c>
      <c r="D756" s="16" t="s">
        <v>1608</v>
      </c>
      <c r="E756" s="16">
        <v>1</v>
      </c>
      <c r="F756" s="25">
        <f>VLOOKUP(A756,[2]云南省2025年面向选定高校招录优秀毕业生省级职位1108!$A$1:$F$1555,5,FALSE)</f>
        <v>1</v>
      </c>
      <c r="G756" s="25">
        <f>VLOOKUP(A756,[2]云南省2025年面向选定高校招录优秀毕业生省级职位1108!$A$1:$F$1555,6,FALSE)</f>
        <v>0</v>
      </c>
      <c r="H756" s="18"/>
      <c r="I756" s="19" t="s">
        <v>151</v>
      </c>
      <c r="J756" s="19" t="s">
        <v>152</v>
      </c>
      <c r="K756" s="23" t="s">
        <v>1609</v>
      </c>
      <c r="L756" s="19" t="s">
        <v>38</v>
      </c>
      <c r="M756" s="16" t="s">
        <v>287</v>
      </c>
    </row>
    <row r="757" s="1" customFormat="1" ht="44" customHeight="1" spans="1:13">
      <c r="A757" s="14">
        <v>3530707</v>
      </c>
      <c r="B757" s="19" t="s">
        <v>1610</v>
      </c>
      <c r="C757" s="19" t="s">
        <v>418</v>
      </c>
      <c r="D757" s="16" t="s">
        <v>1611</v>
      </c>
      <c r="E757" s="16">
        <v>1</v>
      </c>
      <c r="F757" s="25">
        <f>VLOOKUP(A757,[2]云南省2025年面向选定高校招录优秀毕业生省级职位1108!$A$1:$F$1555,5,FALSE)</f>
        <v>0</v>
      </c>
      <c r="G757" s="25">
        <f>VLOOKUP(A757,[2]云南省2025年面向选定高校招录优秀毕业生省级职位1108!$A$1:$F$1555,6,FALSE)</f>
        <v>0</v>
      </c>
      <c r="H757" s="18"/>
      <c r="I757" s="19" t="s">
        <v>151</v>
      </c>
      <c r="J757" s="19" t="s">
        <v>152</v>
      </c>
      <c r="K757" s="23" t="s">
        <v>3600</v>
      </c>
      <c r="L757" s="19" t="s">
        <v>38</v>
      </c>
      <c r="M757" s="16" t="s">
        <v>287</v>
      </c>
    </row>
    <row r="758" s="1" customFormat="1" ht="44" hidden="1" customHeight="1" spans="1:13">
      <c r="A758" s="14">
        <v>3530708</v>
      </c>
      <c r="B758" s="19" t="s">
        <v>1613</v>
      </c>
      <c r="C758" s="19" t="s">
        <v>418</v>
      </c>
      <c r="D758" s="16" t="s">
        <v>1614</v>
      </c>
      <c r="E758" s="16">
        <v>1</v>
      </c>
      <c r="F758" s="25">
        <f>VLOOKUP(A758,[2]云南省2025年面向选定高校招录优秀毕业生省级职位1108!$A$1:$F$1555,5,FALSE)</f>
        <v>2</v>
      </c>
      <c r="G758" s="25">
        <f>VLOOKUP(A758,[2]云南省2025年面向选定高校招录优秀毕业生省级职位1108!$A$1:$F$1555,6,FALSE)</f>
        <v>0</v>
      </c>
      <c r="H758" s="18"/>
      <c r="I758" s="19" t="s">
        <v>151</v>
      </c>
      <c r="J758" s="19" t="s">
        <v>152</v>
      </c>
      <c r="K758" s="23" t="s">
        <v>37</v>
      </c>
      <c r="L758" s="19" t="s">
        <v>38</v>
      </c>
      <c r="M758" s="16" t="s">
        <v>287</v>
      </c>
    </row>
    <row r="759" s="1" customFormat="1" ht="44" hidden="1" customHeight="1" spans="1:13">
      <c r="A759" s="14">
        <v>4530709</v>
      </c>
      <c r="B759" s="19" t="s">
        <v>3601</v>
      </c>
      <c r="C759" s="19" t="s">
        <v>461</v>
      </c>
      <c r="D759" s="16" t="s">
        <v>1616</v>
      </c>
      <c r="E759" s="16">
        <v>2</v>
      </c>
      <c r="F759" s="25">
        <f>VLOOKUP(A759,[2]云南省2025年面向选定高校招录优秀毕业生省级职位1108!$A$1:$F$1555,5,FALSE)</f>
        <v>3</v>
      </c>
      <c r="G759" s="25">
        <f>VLOOKUP(A759,[2]云南省2025年面向选定高校招录优秀毕业生省级职位1108!$A$1:$F$1555,6,FALSE)</f>
        <v>0</v>
      </c>
      <c r="H759" s="18"/>
      <c r="I759" s="19" t="s">
        <v>151</v>
      </c>
      <c r="J759" s="19" t="s">
        <v>152</v>
      </c>
      <c r="K759" s="23" t="s">
        <v>37</v>
      </c>
      <c r="L759" s="19" t="s">
        <v>22</v>
      </c>
      <c r="M759" s="17" t="s">
        <v>464</v>
      </c>
    </row>
    <row r="760" s="1" customFormat="1" ht="44" hidden="1" customHeight="1" spans="1:13">
      <c r="A760" s="14">
        <v>4530710</v>
      </c>
      <c r="B760" s="19" t="s">
        <v>3602</v>
      </c>
      <c r="C760" s="19" t="s">
        <v>461</v>
      </c>
      <c r="D760" s="16" t="s">
        <v>1619</v>
      </c>
      <c r="E760" s="16">
        <v>2</v>
      </c>
      <c r="F760" s="25">
        <f>VLOOKUP(A760,[2]云南省2025年面向选定高校招录优秀毕业生省级职位1108!$A$1:$F$1555,5,FALSE)</f>
        <v>8</v>
      </c>
      <c r="G760" s="25">
        <f>VLOOKUP(A760,[2]云南省2025年面向选定高校招录优秀毕业生省级职位1108!$A$1:$F$1555,6,FALSE)</f>
        <v>3</v>
      </c>
      <c r="H760" s="18"/>
      <c r="I760" s="19" t="s">
        <v>151</v>
      </c>
      <c r="J760" s="19" t="s">
        <v>152</v>
      </c>
      <c r="K760" s="23" t="s">
        <v>37</v>
      </c>
      <c r="L760" s="19" t="s">
        <v>28</v>
      </c>
      <c r="M760" s="17" t="s">
        <v>464</v>
      </c>
    </row>
    <row r="761" s="1" customFormat="1" ht="44" customHeight="1" spans="1:13">
      <c r="A761" s="14">
        <v>2530711</v>
      </c>
      <c r="B761" s="15" t="s">
        <v>1620</v>
      </c>
      <c r="C761" s="15" t="s">
        <v>282</v>
      </c>
      <c r="D761" s="16" t="s">
        <v>1621</v>
      </c>
      <c r="E761" s="17">
        <v>1</v>
      </c>
      <c r="F761" s="25">
        <f>VLOOKUP(A761,[2]云南省2025年面向选定高校招录优秀毕业生省级职位1108!$A$1:$F$1555,5,FALSE)</f>
        <v>0</v>
      </c>
      <c r="G761" s="25">
        <f>VLOOKUP(A761,[2]云南省2025年面向选定高校招录优秀毕业生省级职位1108!$A$1:$F$1555,6,FALSE)</f>
        <v>0</v>
      </c>
      <c r="H761" s="18"/>
      <c r="I761" s="15" t="s">
        <v>151</v>
      </c>
      <c r="J761" s="15" t="s">
        <v>152</v>
      </c>
      <c r="K761" s="26" t="s">
        <v>37</v>
      </c>
      <c r="L761" s="15" t="s">
        <v>22</v>
      </c>
      <c r="M761" s="16" t="s">
        <v>39</v>
      </c>
    </row>
    <row r="762" s="1" customFormat="1" ht="44" customHeight="1" spans="1:13">
      <c r="A762" s="14">
        <v>2530712</v>
      </c>
      <c r="B762" s="15" t="s">
        <v>1620</v>
      </c>
      <c r="C762" s="15" t="s">
        <v>282</v>
      </c>
      <c r="D762" s="16" t="s">
        <v>1622</v>
      </c>
      <c r="E762" s="17">
        <v>1</v>
      </c>
      <c r="F762" s="25">
        <f>VLOOKUP(A762,[2]云南省2025年面向选定高校招录优秀毕业生省级职位1108!$A$1:$F$1555,5,FALSE)</f>
        <v>0</v>
      </c>
      <c r="G762" s="25">
        <f>VLOOKUP(A762,[2]云南省2025年面向选定高校招录优秀毕业生省级职位1108!$A$1:$F$1555,6,FALSE)</f>
        <v>0</v>
      </c>
      <c r="H762" s="18"/>
      <c r="I762" s="15" t="s">
        <v>151</v>
      </c>
      <c r="J762" s="15" t="s">
        <v>152</v>
      </c>
      <c r="K762" s="26" t="s">
        <v>37</v>
      </c>
      <c r="L762" s="15" t="s">
        <v>28</v>
      </c>
      <c r="M762" s="16" t="s">
        <v>39</v>
      </c>
    </row>
    <row r="763" s="1" customFormat="1" ht="44" hidden="1" customHeight="1" spans="1:13">
      <c r="A763" s="14">
        <v>2530713</v>
      </c>
      <c r="B763" s="15" t="s">
        <v>1623</v>
      </c>
      <c r="C763" s="15" t="s">
        <v>282</v>
      </c>
      <c r="D763" s="16" t="s">
        <v>1624</v>
      </c>
      <c r="E763" s="17">
        <v>1</v>
      </c>
      <c r="F763" s="25">
        <f>VLOOKUP(A763,[2]云南省2025年面向选定高校招录优秀毕业生省级职位1108!$A$1:$F$1555,5,FALSE)</f>
        <v>6</v>
      </c>
      <c r="G763" s="25">
        <f>VLOOKUP(A763,[2]云南省2025年面向选定高校招录优秀毕业生省级职位1108!$A$1:$F$1555,6,FALSE)</f>
        <v>3</v>
      </c>
      <c r="H763" s="18"/>
      <c r="I763" s="15" t="s">
        <v>19</v>
      </c>
      <c r="J763" s="15" t="s">
        <v>20</v>
      </c>
      <c r="K763" s="26" t="s">
        <v>1625</v>
      </c>
      <c r="L763" s="15" t="s">
        <v>22</v>
      </c>
      <c r="M763" s="16" t="s">
        <v>287</v>
      </c>
    </row>
    <row r="764" s="1" customFormat="1" ht="44" hidden="1" customHeight="1" spans="1:13">
      <c r="A764" s="14">
        <v>2530714</v>
      </c>
      <c r="B764" s="15" t="s">
        <v>1623</v>
      </c>
      <c r="C764" s="15" t="s">
        <v>282</v>
      </c>
      <c r="D764" s="16" t="s">
        <v>1626</v>
      </c>
      <c r="E764" s="17">
        <v>1</v>
      </c>
      <c r="F764" s="25">
        <f>VLOOKUP(A764,[2]云南省2025年面向选定高校招录优秀毕业生省级职位1108!$A$1:$F$1555,5,FALSE)</f>
        <v>6</v>
      </c>
      <c r="G764" s="25">
        <f>VLOOKUP(A764,[2]云南省2025年面向选定高校招录优秀毕业生省级职位1108!$A$1:$F$1555,6,FALSE)</f>
        <v>4</v>
      </c>
      <c r="H764" s="18"/>
      <c r="I764" s="15" t="s">
        <v>19</v>
      </c>
      <c r="J764" s="15" t="s">
        <v>20</v>
      </c>
      <c r="K764" s="26" t="s">
        <v>1625</v>
      </c>
      <c r="L764" s="15" t="s">
        <v>28</v>
      </c>
      <c r="M764" s="16" t="s">
        <v>287</v>
      </c>
    </row>
    <row r="765" s="1" customFormat="1" ht="44" hidden="1" customHeight="1" spans="1:13">
      <c r="A765" s="14">
        <v>2530715</v>
      </c>
      <c r="B765" s="15" t="s">
        <v>1627</v>
      </c>
      <c r="C765" s="15" t="s">
        <v>282</v>
      </c>
      <c r="D765" s="16" t="s">
        <v>1628</v>
      </c>
      <c r="E765" s="17">
        <v>1</v>
      </c>
      <c r="F765" s="25">
        <f>VLOOKUP(A765,[2]云南省2025年面向选定高校招录优秀毕业生省级职位1108!$A$1:$F$1555,5,FALSE)</f>
        <v>16</v>
      </c>
      <c r="G765" s="25">
        <f>VLOOKUP(A765,[2]云南省2025年面向选定高校招录优秀毕业生省级职位1108!$A$1:$F$1555,6,FALSE)</f>
        <v>10</v>
      </c>
      <c r="H765" s="18"/>
      <c r="I765" s="15" t="s">
        <v>151</v>
      </c>
      <c r="J765" s="15" t="s">
        <v>152</v>
      </c>
      <c r="K765" s="26" t="s">
        <v>1629</v>
      </c>
      <c r="L765" s="15" t="s">
        <v>38</v>
      </c>
      <c r="M765" s="16" t="s">
        <v>287</v>
      </c>
    </row>
    <row r="766" s="1" customFormat="1" ht="44" hidden="1" customHeight="1" spans="1:13">
      <c r="A766" s="14">
        <v>2530716</v>
      </c>
      <c r="B766" s="15" t="s">
        <v>1630</v>
      </c>
      <c r="C766" s="15" t="s">
        <v>282</v>
      </c>
      <c r="D766" s="16" t="s">
        <v>1631</v>
      </c>
      <c r="E766" s="17">
        <v>1</v>
      </c>
      <c r="F766" s="25">
        <f>VLOOKUP(A766,[2]云南省2025年面向选定高校招录优秀毕业生省级职位1108!$A$1:$F$1555,5,FALSE)</f>
        <v>8</v>
      </c>
      <c r="G766" s="25">
        <f>VLOOKUP(A766,[2]云南省2025年面向选定高校招录优秀毕业生省级职位1108!$A$1:$F$1555,6,FALSE)</f>
        <v>7</v>
      </c>
      <c r="H766" s="18"/>
      <c r="I766" s="15" t="s">
        <v>19</v>
      </c>
      <c r="J766" s="15" t="s">
        <v>20</v>
      </c>
      <c r="K766" s="26" t="s">
        <v>1632</v>
      </c>
      <c r="L766" s="15" t="s">
        <v>38</v>
      </c>
      <c r="M766" s="16" t="s">
        <v>287</v>
      </c>
    </row>
    <row r="767" s="1" customFormat="1" ht="44" hidden="1" customHeight="1" spans="1:13">
      <c r="A767" s="14">
        <v>2530717</v>
      </c>
      <c r="B767" s="15" t="s">
        <v>1633</v>
      </c>
      <c r="C767" s="15" t="s">
        <v>282</v>
      </c>
      <c r="D767" s="16" t="s">
        <v>1634</v>
      </c>
      <c r="E767" s="17">
        <v>1</v>
      </c>
      <c r="F767" s="25">
        <f>VLOOKUP(A767,[2]云南省2025年面向选定高校招录优秀毕业生省级职位1108!$A$1:$F$1555,5,FALSE)</f>
        <v>7</v>
      </c>
      <c r="G767" s="25">
        <f>VLOOKUP(A767,[2]云南省2025年面向选定高校招录优秀毕业生省级职位1108!$A$1:$F$1555,6,FALSE)</f>
        <v>4</v>
      </c>
      <c r="H767" s="18"/>
      <c r="I767" s="15" t="s">
        <v>19</v>
      </c>
      <c r="J767" s="15" t="s">
        <v>20</v>
      </c>
      <c r="K767" s="26" t="s">
        <v>1635</v>
      </c>
      <c r="L767" s="15" t="s">
        <v>38</v>
      </c>
      <c r="M767" s="16" t="s">
        <v>287</v>
      </c>
    </row>
    <row r="768" s="1" customFormat="1" ht="44" hidden="1" customHeight="1" spans="1:13">
      <c r="A768" s="14">
        <v>2530718</v>
      </c>
      <c r="B768" s="19" t="s">
        <v>1636</v>
      </c>
      <c r="C768" s="19" t="s">
        <v>282</v>
      </c>
      <c r="D768" s="16" t="s">
        <v>1637</v>
      </c>
      <c r="E768" s="16">
        <v>1</v>
      </c>
      <c r="F768" s="25">
        <f>VLOOKUP(A768,[2]云南省2025年面向选定高校招录优秀毕业生省级职位1108!$A$1:$F$1555,5,FALSE)</f>
        <v>28</v>
      </c>
      <c r="G768" s="25">
        <f>VLOOKUP(A768,[2]云南省2025年面向选定高校招录优秀毕业生省级职位1108!$A$1:$F$1555,6,FALSE)</f>
        <v>20</v>
      </c>
      <c r="H768" s="18"/>
      <c r="I768" s="19" t="s">
        <v>19</v>
      </c>
      <c r="J768" s="19" t="s">
        <v>20</v>
      </c>
      <c r="K768" s="23" t="s">
        <v>1638</v>
      </c>
      <c r="L768" s="19" t="s">
        <v>38</v>
      </c>
      <c r="M768" s="16" t="s">
        <v>287</v>
      </c>
    </row>
    <row r="769" s="1" customFormat="1" ht="44" hidden="1" customHeight="1" spans="1:13">
      <c r="A769" s="14">
        <v>2530719</v>
      </c>
      <c r="B769" s="15" t="s">
        <v>1639</v>
      </c>
      <c r="C769" s="15" t="s">
        <v>282</v>
      </c>
      <c r="D769" s="16" t="s">
        <v>1640</v>
      </c>
      <c r="E769" s="17">
        <v>1</v>
      </c>
      <c r="F769" s="25">
        <f>VLOOKUP(A769,[2]云南省2025年面向选定高校招录优秀毕业生省级职位1108!$A$1:$F$1555,5,FALSE)</f>
        <v>1</v>
      </c>
      <c r="G769" s="25">
        <f>VLOOKUP(A769,[2]云南省2025年面向选定高校招录优秀毕业生省级职位1108!$A$1:$F$1555,6,FALSE)</f>
        <v>1</v>
      </c>
      <c r="H769" s="18"/>
      <c r="I769" s="15" t="s">
        <v>151</v>
      </c>
      <c r="J769" s="15" t="s">
        <v>152</v>
      </c>
      <c r="K769" s="26" t="s">
        <v>37</v>
      </c>
      <c r="L769" s="15" t="s">
        <v>38</v>
      </c>
      <c r="M769" s="16" t="s">
        <v>39</v>
      </c>
    </row>
    <row r="770" s="1" customFormat="1" ht="44" hidden="1" customHeight="1" spans="1:13">
      <c r="A770" s="14">
        <v>2530720</v>
      </c>
      <c r="B770" s="15" t="s">
        <v>1641</v>
      </c>
      <c r="C770" s="15" t="s">
        <v>282</v>
      </c>
      <c r="D770" s="16" t="s">
        <v>1642</v>
      </c>
      <c r="E770" s="17">
        <v>1</v>
      </c>
      <c r="F770" s="25">
        <f>VLOOKUP(A770,[2]云南省2025年面向选定高校招录优秀毕业生省级职位1108!$A$1:$F$1555,5,FALSE)</f>
        <v>3</v>
      </c>
      <c r="G770" s="25">
        <f>VLOOKUP(A770,[2]云南省2025年面向选定高校招录优秀毕业生省级职位1108!$A$1:$F$1555,6,FALSE)</f>
        <v>2</v>
      </c>
      <c r="H770" s="18"/>
      <c r="I770" s="15" t="s">
        <v>151</v>
      </c>
      <c r="J770" s="15" t="s">
        <v>152</v>
      </c>
      <c r="K770" s="26" t="s">
        <v>1643</v>
      </c>
      <c r="L770" s="15" t="s">
        <v>38</v>
      </c>
      <c r="M770" s="16" t="s">
        <v>287</v>
      </c>
    </row>
    <row r="771" s="1" customFormat="1" ht="44" customHeight="1" spans="1:13">
      <c r="A771" s="14">
        <v>2530721</v>
      </c>
      <c r="B771" s="15" t="s">
        <v>1644</v>
      </c>
      <c r="C771" s="15" t="s">
        <v>282</v>
      </c>
      <c r="D771" s="16" t="s">
        <v>1645</v>
      </c>
      <c r="E771" s="17">
        <v>1</v>
      </c>
      <c r="F771" s="25">
        <f>VLOOKUP(A771,[2]云南省2025年面向选定高校招录优秀毕业生省级职位1108!$A$1:$F$1555,5,FALSE)</f>
        <v>0</v>
      </c>
      <c r="G771" s="25">
        <f>VLOOKUP(A771,[2]云南省2025年面向选定高校招录优秀毕业生省级职位1108!$A$1:$F$1555,6,FALSE)</f>
        <v>0</v>
      </c>
      <c r="H771" s="18"/>
      <c r="I771" s="15" t="s">
        <v>151</v>
      </c>
      <c r="J771" s="15" t="s">
        <v>152</v>
      </c>
      <c r="K771" s="26" t="s">
        <v>1646</v>
      </c>
      <c r="L771" s="15" t="s">
        <v>38</v>
      </c>
      <c r="M771" s="16" t="s">
        <v>287</v>
      </c>
    </row>
    <row r="772" s="1" customFormat="1" ht="44" customHeight="1" spans="1:13">
      <c r="A772" s="14">
        <v>2530722</v>
      </c>
      <c r="B772" s="15" t="s">
        <v>1647</v>
      </c>
      <c r="C772" s="15" t="s">
        <v>282</v>
      </c>
      <c r="D772" s="16" t="s">
        <v>1648</v>
      </c>
      <c r="E772" s="17">
        <v>1</v>
      </c>
      <c r="F772" s="25">
        <f>VLOOKUP(A772,[2]云南省2025年面向选定高校招录优秀毕业生省级职位1108!$A$1:$F$1555,5,FALSE)</f>
        <v>0</v>
      </c>
      <c r="G772" s="25">
        <f>VLOOKUP(A772,[2]云南省2025年面向选定高校招录优秀毕业生省级职位1108!$A$1:$F$1555,6,FALSE)</f>
        <v>0</v>
      </c>
      <c r="H772" s="18"/>
      <c r="I772" s="15" t="s">
        <v>151</v>
      </c>
      <c r="J772" s="15" t="s">
        <v>152</v>
      </c>
      <c r="K772" s="26" t="s">
        <v>37</v>
      </c>
      <c r="L772" s="15" t="s">
        <v>38</v>
      </c>
      <c r="M772" s="16" t="s">
        <v>39</v>
      </c>
    </row>
    <row r="773" s="1" customFormat="1" ht="44" hidden="1" customHeight="1" spans="1:13">
      <c r="A773" s="14">
        <v>3530723</v>
      </c>
      <c r="B773" s="15" t="s">
        <v>1649</v>
      </c>
      <c r="C773" s="15" t="s">
        <v>418</v>
      </c>
      <c r="D773" s="16" t="s">
        <v>1650</v>
      </c>
      <c r="E773" s="17">
        <v>1</v>
      </c>
      <c r="F773" s="25">
        <f>VLOOKUP(A773,[2]云南省2025年面向选定高校招录优秀毕业生省级职位1108!$A$1:$F$1555,5,FALSE)</f>
        <v>13</v>
      </c>
      <c r="G773" s="25">
        <f>VLOOKUP(A773,[2]云南省2025年面向选定高校招录优秀毕业生省级职位1108!$A$1:$F$1555,6,FALSE)</f>
        <v>11</v>
      </c>
      <c r="H773" s="18"/>
      <c r="I773" s="15" t="s">
        <v>19</v>
      </c>
      <c r="J773" s="15" t="s">
        <v>20</v>
      </c>
      <c r="K773" s="26" t="s">
        <v>37</v>
      </c>
      <c r="L773" s="15" t="s">
        <v>22</v>
      </c>
      <c r="M773" s="16" t="s">
        <v>287</v>
      </c>
    </row>
    <row r="774" s="1" customFormat="1" ht="44" hidden="1" customHeight="1" spans="1:13">
      <c r="A774" s="14">
        <v>3530724</v>
      </c>
      <c r="B774" s="15" t="s">
        <v>1649</v>
      </c>
      <c r="C774" s="15" t="s">
        <v>418</v>
      </c>
      <c r="D774" s="16" t="s">
        <v>1651</v>
      </c>
      <c r="E774" s="17">
        <v>1</v>
      </c>
      <c r="F774" s="25">
        <f>VLOOKUP(A774,[2]云南省2025年面向选定高校招录优秀毕业生省级职位1108!$A$1:$F$1555,5,FALSE)</f>
        <v>13</v>
      </c>
      <c r="G774" s="25">
        <f>VLOOKUP(A774,[2]云南省2025年面向选定高校招录优秀毕业生省级职位1108!$A$1:$F$1555,6,FALSE)</f>
        <v>9</v>
      </c>
      <c r="H774" s="18"/>
      <c r="I774" s="15" t="s">
        <v>19</v>
      </c>
      <c r="J774" s="15" t="s">
        <v>20</v>
      </c>
      <c r="K774" s="26" t="s">
        <v>37</v>
      </c>
      <c r="L774" s="15" t="s">
        <v>28</v>
      </c>
      <c r="M774" s="16" t="s">
        <v>287</v>
      </c>
    </row>
    <row r="775" s="1" customFormat="1" ht="44" hidden="1" customHeight="1" spans="1:13">
      <c r="A775" s="14">
        <v>3530725</v>
      </c>
      <c r="B775" s="15" t="s">
        <v>1652</v>
      </c>
      <c r="C775" s="15" t="s">
        <v>418</v>
      </c>
      <c r="D775" s="16" t="s">
        <v>1653</v>
      </c>
      <c r="E775" s="17">
        <v>1</v>
      </c>
      <c r="F775" s="25">
        <f>VLOOKUP(A775,[2]云南省2025年面向选定高校招录优秀毕业生省级职位1108!$A$1:$F$1555,5,FALSE)</f>
        <v>11</v>
      </c>
      <c r="G775" s="25">
        <f>VLOOKUP(A775,[2]云南省2025年面向选定高校招录优秀毕业生省级职位1108!$A$1:$F$1555,6,FALSE)</f>
        <v>10</v>
      </c>
      <c r="H775" s="18"/>
      <c r="I775" s="15" t="s">
        <v>19</v>
      </c>
      <c r="J775" s="15" t="s">
        <v>20</v>
      </c>
      <c r="K775" s="26" t="s">
        <v>37</v>
      </c>
      <c r="L775" s="15" t="s">
        <v>22</v>
      </c>
      <c r="M775" s="16" t="s">
        <v>287</v>
      </c>
    </row>
    <row r="776" s="1" customFormat="1" ht="44" hidden="1" customHeight="1" spans="1:13">
      <c r="A776" s="14">
        <v>3530726</v>
      </c>
      <c r="B776" s="15" t="s">
        <v>1652</v>
      </c>
      <c r="C776" s="15" t="s">
        <v>418</v>
      </c>
      <c r="D776" s="16" t="s">
        <v>1654</v>
      </c>
      <c r="E776" s="17">
        <v>1</v>
      </c>
      <c r="F776" s="25">
        <f>VLOOKUP(A776,[2]云南省2025年面向选定高校招录优秀毕业生省级职位1108!$A$1:$F$1555,5,FALSE)</f>
        <v>18</v>
      </c>
      <c r="G776" s="25">
        <f>VLOOKUP(A776,[2]云南省2025年面向选定高校招录优秀毕业生省级职位1108!$A$1:$F$1555,6,FALSE)</f>
        <v>11</v>
      </c>
      <c r="H776" s="18"/>
      <c r="I776" s="15" t="s">
        <v>19</v>
      </c>
      <c r="J776" s="15" t="s">
        <v>20</v>
      </c>
      <c r="K776" s="26" t="s">
        <v>37</v>
      </c>
      <c r="L776" s="15" t="s">
        <v>28</v>
      </c>
      <c r="M776" s="16" t="s">
        <v>287</v>
      </c>
    </row>
    <row r="777" s="1" customFormat="1" ht="44" hidden="1" customHeight="1" spans="1:13">
      <c r="A777" s="14">
        <v>3530727</v>
      </c>
      <c r="B777" s="15" t="s">
        <v>1655</v>
      </c>
      <c r="C777" s="15" t="s">
        <v>418</v>
      </c>
      <c r="D777" s="16" t="s">
        <v>1656</v>
      </c>
      <c r="E777" s="17">
        <v>1</v>
      </c>
      <c r="F777" s="25">
        <f>VLOOKUP(A777,[2]云南省2025年面向选定高校招录优秀毕业生省级职位1108!$A$1:$F$1555,5,FALSE)</f>
        <v>1</v>
      </c>
      <c r="G777" s="25">
        <f>VLOOKUP(A777,[2]云南省2025年面向选定高校招录优秀毕业生省级职位1108!$A$1:$F$1555,6,FALSE)</f>
        <v>1</v>
      </c>
      <c r="H777" s="18"/>
      <c r="I777" s="15" t="s">
        <v>151</v>
      </c>
      <c r="J777" s="15" t="s">
        <v>152</v>
      </c>
      <c r="K777" s="26" t="s">
        <v>37</v>
      </c>
      <c r="L777" s="15" t="s">
        <v>38</v>
      </c>
      <c r="M777" s="16" t="s">
        <v>39</v>
      </c>
    </row>
    <row r="778" s="1" customFormat="1" ht="44" hidden="1" customHeight="1" spans="1:13">
      <c r="A778" s="14">
        <v>3530728</v>
      </c>
      <c r="B778" s="15" t="s">
        <v>1657</v>
      </c>
      <c r="C778" s="15" t="s">
        <v>418</v>
      </c>
      <c r="D778" s="16" t="s">
        <v>1658</v>
      </c>
      <c r="E778" s="17">
        <v>1</v>
      </c>
      <c r="F778" s="25">
        <f>VLOOKUP(A778,[2]云南省2025年面向选定高校招录优秀毕业生省级职位1108!$A$1:$F$1555,5,FALSE)</f>
        <v>19</v>
      </c>
      <c r="G778" s="25">
        <f>VLOOKUP(A778,[2]云南省2025年面向选定高校招录优秀毕业生省级职位1108!$A$1:$F$1555,6,FALSE)</f>
        <v>10</v>
      </c>
      <c r="H778" s="18"/>
      <c r="I778" s="15" t="s">
        <v>19</v>
      </c>
      <c r="J778" s="15" t="s">
        <v>20</v>
      </c>
      <c r="K778" s="26" t="s">
        <v>1659</v>
      </c>
      <c r="L778" s="15" t="s">
        <v>38</v>
      </c>
      <c r="M778" s="16" t="s">
        <v>287</v>
      </c>
    </row>
    <row r="779" s="1" customFormat="1" ht="44" hidden="1" customHeight="1" spans="1:13">
      <c r="A779" s="14">
        <v>3530729</v>
      </c>
      <c r="B779" s="15" t="s">
        <v>1660</v>
      </c>
      <c r="C779" s="15" t="s">
        <v>418</v>
      </c>
      <c r="D779" s="16" t="s">
        <v>1661</v>
      </c>
      <c r="E779" s="17">
        <v>1</v>
      </c>
      <c r="F779" s="25">
        <f>VLOOKUP(A779,[2]云南省2025年面向选定高校招录优秀毕业生省级职位1108!$A$1:$F$1555,5,FALSE)</f>
        <v>2</v>
      </c>
      <c r="G779" s="25">
        <f>VLOOKUP(A779,[2]云南省2025年面向选定高校招录优秀毕业生省级职位1108!$A$1:$F$1555,6,FALSE)</f>
        <v>0</v>
      </c>
      <c r="H779" s="18"/>
      <c r="I779" s="15" t="s">
        <v>151</v>
      </c>
      <c r="J779" s="15" t="s">
        <v>152</v>
      </c>
      <c r="K779" s="26" t="s">
        <v>37</v>
      </c>
      <c r="L779" s="15" t="s">
        <v>38</v>
      </c>
      <c r="M779" s="16" t="s">
        <v>39</v>
      </c>
    </row>
    <row r="780" s="1" customFormat="1" ht="44" hidden="1" customHeight="1" spans="1:13">
      <c r="A780" s="14">
        <v>3530730</v>
      </c>
      <c r="B780" s="15" t="s">
        <v>1662</v>
      </c>
      <c r="C780" s="15" t="s">
        <v>418</v>
      </c>
      <c r="D780" s="16" t="s">
        <v>1663</v>
      </c>
      <c r="E780" s="17">
        <v>1</v>
      </c>
      <c r="F780" s="25">
        <f>VLOOKUP(A780,[2]云南省2025年面向选定高校招录优秀毕业生省级职位1108!$A$1:$F$1555,5,FALSE)</f>
        <v>11</v>
      </c>
      <c r="G780" s="25">
        <f>VLOOKUP(A780,[2]云南省2025年面向选定高校招录优秀毕业生省级职位1108!$A$1:$F$1555,6,FALSE)</f>
        <v>10</v>
      </c>
      <c r="H780" s="18"/>
      <c r="I780" s="15" t="s">
        <v>19</v>
      </c>
      <c r="J780" s="15" t="s">
        <v>20</v>
      </c>
      <c r="K780" s="26" t="s">
        <v>1664</v>
      </c>
      <c r="L780" s="15" t="s">
        <v>22</v>
      </c>
      <c r="M780" s="16" t="s">
        <v>287</v>
      </c>
    </row>
    <row r="781" s="1" customFormat="1" ht="44" hidden="1" customHeight="1" spans="1:13">
      <c r="A781" s="14">
        <v>3530731</v>
      </c>
      <c r="B781" s="15" t="s">
        <v>1662</v>
      </c>
      <c r="C781" s="15" t="s">
        <v>418</v>
      </c>
      <c r="D781" s="16" t="s">
        <v>1665</v>
      </c>
      <c r="E781" s="17">
        <v>1</v>
      </c>
      <c r="F781" s="25">
        <f>VLOOKUP(A781,[2]云南省2025年面向选定高校招录优秀毕业生省级职位1108!$A$1:$F$1555,5,FALSE)</f>
        <v>6</v>
      </c>
      <c r="G781" s="25">
        <f>VLOOKUP(A781,[2]云南省2025年面向选定高校招录优秀毕业生省级职位1108!$A$1:$F$1555,6,FALSE)</f>
        <v>3</v>
      </c>
      <c r="H781" s="18"/>
      <c r="I781" s="15" t="s">
        <v>19</v>
      </c>
      <c r="J781" s="15" t="s">
        <v>20</v>
      </c>
      <c r="K781" s="26" t="s">
        <v>1664</v>
      </c>
      <c r="L781" s="15" t="s">
        <v>28</v>
      </c>
      <c r="M781" s="16" t="s">
        <v>287</v>
      </c>
    </row>
    <row r="782" s="1" customFormat="1" ht="44" hidden="1" customHeight="1" spans="1:13">
      <c r="A782" s="14">
        <v>3530732</v>
      </c>
      <c r="B782" s="15" t="s">
        <v>1666</v>
      </c>
      <c r="C782" s="15" t="s">
        <v>418</v>
      </c>
      <c r="D782" s="16" t="s">
        <v>1667</v>
      </c>
      <c r="E782" s="17">
        <v>1</v>
      </c>
      <c r="F782" s="25">
        <f>VLOOKUP(A782,[2]云南省2025年面向选定高校招录优秀毕业生省级职位1108!$A$1:$F$1555,5,FALSE)</f>
        <v>1</v>
      </c>
      <c r="G782" s="25">
        <f>VLOOKUP(A782,[2]云南省2025年面向选定高校招录优秀毕业生省级职位1108!$A$1:$F$1555,6,FALSE)</f>
        <v>1</v>
      </c>
      <c r="H782" s="18"/>
      <c r="I782" s="15" t="s">
        <v>19</v>
      </c>
      <c r="J782" s="15" t="s">
        <v>20</v>
      </c>
      <c r="K782" s="26" t="s">
        <v>1668</v>
      </c>
      <c r="L782" s="15" t="s">
        <v>22</v>
      </c>
      <c r="M782" s="16" t="s">
        <v>287</v>
      </c>
    </row>
    <row r="783" s="1" customFormat="1" ht="44" hidden="1" customHeight="1" spans="1:13">
      <c r="A783" s="14">
        <v>3530733</v>
      </c>
      <c r="B783" s="15" t="s">
        <v>1666</v>
      </c>
      <c r="C783" s="15" t="s">
        <v>418</v>
      </c>
      <c r="D783" s="16" t="s">
        <v>1669</v>
      </c>
      <c r="E783" s="17">
        <v>1</v>
      </c>
      <c r="F783" s="25">
        <f>VLOOKUP(A783,[2]云南省2025年面向选定高校招录优秀毕业生省级职位1108!$A$1:$F$1555,5,FALSE)</f>
        <v>2</v>
      </c>
      <c r="G783" s="25">
        <f>VLOOKUP(A783,[2]云南省2025年面向选定高校招录优秀毕业生省级职位1108!$A$1:$F$1555,6,FALSE)</f>
        <v>2</v>
      </c>
      <c r="H783" s="18"/>
      <c r="I783" s="15" t="s">
        <v>19</v>
      </c>
      <c r="J783" s="15" t="s">
        <v>20</v>
      </c>
      <c r="K783" s="26" t="s">
        <v>1668</v>
      </c>
      <c r="L783" s="15" t="s">
        <v>28</v>
      </c>
      <c r="M783" s="16" t="s">
        <v>287</v>
      </c>
    </row>
    <row r="784" s="1" customFormat="1" ht="44" hidden="1" customHeight="1" spans="1:13">
      <c r="A784" s="14">
        <v>3530734</v>
      </c>
      <c r="B784" s="15" t="s">
        <v>1670</v>
      </c>
      <c r="C784" s="15" t="s">
        <v>418</v>
      </c>
      <c r="D784" s="16" t="s">
        <v>1671</v>
      </c>
      <c r="E784" s="17">
        <v>1</v>
      </c>
      <c r="F784" s="25">
        <f>VLOOKUP(A784,[2]云南省2025年面向选定高校招录优秀毕业生省级职位1108!$A$1:$F$1555,5,FALSE)</f>
        <v>2</v>
      </c>
      <c r="G784" s="25">
        <f>VLOOKUP(A784,[2]云南省2025年面向选定高校招录优秀毕业生省级职位1108!$A$1:$F$1555,6,FALSE)</f>
        <v>2</v>
      </c>
      <c r="H784" s="18"/>
      <c r="I784" s="15" t="s">
        <v>19</v>
      </c>
      <c r="J784" s="15" t="s">
        <v>20</v>
      </c>
      <c r="K784" s="26" t="s">
        <v>1672</v>
      </c>
      <c r="L784" s="15" t="s">
        <v>22</v>
      </c>
      <c r="M784" s="16" t="s">
        <v>287</v>
      </c>
    </row>
    <row r="785" s="1" customFormat="1" ht="44" hidden="1" customHeight="1" spans="1:13">
      <c r="A785" s="14">
        <v>3530735</v>
      </c>
      <c r="B785" s="15" t="s">
        <v>1670</v>
      </c>
      <c r="C785" s="15" t="s">
        <v>418</v>
      </c>
      <c r="D785" s="16" t="s">
        <v>1673</v>
      </c>
      <c r="E785" s="17">
        <v>1</v>
      </c>
      <c r="F785" s="25">
        <f>VLOOKUP(A785,[2]云南省2025年面向选定高校招录优秀毕业生省级职位1108!$A$1:$F$1555,5,FALSE)</f>
        <v>5</v>
      </c>
      <c r="G785" s="25">
        <f>VLOOKUP(A785,[2]云南省2025年面向选定高校招录优秀毕业生省级职位1108!$A$1:$F$1555,6,FALSE)</f>
        <v>3</v>
      </c>
      <c r="H785" s="18"/>
      <c r="I785" s="15" t="s">
        <v>19</v>
      </c>
      <c r="J785" s="15" t="s">
        <v>20</v>
      </c>
      <c r="K785" s="26" t="s">
        <v>1672</v>
      </c>
      <c r="L785" s="15" t="s">
        <v>28</v>
      </c>
      <c r="M785" s="16" t="s">
        <v>287</v>
      </c>
    </row>
    <row r="786" s="1" customFormat="1" ht="44" hidden="1" customHeight="1" spans="1:13">
      <c r="A786" s="14">
        <v>3530736</v>
      </c>
      <c r="B786" s="15" t="s">
        <v>1674</v>
      </c>
      <c r="C786" s="15" t="s">
        <v>418</v>
      </c>
      <c r="D786" s="16" t="s">
        <v>1675</v>
      </c>
      <c r="E786" s="17">
        <v>1</v>
      </c>
      <c r="F786" s="25">
        <f>VLOOKUP(A786,[2]云南省2025年面向选定高校招录优秀毕业生省级职位1108!$A$1:$F$1555,5,FALSE)</f>
        <v>4</v>
      </c>
      <c r="G786" s="25">
        <f>VLOOKUP(A786,[2]云南省2025年面向选定高校招录优秀毕业生省级职位1108!$A$1:$F$1555,6,FALSE)</f>
        <v>3</v>
      </c>
      <c r="H786" s="18"/>
      <c r="I786" s="15" t="s">
        <v>19</v>
      </c>
      <c r="J786" s="15" t="s">
        <v>20</v>
      </c>
      <c r="K786" s="26" t="s">
        <v>1676</v>
      </c>
      <c r="L786" s="15" t="s">
        <v>38</v>
      </c>
      <c r="M786" s="16" t="s">
        <v>287</v>
      </c>
    </row>
    <row r="787" s="1" customFormat="1" ht="44" customHeight="1" spans="1:13">
      <c r="A787" s="14">
        <v>3530737</v>
      </c>
      <c r="B787" s="15" t="s">
        <v>1677</v>
      </c>
      <c r="C787" s="15" t="s">
        <v>418</v>
      </c>
      <c r="D787" s="16" t="s">
        <v>1678</v>
      </c>
      <c r="E787" s="17">
        <v>1</v>
      </c>
      <c r="F787" s="25">
        <f>VLOOKUP(A787,[2]云南省2025年面向选定高校招录优秀毕业生省级职位1108!$A$1:$F$1555,5,FALSE)</f>
        <v>0</v>
      </c>
      <c r="G787" s="25">
        <f>VLOOKUP(A787,[2]云南省2025年面向选定高校招录优秀毕业生省级职位1108!$A$1:$F$1555,6,FALSE)</f>
        <v>0</v>
      </c>
      <c r="H787" s="18"/>
      <c r="I787" s="15" t="s">
        <v>19</v>
      </c>
      <c r="J787" s="15" t="s">
        <v>20</v>
      </c>
      <c r="K787" s="26" t="s">
        <v>1668</v>
      </c>
      <c r="L787" s="15" t="s">
        <v>38</v>
      </c>
      <c r="M787" s="16" t="s">
        <v>287</v>
      </c>
    </row>
    <row r="788" s="1" customFormat="1" ht="44" hidden="1" customHeight="1" spans="1:13">
      <c r="A788" s="14">
        <v>3530738</v>
      </c>
      <c r="B788" s="15" t="s">
        <v>1679</v>
      </c>
      <c r="C788" s="15" t="s">
        <v>418</v>
      </c>
      <c r="D788" s="16" t="s">
        <v>1680</v>
      </c>
      <c r="E788" s="17">
        <v>1</v>
      </c>
      <c r="F788" s="25">
        <f>VLOOKUP(A788,[2]云南省2025年面向选定高校招录优秀毕业生省级职位1108!$A$1:$F$1555,5,FALSE)</f>
        <v>25</v>
      </c>
      <c r="G788" s="25">
        <f>VLOOKUP(A788,[2]云南省2025年面向选定高校招录优秀毕业生省级职位1108!$A$1:$F$1555,6,FALSE)</f>
        <v>17</v>
      </c>
      <c r="H788" s="18"/>
      <c r="I788" s="15" t="s">
        <v>19</v>
      </c>
      <c r="J788" s="15" t="s">
        <v>20</v>
      </c>
      <c r="K788" s="26" t="s">
        <v>1681</v>
      </c>
      <c r="L788" s="15" t="s">
        <v>38</v>
      </c>
      <c r="M788" s="16" t="s">
        <v>287</v>
      </c>
    </row>
    <row r="789" s="1" customFormat="1" ht="44" hidden="1" customHeight="1" spans="1:13">
      <c r="A789" s="14">
        <v>3530739</v>
      </c>
      <c r="B789" s="15" t="s">
        <v>1682</v>
      </c>
      <c r="C789" s="15" t="s">
        <v>418</v>
      </c>
      <c r="D789" s="16" t="s">
        <v>1683</v>
      </c>
      <c r="E789" s="17">
        <v>1</v>
      </c>
      <c r="F789" s="25">
        <f>VLOOKUP(A789,[2]云南省2025年面向选定高校招录优秀毕业生省级职位1108!$A$1:$F$1555,5,FALSE)</f>
        <v>11</v>
      </c>
      <c r="G789" s="25">
        <f>VLOOKUP(A789,[2]云南省2025年面向选定高校招录优秀毕业生省级职位1108!$A$1:$F$1555,6,FALSE)</f>
        <v>2</v>
      </c>
      <c r="H789" s="18"/>
      <c r="I789" s="15" t="s">
        <v>19</v>
      </c>
      <c r="J789" s="15" t="s">
        <v>20</v>
      </c>
      <c r="K789" s="26" t="s">
        <v>1684</v>
      </c>
      <c r="L789" s="15" t="s">
        <v>22</v>
      </c>
      <c r="M789" s="16" t="s">
        <v>287</v>
      </c>
    </row>
    <row r="790" s="1" customFormat="1" ht="44" hidden="1" customHeight="1" spans="1:13">
      <c r="A790" s="14">
        <v>3530740</v>
      </c>
      <c r="B790" s="15" t="s">
        <v>1682</v>
      </c>
      <c r="C790" s="15" t="s">
        <v>418</v>
      </c>
      <c r="D790" s="16" t="s">
        <v>1685</v>
      </c>
      <c r="E790" s="17">
        <v>1</v>
      </c>
      <c r="F790" s="25">
        <f>VLOOKUP(A790,[2]云南省2025年面向选定高校招录优秀毕业生省级职位1108!$A$1:$F$1555,5,FALSE)</f>
        <v>9</v>
      </c>
      <c r="G790" s="25">
        <f>VLOOKUP(A790,[2]云南省2025年面向选定高校招录优秀毕业生省级职位1108!$A$1:$F$1555,6,FALSE)</f>
        <v>4</v>
      </c>
      <c r="H790" s="18"/>
      <c r="I790" s="15" t="s">
        <v>19</v>
      </c>
      <c r="J790" s="15" t="s">
        <v>20</v>
      </c>
      <c r="K790" s="26" t="s">
        <v>1684</v>
      </c>
      <c r="L790" s="15" t="s">
        <v>28</v>
      </c>
      <c r="M790" s="16" t="s">
        <v>287</v>
      </c>
    </row>
    <row r="791" s="1" customFormat="1" ht="44" hidden="1" customHeight="1" spans="1:13">
      <c r="A791" s="14">
        <v>3530741</v>
      </c>
      <c r="B791" s="15" t="s">
        <v>1686</v>
      </c>
      <c r="C791" s="15" t="s">
        <v>418</v>
      </c>
      <c r="D791" s="16" t="s">
        <v>1687</v>
      </c>
      <c r="E791" s="17">
        <v>1</v>
      </c>
      <c r="F791" s="25">
        <f>VLOOKUP(A791,[2]云南省2025年面向选定高校招录优秀毕业生省级职位1108!$A$1:$F$1555,5,FALSE)</f>
        <v>6</v>
      </c>
      <c r="G791" s="25">
        <f>VLOOKUP(A791,[2]云南省2025年面向选定高校招录优秀毕业生省级职位1108!$A$1:$F$1555,6,FALSE)</f>
        <v>5</v>
      </c>
      <c r="H791" s="18"/>
      <c r="I791" s="15" t="s">
        <v>19</v>
      </c>
      <c r="J791" s="15" t="s">
        <v>20</v>
      </c>
      <c r="K791" s="26" t="s">
        <v>1688</v>
      </c>
      <c r="L791" s="15" t="s">
        <v>38</v>
      </c>
      <c r="M791" s="16" t="s">
        <v>287</v>
      </c>
    </row>
    <row r="792" s="1" customFormat="1" ht="44" hidden="1" customHeight="1" spans="1:13">
      <c r="A792" s="14">
        <v>3530742</v>
      </c>
      <c r="B792" s="15" t="s">
        <v>1689</v>
      </c>
      <c r="C792" s="15" t="s">
        <v>418</v>
      </c>
      <c r="D792" s="16" t="s">
        <v>1690</v>
      </c>
      <c r="E792" s="17">
        <v>1</v>
      </c>
      <c r="F792" s="25">
        <f>VLOOKUP(A792,[2]云南省2025年面向选定高校招录优秀毕业生省级职位1108!$A$1:$F$1555,5,FALSE)</f>
        <v>7</v>
      </c>
      <c r="G792" s="25">
        <f>VLOOKUP(A792,[2]云南省2025年面向选定高校招录优秀毕业生省级职位1108!$A$1:$F$1555,6,FALSE)</f>
        <v>6</v>
      </c>
      <c r="H792" s="18"/>
      <c r="I792" s="15" t="s">
        <v>19</v>
      </c>
      <c r="J792" s="15" t="s">
        <v>20</v>
      </c>
      <c r="K792" s="26" t="s">
        <v>1691</v>
      </c>
      <c r="L792" s="15" t="s">
        <v>38</v>
      </c>
      <c r="M792" s="16" t="s">
        <v>287</v>
      </c>
    </row>
    <row r="793" s="1" customFormat="1" ht="44" hidden="1" customHeight="1" spans="1:13">
      <c r="A793" s="14">
        <v>4530743</v>
      </c>
      <c r="B793" s="15" t="s">
        <v>1692</v>
      </c>
      <c r="C793" s="15" t="s">
        <v>461</v>
      </c>
      <c r="D793" s="16" t="s">
        <v>1693</v>
      </c>
      <c r="E793" s="17">
        <v>1</v>
      </c>
      <c r="F793" s="25">
        <f>VLOOKUP(A793,[2]云南省2025年面向选定高校招录优秀毕业生省级职位1108!$A$1:$F$1555,5,FALSE)</f>
        <v>1</v>
      </c>
      <c r="G793" s="25">
        <f>VLOOKUP(A793,[2]云南省2025年面向选定高校招录优秀毕业生省级职位1108!$A$1:$F$1555,6,FALSE)</f>
        <v>0</v>
      </c>
      <c r="H793" s="18"/>
      <c r="I793" s="15" t="s">
        <v>151</v>
      </c>
      <c r="J793" s="15" t="s">
        <v>152</v>
      </c>
      <c r="K793" s="26" t="s">
        <v>37</v>
      </c>
      <c r="L793" s="15" t="s">
        <v>38</v>
      </c>
      <c r="M793" s="16" t="s">
        <v>39</v>
      </c>
    </row>
    <row r="794" s="1" customFormat="1" ht="44" hidden="1" customHeight="1" spans="1:13">
      <c r="A794" s="14">
        <v>4530744</v>
      </c>
      <c r="B794" s="15" t="s">
        <v>1694</v>
      </c>
      <c r="C794" s="15" t="s">
        <v>461</v>
      </c>
      <c r="D794" s="16" t="s">
        <v>1695</v>
      </c>
      <c r="E794" s="17">
        <v>2</v>
      </c>
      <c r="F794" s="25">
        <f>VLOOKUP(A794,[2]云南省2025年面向选定高校招录优秀毕业生省级职位1108!$A$1:$F$1555,5,FALSE)</f>
        <v>17</v>
      </c>
      <c r="G794" s="25">
        <f>VLOOKUP(A794,[2]云南省2025年面向选定高校招录优秀毕业生省级职位1108!$A$1:$F$1555,6,FALSE)</f>
        <v>7</v>
      </c>
      <c r="H794" s="18"/>
      <c r="I794" s="15" t="s">
        <v>151</v>
      </c>
      <c r="J794" s="15" t="s">
        <v>152</v>
      </c>
      <c r="K794" s="26" t="s">
        <v>37</v>
      </c>
      <c r="L794" s="15" t="s">
        <v>38</v>
      </c>
      <c r="M794" s="17" t="s">
        <v>464</v>
      </c>
    </row>
    <row r="795" s="1" customFormat="1" ht="44" hidden="1" customHeight="1" spans="1:13">
      <c r="A795" s="20">
        <v>3530745</v>
      </c>
      <c r="B795" s="41" t="s">
        <v>1697</v>
      </c>
      <c r="C795" s="41" t="s">
        <v>418</v>
      </c>
      <c r="D795" s="22" t="s">
        <v>1698</v>
      </c>
      <c r="E795" s="42">
        <v>1</v>
      </c>
      <c r="F795" s="25">
        <f>VLOOKUP(A795,[2]云南省2025年面向选定高校招录优秀毕业生省级职位1108!$A$1:$F$1555,5,FALSE)</f>
        <v>6</v>
      </c>
      <c r="G795" s="25">
        <f>VLOOKUP(A795,[2]云南省2025年面向选定高校招录优秀毕业生省级职位1108!$A$1:$F$1555,6,FALSE)</f>
        <v>3</v>
      </c>
      <c r="H795" s="18"/>
      <c r="I795" s="41" t="s">
        <v>151</v>
      </c>
      <c r="J795" s="41" t="s">
        <v>152</v>
      </c>
      <c r="K795" s="45" t="s">
        <v>1699</v>
      </c>
      <c r="L795" s="41" t="s">
        <v>38</v>
      </c>
      <c r="M795" s="22" t="s">
        <v>287</v>
      </c>
    </row>
    <row r="796" s="1" customFormat="1" ht="44" customHeight="1" spans="1:13">
      <c r="A796" s="14">
        <v>3530746</v>
      </c>
      <c r="B796" s="15" t="s">
        <v>1700</v>
      </c>
      <c r="C796" s="15" t="s">
        <v>418</v>
      </c>
      <c r="D796" s="16" t="s">
        <v>1701</v>
      </c>
      <c r="E796" s="17">
        <v>1</v>
      </c>
      <c r="F796" s="25">
        <f>VLOOKUP(A796,[2]云南省2025年面向选定高校招录优秀毕业生省级职位1108!$A$1:$F$1555,5,FALSE)</f>
        <v>0</v>
      </c>
      <c r="G796" s="25">
        <f>VLOOKUP(A796,[2]云南省2025年面向选定高校招录优秀毕业生省级职位1108!$A$1:$F$1555,6,FALSE)</f>
        <v>0</v>
      </c>
      <c r="H796" s="18"/>
      <c r="I796" s="15" t="s">
        <v>151</v>
      </c>
      <c r="J796" s="15" t="s">
        <v>152</v>
      </c>
      <c r="K796" s="26" t="s">
        <v>1702</v>
      </c>
      <c r="L796" s="15" t="s">
        <v>38</v>
      </c>
      <c r="M796" s="16" t="s">
        <v>287</v>
      </c>
    </row>
    <row r="797" s="1" customFormat="1" ht="44" hidden="1" customHeight="1" spans="1:13">
      <c r="A797" s="14">
        <v>3530747</v>
      </c>
      <c r="B797" s="15" t="s">
        <v>1703</v>
      </c>
      <c r="C797" s="15" t="s">
        <v>418</v>
      </c>
      <c r="D797" s="16" t="s">
        <v>1704</v>
      </c>
      <c r="E797" s="17">
        <v>2</v>
      </c>
      <c r="F797" s="25">
        <f>VLOOKUP(A797,[2]云南省2025年面向选定高校招录优秀毕业生省级职位1108!$A$1:$F$1555,5,FALSE)</f>
        <v>5</v>
      </c>
      <c r="G797" s="25">
        <f>VLOOKUP(A797,[2]云南省2025年面向选定高校招录优秀毕业生省级职位1108!$A$1:$F$1555,6,FALSE)</f>
        <v>4</v>
      </c>
      <c r="H797" s="18"/>
      <c r="I797" s="15" t="s">
        <v>151</v>
      </c>
      <c r="J797" s="15" t="s">
        <v>152</v>
      </c>
      <c r="K797" s="26" t="s">
        <v>1702</v>
      </c>
      <c r="L797" s="15" t="s">
        <v>38</v>
      </c>
      <c r="M797" s="16" t="s">
        <v>287</v>
      </c>
    </row>
    <row r="798" s="1" customFormat="1" ht="44" hidden="1" customHeight="1" spans="1:13">
      <c r="A798" s="14">
        <v>3530748</v>
      </c>
      <c r="B798" s="15" t="s">
        <v>1706</v>
      </c>
      <c r="C798" s="15" t="s">
        <v>418</v>
      </c>
      <c r="D798" s="16" t="s">
        <v>1707</v>
      </c>
      <c r="E798" s="17">
        <v>2</v>
      </c>
      <c r="F798" s="25">
        <f>VLOOKUP(A798,[2]云南省2025年面向选定高校招录优秀毕业生省级职位1108!$A$1:$F$1555,5,FALSE)</f>
        <v>6</v>
      </c>
      <c r="G798" s="25">
        <f>VLOOKUP(A798,[2]云南省2025年面向选定高校招录优秀毕业生省级职位1108!$A$1:$F$1555,6,FALSE)</f>
        <v>5</v>
      </c>
      <c r="H798" s="18"/>
      <c r="I798" s="15" t="s">
        <v>151</v>
      </c>
      <c r="J798" s="15" t="s">
        <v>152</v>
      </c>
      <c r="K798" s="26" t="s">
        <v>37</v>
      </c>
      <c r="L798" s="15" t="s">
        <v>38</v>
      </c>
      <c r="M798" s="16" t="s">
        <v>287</v>
      </c>
    </row>
    <row r="799" s="3" customFormat="1" ht="44" hidden="1" customHeight="1" spans="1:13">
      <c r="A799" s="14">
        <v>4530749</v>
      </c>
      <c r="B799" s="15" t="s">
        <v>1709</v>
      </c>
      <c r="C799" s="15" t="s">
        <v>461</v>
      </c>
      <c r="D799" s="16" t="s">
        <v>1710</v>
      </c>
      <c r="E799" s="17">
        <v>4</v>
      </c>
      <c r="F799" s="25">
        <f>VLOOKUP(A799,[2]云南省2025年面向选定高校招录优秀毕业生省级职位1108!$A$1:$F$1555,5,FALSE)</f>
        <v>17</v>
      </c>
      <c r="G799" s="25">
        <f>VLOOKUP(A799,[2]云南省2025年面向选定高校招录优秀毕业生省级职位1108!$A$1:$F$1555,6,FALSE)</f>
        <v>15</v>
      </c>
      <c r="H799" s="18"/>
      <c r="I799" s="15" t="s">
        <v>151</v>
      </c>
      <c r="J799" s="15" t="s">
        <v>152</v>
      </c>
      <c r="K799" s="26" t="s">
        <v>37</v>
      </c>
      <c r="L799" s="15" t="s">
        <v>38</v>
      </c>
      <c r="M799" s="17" t="s">
        <v>464</v>
      </c>
    </row>
    <row r="800" s="1" customFormat="1" ht="44" customHeight="1" spans="1:13">
      <c r="A800" s="14">
        <v>3530750</v>
      </c>
      <c r="B800" s="15" t="s">
        <v>1712</v>
      </c>
      <c r="C800" s="15" t="s">
        <v>418</v>
      </c>
      <c r="D800" s="16" t="s">
        <v>1713</v>
      </c>
      <c r="E800" s="17">
        <v>1</v>
      </c>
      <c r="F800" s="25">
        <f>VLOOKUP(A800,[2]云南省2025年面向选定高校招录优秀毕业生省级职位1108!$A$1:$F$1555,5,FALSE)</f>
        <v>0</v>
      </c>
      <c r="G800" s="25">
        <f>VLOOKUP(A800,[2]云南省2025年面向选定高校招录优秀毕业生省级职位1108!$A$1:$F$1555,6,FALSE)</f>
        <v>0</v>
      </c>
      <c r="H800" s="18"/>
      <c r="I800" s="15" t="s">
        <v>151</v>
      </c>
      <c r="J800" s="15" t="s">
        <v>152</v>
      </c>
      <c r="K800" s="26" t="s">
        <v>1714</v>
      </c>
      <c r="L800" s="15" t="s">
        <v>38</v>
      </c>
      <c r="M800" s="16" t="s">
        <v>287</v>
      </c>
    </row>
    <row r="801" s="1" customFormat="1" ht="44" hidden="1" customHeight="1" spans="1:13">
      <c r="A801" s="14">
        <v>3530751</v>
      </c>
      <c r="B801" s="15" t="s">
        <v>1715</v>
      </c>
      <c r="C801" s="15" t="s">
        <v>418</v>
      </c>
      <c r="D801" s="16" t="s">
        <v>1716</v>
      </c>
      <c r="E801" s="17">
        <v>1</v>
      </c>
      <c r="F801" s="25">
        <f>VLOOKUP(A801,[2]云南省2025年面向选定高校招录优秀毕业生省级职位1108!$A$1:$F$1555,5,FALSE)</f>
        <v>1</v>
      </c>
      <c r="G801" s="25">
        <f>VLOOKUP(A801,[2]云南省2025年面向选定高校招录优秀毕业生省级职位1108!$A$1:$F$1555,6,FALSE)</f>
        <v>1</v>
      </c>
      <c r="H801" s="18"/>
      <c r="I801" s="15" t="s">
        <v>151</v>
      </c>
      <c r="J801" s="15" t="s">
        <v>152</v>
      </c>
      <c r="K801" s="26" t="s">
        <v>1717</v>
      </c>
      <c r="L801" s="15" t="s">
        <v>38</v>
      </c>
      <c r="M801" s="16" t="s">
        <v>287</v>
      </c>
    </row>
    <row r="802" s="1" customFormat="1" ht="44" hidden="1" customHeight="1" spans="1:13">
      <c r="A802" s="14">
        <v>4530752</v>
      </c>
      <c r="B802" s="15" t="s">
        <v>1718</v>
      </c>
      <c r="C802" s="15" t="s">
        <v>461</v>
      </c>
      <c r="D802" s="16" t="s">
        <v>1719</v>
      </c>
      <c r="E802" s="17">
        <v>1</v>
      </c>
      <c r="F802" s="25">
        <f>VLOOKUP(A802,[2]云南省2025年面向选定高校招录优秀毕业生省级职位1108!$A$1:$F$1555,5,FALSE)</f>
        <v>3</v>
      </c>
      <c r="G802" s="25">
        <f>VLOOKUP(A802,[2]云南省2025年面向选定高校招录优秀毕业生省级职位1108!$A$1:$F$1555,6,FALSE)</f>
        <v>3</v>
      </c>
      <c r="H802" s="18"/>
      <c r="I802" s="15" t="s">
        <v>151</v>
      </c>
      <c r="J802" s="15" t="s">
        <v>152</v>
      </c>
      <c r="K802" s="26" t="s">
        <v>37</v>
      </c>
      <c r="L802" s="15" t="s">
        <v>22</v>
      </c>
      <c r="M802" s="17" t="s">
        <v>464</v>
      </c>
    </row>
    <row r="803" s="1" customFormat="1" ht="44" hidden="1" customHeight="1" spans="1:13">
      <c r="A803" s="14">
        <v>4530753</v>
      </c>
      <c r="B803" s="15" t="s">
        <v>1718</v>
      </c>
      <c r="C803" s="15" t="s">
        <v>461</v>
      </c>
      <c r="D803" s="16" t="s">
        <v>1720</v>
      </c>
      <c r="E803" s="17">
        <v>1</v>
      </c>
      <c r="F803" s="25">
        <f>VLOOKUP(A803,[2]云南省2025年面向选定高校招录优秀毕业生省级职位1108!$A$1:$F$1555,5,FALSE)</f>
        <v>2</v>
      </c>
      <c r="G803" s="25">
        <f>VLOOKUP(A803,[2]云南省2025年面向选定高校招录优秀毕业生省级职位1108!$A$1:$F$1555,6,FALSE)</f>
        <v>1</v>
      </c>
      <c r="H803" s="18"/>
      <c r="I803" s="15" t="s">
        <v>151</v>
      </c>
      <c r="J803" s="15" t="s">
        <v>152</v>
      </c>
      <c r="K803" s="26" t="s">
        <v>37</v>
      </c>
      <c r="L803" s="15" t="s">
        <v>28</v>
      </c>
      <c r="M803" s="17" t="s">
        <v>464</v>
      </c>
    </row>
    <row r="804" s="1" customFormat="1" ht="44" hidden="1" customHeight="1" spans="1:13">
      <c r="A804" s="14">
        <v>3530754</v>
      </c>
      <c r="B804" s="15" t="s">
        <v>1721</v>
      </c>
      <c r="C804" s="15" t="s">
        <v>418</v>
      </c>
      <c r="D804" s="16" t="s">
        <v>1722</v>
      </c>
      <c r="E804" s="17">
        <v>1</v>
      </c>
      <c r="F804" s="25">
        <f>VLOOKUP(A804,[2]云南省2025年面向选定高校招录优秀毕业生省级职位1108!$A$1:$F$1555,5,FALSE)</f>
        <v>1</v>
      </c>
      <c r="G804" s="25">
        <f>VLOOKUP(A804,[2]云南省2025年面向选定高校招录优秀毕业生省级职位1108!$A$1:$F$1555,6,FALSE)</f>
        <v>1</v>
      </c>
      <c r="H804" s="18"/>
      <c r="I804" s="15" t="s">
        <v>19</v>
      </c>
      <c r="J804" s="15" t="s">
        <v>20</v>
      </c>
      <c r="K804" s="26" t="s">
        <v>37</v>
      </c>
      <c r="L804" s="15" t="s">
        <v>38</v>
      </c>
      <c r="M804" s="16" t="s">
        <v>287</v>
      </c>
    </row>
    <row r="805" s="1" customFormat="1" ht="44" customHeight="1" spans="1:13">
      <c r="A805" s="14">
        <v>3530755</v>
      </c>
      <c r="B805" s="15" t="s">
        <v>1723</v>
      </c>
      <c r="C805" s="15" t="s">
        <v>418</v>
      </c>
      <c r="D805" s="16" t="s">
        <v>1724</v>
      </c>
      <c r="E805" s="17">
        <v>1</v>
      </c>
      <c r="F805" s="25">
        <f>VLOOKUP(A805,[2]云南省2025年面向选定高校招录优秀毕业生省级职位1108!$A$1:$F$1555,5,FALSE)</f>
        <v>0</v>
      </c>
      <c r="G805" s="25">
        <f>VLOOKUP(A805,[2]云南省2025年面向选定高校招录优秀毕业生省级职位1108!$A$1:$F$1555,6,FALSE)</f>
        <v>0</v>
      </c>
      <c r="H805" s="18"/>
      <c r="I805" s="15" t="s">
        <v>19</v>
      </c>
      <c r="J805" s="15" t="s">
        <v>20</v>
      </c>
      <c r="K805" s="26" t="s">
        <v>37</v>
      </c>
      <c r="L805" s="15" t="s">
        <v>38</v>
      </c>
      <c r="M805" s="16" t="s">
        <v>287</v>
      </c>
    </row>
    <row r="806" s="1" customFormat="1" ht="44" customHeight="1" spans="1:13">
      <c r="A806" s="14">
        <v>3530756</v>
      </c>
      <c r="B806" s="15" t="s">
        <v>1725</v>
      </c>
      <c r="C806" s="15" t="s">
        <v>418</v>
      </c>
      <c r="D806" s="16" t="s">
        <v>1726</v>
      </c>
      <c r="E806" s="17">
        <v>1</v>
      </c>
      <c r="F806" s="25">
        <f>VLOOKUP(A806,[2]云南省2025年面向选定高校招录优秀毕业生省级职位1108!$A$1:$F$1555,5,FALSE)</f>
        <v>0</v>
      </c>
      <c r="G806" s="25">
        <f>VLOOKUP(A806,[2]云南省2025年面向选定高校招录优秀毕业生省级职位1108!$A$1:$F$1555,6,FALSE)</f>
        <v>0</v>
      </c>
      <c r="H806" s="18"/>
      <c r="I806" s="15" t="s">
        <v>19</v>
      </c>
      <c r="J806" s="15" t="s">
        <v>20</v>
      </c>
      <c r="K806" s="26" t="s">
        <v>37</v>
      </c>
      <c r="L806" s="15" t="s">
        <v>38</v>
      </c>
      <c r="M806" s="16" t="s">
        <v>287</v>
      </c>
    </row>
    <row r="807" s="1" customFormat="1" ht="44" hidden="1" customHeight="1" spans="1:13">
      <c r="A807" s="14">
        <v>4530757</v>
      </c>
      <c r="B807" s="15" t="s">
        <v>3603</v>
      </c>
      <c r="C807" s="15" t="s">
        <v>461</v>
      </c>
      <c r="D807" s="16" t="s">
        <v>1728</v>
      </c>
      <c r="E807" s="17">
        <v>5</v>
      </c>
      <c r="F807" s="25">
        <f>VLOOKUP(A807,[2]云南省2025年面向选定高校招录优秀毕业生省级职位1108!$A$1:$F$1555,5,FALSE)</f>
        <v>21</v>
      </c>
      <c r="G807" s="25">
        <f>VLOOKUP(A807,[2]云南省2025年面向选定高校招录优秀毕业生省级职位1108!$A$1:$F$1555,6,FALSE)</f>
        <v>15</v>
      </c>
      <c r="H807" s="18"/>
      <c r="I807" s="15" t="s">
        <v>151</v>
      </c>
      <c r="J807" s="15" t="s">
        <v>152</v>
      </c>
      <c r="K807" s="26" t="s">
        <v>37</v>
      </c>
      <c r="L807" s="15" t="s">
        <v>38</v>
      </c>
      <c r="M807" s="17" t="s">
        <v>464</v>
      </c>
    </row>
    <row r="808" s="1" customFormat="1" ht="44" hidden="1" customHeight="1" spans="1:13">
      <c r="A808" s="14">
        <v>4530758</v>
      </c>
      <c r="B808" s="15" t="s">
        <v>3604</v>
      </c>
      <c r="C808" s="15" t="s">
        <v>461</v>
      </c>
      <c r="D808" s="16" t="s">
        <v>1731</v>
      </c>
      <c r="E808" s="17">
        <v>5</v>
      </c>
      <c r="F808" s="25">
        <f>VLOOKUP(A808,[2]云南省2025年面向选定高校招录优秀毕业生省级职位1108!$A$1:$F$1555,5,FALSE)</f>
        <v>15</v>
      </c>
      <c r="G808" s="25">
        <f>VLOOKUP(A808,[2]云南省2025年面向选定高校招录优秀毕业生省级职位1108!$A$1:$F$1555,6,FALSE)</f>
        <v>12</v>
      </c>
      <c r="H808" s="18"/>
      <c r="I808" s="15" t="s">
        <v>151</v>
      </c>
      <c r="J808" s="15" t="s">
        <v>152</v>
      </c>
      <c r="K808" s="26" t="s">
        <v>37</v>
      </c>
      <c r="L808" s="15" t="s">
        <v>38</v>
      </c>
      <c r="M808" s="17" t="s">
        <v>464</v>
      </c>
    </row>
    <row r="809" s="1" customFormat="1" ht="44" hidden="1" customHeight="1" spans="1:13">
      <c r="A809" s="14">
        <v>3530759</v>
      </c>
      <c r="B809" s="15" t="s">
        <v>1733</v>
      </c>
      <c r="C809" s="15" t="s">
        <v>418</v>
      </c>
      <c r="D809" s="16" t="s">
        <v>1734</v>
      </c>
      <c r="E809" s="17">
        <v>1</v>
      </c>
      <c r="F809" s="25">
        <f>VLOOKUP(A809,[2]云南省2025年面向选定高校招录优秀毕业生省级职位1108!$A$1:$F$1555,5,FALSE)</f>
        <v>1</v>
      </c>
      <c r="G809" s="25">
        <f>VLOOKUP(A809,[2]云南省2025年面向选定高校招录优秀毕业生省级职位1108!$A$1:$F$1555,6,FALSE)</f>
        <v>0</v>
      </c>
      <c r="H809" s="18"/>
      <c r="I809" s="15" t="s">
        <v>151</v>
      </c>
      <c r="J809" s="15" t="s">
        <v>152</v>
      </c>
      <c r="K809" s="26" t="s">
        <v>37</v>
      </c>
      <c r="L809" s="15" t="s">
        <v>38</v>
      </c>
      <c r="M809" s="16" t="s">
        <v>287</v>
      </c>
    </row>
    <row r="810" s="1" customFormat="1" ht="44" hidden="1" customHeight="1" spans="1:13">
      <c r="A810" s="14">
        <v>3530760</v>
      </c>
      <c r="B810" s="15" t="s">
        <v>1735</v>
      </c>
      <c r="C810" s="15" t="s">
        <v>418</v>
      </c>
      <c r="D810" s="16" t="s">
        <v>1736</v>
      </c>
      <c r="E810" s="17">
        <v>1</v>
      </c>
      <c r="F810" s="25">
        <f>VLOOKUP(A810,[2]云南省2025年面向选定高校招录优秀毕业生省级职位1108!$A$1:$F$1555,5,FALSE)</f>
        <v>1</v>
      </c>
      <c r="G810" s="25">
        <f>VLOOKUP(A810,[2]云南省2025年面向选定高校招录优秀毕业生省级职位1108!$A$1:$F$1555,6,FALSE)</f>
        <v>1</v>
      </c>
      <c r="H810" s="18"/>
      <c r="I810" s="15" t="s">
        <v>151</v>
      </c>
      <c r="J810" s="15" t="s">
        <v>152</v>
      </c>
      <c r="K810" s="26" t="s">
        <v>37</v>
      </c>
      <c r="L810" s="15" t="s">
        <v>38</v>
      </c>
      <c r="M810" s="16" t="s">
        <v>287</v>
      </c>
    </row>
    <row r="811" s="1" customFormat="1" ht="44" hidden="1" customHeight="1" spans="1:13">
      <c r="A811" s="14">
        <v>3530761</v>
      </c>
      <c r="B811" s="15" t="s">
        <v>1737</v>
      </c>
      <c r="C811" s="15" t="s">
        <v>418</v>
      </c>
      <c r="D811" s="16" t="s">
        <v>1738</v>
      </c>
      <c r="E811" s="17">
        <v>4</v>
      </c>
      <c r="F811" s="25">
        <f>VLOOKUP(A811,[2]云南省2025年面向选定高校招录优秀毕业生省级职位1108!$A$1:$F$1555,5,FALSE)</f>
        <v>17</v>
      </c>
      <c r="G811" s="25">
        <f>VLOOKUP(A811,[2]云南省2025年面向选定高校招录优秀毕业生省级职位1108!$A$1:$F$1555,6,FALSE)</f>
        <v>10</v>
      </c>
      <c r="H811" s="18"/>
      <c r="I811" s="15" t="s">
        <v>19</v>
      </c>
      <c r="J811" s="15" t="s">
        <v>20</v>
      </c>
      <c r="K811" s="26" t="s">
        <v>37</v>
      </c>
      <c r="L811" s="15" t="s">
        <v>38</v>
      </c>
      <c r="M811" s="16" t="s">
        <v>287</v>
      </c>
    </row>
    <row r="812" s="1" customFormat="1" ht="44" hidden="1" customHeight="1" spans="1:13">
      <c r="A812" s="14">
        <v>3530762</v>
      </c>
      <c r="B812" s="15" t="s">
        <v>1740</v>
      </c>
      <c r="C812" s="15" t="s">
        <v>418</v>
      </c>
      <c r="D812" s="16" t="s">
        <v>1741</v>
      </c>
      <c r="E812" s="17">
        <v>1</v>
      </c>
      <c r="F812" s="25">
        <f>VLOOKUP(A812,[2]云南省2025年面向选定高校招录优秀毕业生省级职位1108!$A$1:$F$1555,5,FALSE)</f>
        <v>5</v>
      </c>
      <c r="G812" s="25">
        <f>VLOOKUP(A812,[2]云南省2025年面向选定高校招录优秀毕业生省级职位1108!$A$1:$F$1555,6,FALSE)</f>
        <v>3</v>
      </c>
      <c r="H812" s="18"/>
      <c r="I812" s="15" t="s">
        <v>151</v>
      </c>
      <c r="J812" s="15" t="s">
        <v>152</v>
      </c>
      <c r="K812" s="26" t="s">
        <v>1742</v>
      </c>
      <c r="L812" s="15" t="s">
        <v>38</v>
      </c>
      <c r="M812" s="16" t="s">
        <v>287</v>
      </c>
    </row>
    <row r="813" s="1" customFormat="1" ht="44" hidden="1" customHeight="1" spans="1:13">
      <c r="A813" s="14">
        <v>3530763</v>
      </c>
      <c r="B813" s="15" t="s">
        <v>1743</v>
      </c>
      <c r="C813" s="15" t="s">
        <v>418</v>
      </c>
      <c r="D813" s="16" t="s">
        <v>1744</v>
      </c>
      <c r="E813" s="17">
        <v>1</v>
      </c>
      <c r="F813" s="25">
        <f>VLOOKUP(A813,[2]云南省2025年面向选定高校招录优秀毕业生省级职位1108!$A$1:$F$1555,5,FALSE)</f>
        <v>3</v>
      </c>
      <c r="G813" s="25">
        <f>VLOOKUP(A813,[2]云南省2025年面向选定高校招录优秀毕业生省级职位1108!$A$1:$F$1555,6,FALSE)</f>
        <v>3</v>
      </c>
      <c r="H813" s="18"/>
      <c r="I813" s="15" t="s">
        <v>151</v>
      </c>
      <c r="J813" s="15" t="s">
        <v>152</v>
      </c>
      <c r="K813" s="26" t="s">
        <v>1745</v>
      </c>
      <c r="L813" s="15" t="s">
        <v>38</v>
      </c>
      <c r="M813" s="16" t="s">
        <v>287</v>
      </c>
    </row>
    <row r="814" s="1" customFormat="1" ht="44" hidden="1" customHeight="1" spans="1:13">
      <c r="A814" s="14">
        <v>3530764</v>
      </c>
      <c r="B814" s="15" t="s">
        <v>1746</v>
      </c>
      <c r="C814" s="15" t="s">
        <v>418</v>
      </c>
      <c r="D814" s="16" t="s">
        <v>1747</v>
      </c>
      <c r="E814" s="17">
        <v>1</v>
      </c>
      <c r="F814" s="25">
        <f>VLOOKUP(A814,[2]云南省2025年面向选定高校招录优秀毕业生省级职位1108!$A$1:$F$1555,5,FALSE)</f>
        <v>3</v>
      </c>
      <c r="G814" s="25">
        <f>VLOOKUP(A814,[2]云南省2025年面向选定高校招录优秀毕业生省级职位1108!$A$1:$F$1555,6,FALSE)</f>
        <v>2</v>
      </c>
      <c r="H814" s="18"/>
      <c r="I814" s="15" t="s">
        <v>151</v>
      </c>
      <c r="J814" s="15" t="s">
        <v>152</v>
      </c>
      <c r="K814" s="26" t="s">
        <v>37</v>
      </c>
      <c r="L814" s="15" t="s">
        <v>38</v>
      </c>
      <c r="M814" s="16" t="s">
        <v>287</v>
      </c>
    </row>
    <row r="815" s="1" customFormat="1" ht="44" hidden="1" customHeight="1" spans="1:13">
      <c r="A815" s="14">
        <v>3530765</v>
      </c>
      <c r="B815" s="15" t="s">
        <v>1748</v>
      </c>
      <c r="C815" s="15" t="s">
        <v>418</v>
      </c>
      <c r="D815" s="16" t="s">
        <v>1749</v>
      </c>
      <c r="E815" s="17">
        <v>1</v>
      </c>
      <c r="F815" s="25">
        <f>VLOOKUP(A815,[2]云南省2025年面向选定高校招录优秀毕业生省级职位1108!$A$1:$F$1555,5,FALSE)</f>
        <v>2</v>
      </c>
      <c r="G815" s="25">
        <f>VLOOKUP(A815,[2]云南省2025年面向选定高校招录优秀毕业生省级职位1108!$A$1:$F$1555,6,FALSE)</f>
        <v>0</v>
      </c>
      <c r="H815" s="18"/>
      <c r="I815" s="15" t="s">
        <v>151</v>
      </c>
      <c r="J815" s="15" t="s">
        <v>152</v>
      </c>
      <c r="K815" s="26" t="s">
        <v>1750</v>
      </c>
      <c r="L815" s="15" t="s">
        <v>38</v>
      </c>
      <c r="M815" s="16" t="s">
        <v>287</v>
      </c>
    </row>
    <row r="816" s="1" customFormat="1" ht="44" hidden="1" customHeight="1" spans="1:13">
      <c r="A816" s="14">
        <v>3530767</v>
      </c>
      <c r="B816" s="15" t="s">
        <v>1754</v>
      </c>
      <c r="C816" s="15" t="s">
        <v>418</v>
      </c>
      <c r="D816" s="16" t="s">
        <v>1755</v>
      </c>
      <c r="E816" s="17">
        <v>1</v>
      </c>
      <c r="F816" s="25">
        <f>VLOOKUP(A816,[2]云南省2025年面向选定高校招录优秀毕业生省级职位1108!$A$1:$F$1555,5,FALSE)</f>
        <v>1</v>
      </c>
      <c r="G816" s="25">
        <f>VLOOKUP(A816,[2]云南省2025年面向选定高校招录优秀毕业生省级职位1108!$A$1:$F$1555,6,FALSE)</f>
        <v>0</v>
      </c>
      <c r="H816" s="18"/>
      <c r="I816" s="15" t="s">
        <v>19</v>
      </c>
      <c r="J816" s="15" t="s">
        <v>20</v>
      </c>
      <c r="K816" s="26" t="s">
        <v>37</v>
      </c>
      <c r="L816" s="15" t="s">
        <v>38</v>
      </c>
      <c r="M816" s="16" t="s">
        <v>287</v>
      </c>
    </row>
    <row r="817" s="1" customFormat="1" ht="44" hidden="1" customHeight="1" spans="1:13">
      <c r="A817" s="14">
        <v>3530768</v>
      </c>
      <c r="B817" s="15" t="s">
        <v>1756</v>
      </c>
      <c r="C817" s="15" t="s">
        <v>418</v>
      </c>
      <c r="D817" s="16" t="s">
        <v>1757</v>
      </c>
      <c r="E817" s="17">
        <v>1</v>
      </c>
      <c r="F817" s="25">
        <f>VLOOKUP(A817,[2]云南省2025年面向选定高校招录优秀毕业生省级职位1108!$A$1:$F$1555,5,FALSE)</f>
        <v>2</v>
      </c>
      <c r="G817" s="25">
        <f>VLOOKUP(A817,[2]云南省2025年面向选定高校招录优秀毕业生省级职位1108!$A$1:$F$1555,6,FALSE)</f>
        <v>2</v>
      </c>
      <c r="H817" s="18"/>
      <c r="I817" s="15" t="s">
        <v>19</v>
      </c>
      <c r="J817" s="15" t="s">
        <v>20</v>
      </c>
      <c r="K817" s="26" t="s">
        <v>37</v>
      </c>
      <c r="L817" s="15" t="s">
        <v>38</v>
      </c>
      <c r="M817" s="16" t="s">
        <v>287</v>
      </c>
    </row>
    <row r="818" s="1" customFormat="1" ht="44" customHeight="1" spans="1:13">
      <c r="A818" s="14">
        <v>3530769</v>
      </c>
      <c r="B818" s="15" t="s">
        <v>1758</v>
      </c>
      <c r="C818" s="15" t="s">
        <v>418</v>
      </c>
      <c r="D818" s="16" t="s">
        <v>1759</v>
      </c>
      <c r="E818" s="17">
        <v>1</v>
      </c>
      <c r="F818" s="25">
        <f>VLOOKUP(A818,[2]云南省2025年面向选定高校招录优秀毕业生省级职位1108!$A$1:$F$1555,5,FALSE)</f>
        <v>0</v>
      </c>
      <c r="G818" s="25">
        <f>VLOOKUP(A818,[2]云南省2025年面向选定高校招录优秀毕业生省级职位1108!$A$1:$F$1555,6,FALSE)</f>
        <v>0</v>
      </c>
      <c r="H818" s="18"/>
      <c r="I818" s="15" t="s">
        <v>19</v>
      </c>
      <c r="J818" s="15" t="s">
        <v>20</v>
      </c>
      <c r="K818" s="26" t="s">
        <v>37</v>
      </c>
      <c r="L818" s="15" t="s">
        <v>38</v>
      </c>
      <c r="M818" s="16" t="s">
        <v>287</v>
      </c>
    </row>
    <row r="819" s="1" customFormat="1" ht="44" customHeight="1" spans="1:13">
      <c r="A819" s="14">
        <v>3530770</v>
      </c>
      <c r="B819" s="15" t="s">
        <v>1760</v>
      </c>
      <c r="C819" s="15" t="s">
        <v>418</v>
      </c>
      <c r="D819" s="16" t="s">
        <v>1761</v>
      </c>
      <c r="E819" s="17">
        <v>2</v>
      </c>
      <c r="F819" s="25">
        <f>VLOOKUP(A819,[2]云南省2025年面向选定高校招录优秀毕业生省级职位1108!$A$1:$F$1555,5,FALSE)</f>
        <v>0</v>
      </c>
      <c r="G819" s="25">
        <f>VLOOKUP(A819,[2]云南省2025年面向选定高校招录优秀毕业生省级职位1108!$A$1:$F$1555,6,FALSE)</f>
        <v>0</v>
      </c>
      <c r="H819" s="18"/>
      <c r="I819" s="15" t="s">
        <v>151</v>
      </c>
      <c r="J819" s="15" t="s">
        <v>152</v>
      </c>
      <c r="K819" s="26" t="s">
        <v>37</v>
      </c>
      <c r="L819" s="15" t="s">
        <v>38</v>
      </c>
      <c r="M819" s="16" t="s">
        <v>287</v>
      </c>
    </row>
    <row r="820" s="1" customFormat="1" ht="44" hidden="1" customHeight="1" spans="1:13">
      <c r="A820" s="14">
        <v>3530771</v>
      </c>
      <c r="B820" s="15" t="s">
        <v>1763</v>
      </c>
      <c r="C820" s="15" t="s">
        <v>418</v>
      </c>
      <c r="D820" s="16" t="s">
        <v>1764</v>
      </c>
      <c r="E820" s="17">
        <v>1</v>
      </c>
      <c r="F820" s="25">
        <f>VLOOKUP(A820,[2]云南省2025年面向选定高校招录优秀毕业生省级职位1108!$A$1:$F$1555,5,FALSE)</f>
        <v>1</v>
      </c>
      <c r="G820" s="25">
        <f>VLOOKUP(A820,[2]云南省2025年面向选定高校招录优秀毕业生省级职位1108!$A$1:$F$1555,6,FALSE)</f>
        <v>1</v>
      </c>
      <c r="H820" s="18"/>
      <c r="I820" s="15" t="s">
        <v>19</v>
      </c>
      <c r="J820" s="15" t="s">
        <v>20</v>
      </c>
      <c r="K820" s="26" t="s">
        <v>37</v>
      </c>
      <c r="L820" s="15" t="s">
        <v>38</v>
      </c>
      <c r="M820" s="16" t="s">
        <v>287</v>
      </c>
    </row>
    <row r="821" s="1" customFormat="1" ht="44" hidden="1" customHeight="1" spans="1:13">
      <c r="A821" s="14">
        <v>3530772</v>
      </c>
      <c r="B821" s="15" t="s">
        <v>1765</v>
      </c>
      <c r="C821" s="15" t="s">
        <v>418</v>
      </c>
      <c r="D821" s="16" t="s">
        <v>1766</v>
      </c>
      <c r="E821" s="17">
        <v>1</v>
      </c>
      <c r="F821" s="25">
        <f>VLOOKUP(A821,[2]云南省2025年面向选定高校招录优秀毕业生省级职位1108!$A$1:$F$1555,5,FALSE)</f>
        <v>1</v>
      </c>
      <c r="G821" s="25">
        <f>VLOOKUP(A821,[2]云南省2025年面向选定高校招录优秀毕业生省级职位1108!$A$1:$F$1555,6,FALSE)</f>
        <v>0</v>
      </c>
      <c r="H821" s="18"/>
      <c r="I821" s="15" t="s">
        <v>19</v>
      </c>
      <c r="J821" s="15" t="s">
        <v>20</v>
      </c>
      <c r="K821" s="26" t="s">
        <v>37</v>
      </c>
      <c r="L821" s="15" t="s">
        <v>38</v>
      </c>
      <c r="M821" s="16" t="s">
        <v>287</v>
      </c>
    </row>
    <row r="822" s="1" customFormat="1" ht="44" hidden="1" customHeight="1" spans="1:13">
      <c r="A822" s="14">
        <v>3530773</v>
      </c>
      <c r="B822" s="15" t="s">
        <v>1767</v>
      </c>
      <c r="C822" s="15" t="s">
        <v>418</v>
      </c>
      <c r="D822" s="16" t="s">
        <v>1768</v>
      </c>
      <c r="E822" s="17">
        <v>1</v>
      </c>
      <c r="F822" s="25">
        <f>VLOOKUP(A822,[2]云南省2025年面向选定高校招录优秀毕业生省级职位1108!$A$1:$F$1555,5,FALSE)</f>
        <v>2</v>
      </c>
      <c r="G822" s="25">
        <f>VLOOKUP(A822,[2]云南省2025年面向选定高校招录优秀毕业生省级职位1108!$A$1:$F$1555,6,FALSE)</f>
        <v>0</v>
      </c>
      <c r="H822" s="18"/>
      <c r="I822" s="15" t="s">
        <v>19</v>
      </c>
      <c r="J822" s="15" t="s">
        <v>20</v>
      </c>
      <c r="K822" s="26" t="s">
        <v>37</v>
      </c>
      <c r="L822" s="15" t="s">
        <v>38</v>
      </c>
      <c r="M822" s="16" t="s">
        <v>287</v>
      </c>
    </row>
    <row r="823" s="1" customFormat="1" ht="44" customHeight="1" spans="1:13">
      <c r="A823" s="14">
        <v>3530774</v>
      </c>
      <c r="B823" s="15" t="s">
        <v>1769</v>
      </c>
      <c r="C823" s="15" t="s">
        <v>418</v>
      </c>
      <c r="D823" s="16" t="s">
        <v>1770</v>
      </c>
      <c r="E823" s="17">
        <v>1</v>
      </c>
      <c r="F823" s="25">
        <f>VLOOKUP(A823,[2]云南省2025年面向选定高校招录优秀毕业生省级职位1108!$A$1:$F$1555,5,FALSE)</f>
        <v>0</v>
      </c>
      <c r="G823" s="25">
        <f>VLOOKUP(A823,[2]云南省2025年面向选定高校招录优秀毕业生省级职位1108!$A$1:$F$1555,6,FALSE)</f>
        <v>0</v>
      </c>
      <c r="H823" s="18"/>
      <c r="I823" s="15" t="s">
        <v>19</v>
      </c>
      <c r="J823" s="15" t="s">
        <v>20</v>
      </c>
      <c r="K823" s="26" t="s">
        <v>37</v>
      </c>
      <c r="L823" s="15" t="s">
        <v>38</v>
      </c>
      <c r="M823" s="16" t="s">
        <v>287</v>
      </c>
    </row>
    <row r="824" s="1" customFormat="1" ht="44" hidden="1" customHeight="1" spans="1:13">
      <c r="A824" s="14">
        <v>3530775</v>
      </c>
      <c r="B824" s="15" t="s">
        <v>1771</v>
      </c>
      <c r="C824" s="15" t="s">
        <v>418</v>
      </c>
      <c r="D824" s="16" t="s">
        <v>1772</v>
      </c>
      <c r="E824" s="17">
        <v>1</v>
      </c>
      <c r="F824" s="25">
        <f>VLOOKUP(A824,[2]云南省2025年面向选定高校招录优秀毕业生省级职位1108!$A$1:$F$1555,5,FALSE)</f>
        <v>1</v>
      </c>
      <c r="G824" s="25">
        <f>VLOOKUP(A824,[2]云南省2025年面向选定高校招录优秀毕业生省级职位1108!$A$1:$F$1555,6,FALSE)</f>
        <v>0</v>
      </c>
      <c r="H824" s="18"/>
      <c r="I824" s="15" t="s">
        <v>151</v>
      </c>
      <c r="J824" s="15" t="s">
        <v>152</v>
      </c>
      <c r="K824" s="26" t="s">
        <v>37</v>
      </c>
      <c r="L824" s="15" t="s">
        <v>38</v>
      </c>
      <c r="M824" s="16" t="s">
        <v>287</v>
      </c>
    </row>
    <row r="825" s="1" customFormat="1" ht="44" hidden="1" customHeight="1" spans="1:13">
      <c r="A825" s="14">
        <v>3530776</v>
      </c>
      <c r="B825" s="15" t="s">
        <v>1773</v>
      </c>
      <c r="C825" s="15" t="s">
        <v>418</v>
      </c>
      <c r="D825" s="16" t="s">
        <v>1774</v>
      </c>
      <c r="E825" s="17">
        <v>1</v>
      </c>
      <c r="F825" s="25">
        <f>VLOOKUP(A825,[2]云南省2025年面向选定高校招录优秀毕业生省级职位1108!$A$1:$F$1555,5,FALSE)</f>
        <v>1</v>
      </c>
      <c r="G825" s="25">
        <f>VLOOKUP(A825,[2]云南省2025年面向选定高校招录优秀毕业生省级职位1108!$A$1:$F$1555,6,FALSE)</f>
        <v>0</v>
      </c>
      <c r="H825" s="18"/>
      <c r="I825" s="15" t="s">
        <v>151</v>
      </c>
      <c r="J825" s="15" t="s">
        <v>152</v>
      </c>
      <c r="K825" s="26" t="s">
        <v>37</v>
      </c>
      <c r="L825" s="15" t="s">
        <v>38</v>
      </c>
      <c r="M825" s="16" t="s">
        <v>287</v>
      </c>
    </row>
    <row r="826" s="1" customFormat="1" ht="44" hidden="1" customHeight="1" spans="1:13">
      <c r="A826" s="14">
        <v>3530777</v>
      </c>
      <c r="B826" s="15" t="s">
        <v>1775</v>
      </c>
      <c r="C826" s="15" t="s">
        <v>418</v>
      </c>
      <c r="D826" s="16" t="s">
        <v>1776</v>
      </c>
      <c r="E826" s="17">
        <v>1</v>
      </c>
      <c r="F826" s="25">
        <f>VLOOKUP(A826,[2]云南省2025年面向选定高校招录优秀毕业生省级职位1108!$A$1:$F$1555,5,FALSE)</f>
        <v>1</v>
      </c>
      <c r="G826" s="25">
        <f>VLOOKUP(A826,[2]云南省2025年面向选定高校招录优秀毕业生省级职位1108!$A$1:$F$1555,6,FALSE)</f>
        <v>1</v>
      </c>
      <c r="H826" s="18"/>
      <c r="I826" s="15" t="s">
        <v>151</v>
      </c>
      <c r="J826" s="15" t="s">
        <v>152</v>
      </c>
      <c r="K826" s="26" t="s">
        <v>1777</v>
      </c>
      <c r="L826" s="15" t="s">
        <v>22</v>
      </c>
      <c r="M826" s="16" t="s">
        <v>287</v>
      </c>
    </row>
    <row r="827" s="1" customFormat="1" ht="44" hidden="1" customHeight="1" spans="1:13">
      <c r="A827" s="14">
        <v>3530778</v>
      </c>
      <c r="B827" s="15" t="s">
        <v>1775</v>
      </c>
      <c r="C827" s="15" t="s">
        <v>418</v>
      </c>
      <c r="D827" s="16" t="s">
        <v>1778</v>
      </c>
      <c r="E827" s="17">
        <v>1</v>
      </c>
      <c r="F827" s="25">
        <f>VLOOKUP(A827,[2]云南省2025年面向选定高校招录优秀毕业生省级职位1108!$A$1:$F$1555,5,FALSE)</f>
        <v>2</v>
      </c>
      <c r="G827" s="25">
        <f>VLOOKUP(A827,[2]云南省2025年面向选定高校招录优秀毕业生省级职位1108!$A$1:$F$1555,6,FALSE)</f>
        <v>2</v>
      </c>
      <c r="H827" s="18"/>
      <c r="I827" s="15" t="s">
        <v>151</v>
      </c>
      <c r="J827" s="15" t="s">
        <v>152</v>
      </c>
      <c r="K827" s="26" t="s">
        <v>1777</v>
      </c>
      <c r="L827" s="15" t="s">
        <v>28</v>
      </c>
      <c r="M827" s="16" t="s">
        <v>287</v>
      </c>
    </row>
    <row r="828" s="1" customFormat="1" ht="44" hidden="1" customHeight="1" spans="1:13">
      <c r="A828" s="14">
        <v>3530779</v>
      </c>
      <c r="B828" s="15" t="s">
        <v>1779</v>
      </c>
      <c r="C828" s="15" t="s">
        <v>418</v>
      </c>
      <c r="D828" s="16" t="s">
        <v>1780</v>
      </c>
      <c r="E828" s="17">
        <v>1</v>
      </c>
      <c r="F828" s="25">
        <f>VLOOKUP(A828,[2]云南省2025年面向选定高校招录优秀毕业生省级职位1108!$A$1:$F$1555,5,FALSE)</f>
        <v>1</v>
      </c>
      <c r="G828" s="25">
        <f>VLOOKUP(A828,[2]云南省2025年面向选定高校招录优秀毕业生省级职位1108!$A$1:$F$1555,6,FALSE)</f>
        <v>1</v>
      </c>
      <c r="H828" s="18"/>
      <c r="I828" s="15" t="s">
        <v>151</v>
      </c>
      <c r="J828" s="15" t="s">
        <v>152</v>
      </c>
      <c r="K828" s="26" t="s">
        <v>1781</v>
      </c>
      <c r="L828" s="15" t="s">
        <v>38</v>
      </c>
      <c r="M828" s="16" t="s">
        <v>287</v>
      </c>
    </row>
    <row r="829" s="1" customFormat="1" ht="44" customHeight="1" spans="1:13">
      <c r="A829" s="14">
        <v>3530780</v>
      </c>
      <c r="B829" s="15" t="s">
        <v>1782</v>
      </c>
      <c r="C829" s="15" t="s">
        <v>418</v>
      </c>
      <c r="D829" s="16" t="s">
        <v>1783</v>
      </c>
      <c r="E829" s="17">
        <v>1</v>
      </c>
      <c r="F829" s="25">
        <f>VLOOKUP(A829,[2]云南省2025年面向选定高校招录优秀毕业生省级职位1108!$A$1:$F$1555,5,FALSE)</f>
        <v>0</v>
      </c>
      <c r="G829" s="25">
        <f>VLOOKUP(A829,[2]云南省2025年面向选定高校招录优秀毕业生省级职位1108!$A$1:$F$1555,6,FALSE)</f>
        <v>0</v>
      </c>
      <c r="H829" s="18"/>
      <c r="I829" s="15" t="s">
        <v>151</v>
      </c>
      <c r="J829" s="15" t="s">
        <v>152</v>
      </c>
      <c r="K829" s="26" t="s">
        <v>37</v>
      </c>
      <c r="L829" s="15" t="s">
        <v>38</v>
      </c>
      <c r="M829" s="16" t="s">
        <v>287</v>
      </c>
    </row>
    <row r="830" s="1" customFormat="1" ht="44" hidden="1" customHeight="1" spans="1:13">
      <c r="A830" s="14">
        <v>3530781</v>
      </c>
      <c r="B830" s="15" t="s">
        <v>1784</v>
      </c>
      <c r="C830" s="15" t="s">
        <v>418</v>
      </c>
      <c r="D830" s="16" t="s">
        <v>1785</v>
      </c>
      <c r="E830" s="17">
        <v>1</v>
      </c>
      <c r="F830" s="25">
        <f>VLOOKUP(A830,[2]云南省2025年面向选定高校招录优秀毕业生省级职位1108!$A$1:$F$1555,5,FALSE)</f>
        <v>1</v>
      </c>
      <c r="G830" s="25">
        <f>VLOOKUP(A830,[2]云南省2025年面向选定高校招录优秀毕业生省级职位1108!$A$1:$F$1555,6,FALSE)</f>
        <v>1</v>
      </c>
      <c r="H830" s="18"/>
      <c r="I830" s="15" t="s">
        <v>151</v>
      </c>
      <c r="J830" s="15" t="s">
        <v>152</v>
      </c>
      <c r="K830" s="26" t="s">
        <v>37</v>
      </c>
      <c r="L830" s="15" t="s">
        <v>38</v>
      </c>
      <c r="M830" s="16" t="s">
        <v>287</v>
      </c>
    </row>
    <row r="831" s="1" customFormat="1" ht="44" hidden="1" customHeight="1" spans="1:13">
      <c r="A831" s="14">
        <v>3530782</v>
      </c>
      <c r="B831" s="43" t="s">
        <v>1786</v>
      </c>
      <c r="C831" s="43" t="s">
        <v>418</v>
      </c>
      <c r="D831" s="16" t="s">
        <v>1787</v>
      </c>
      <c r="E831" s="44">
        <v>1</v>
      </c>
      <c r="F831" s="25">
        <f>VLOOKUP(A831,[2]云南省2025年面向选定高校招录优秀毕业生省级职位1108!$A$1:$F$1555,5,FALSE)</f>
        <v>4</v>
      </c>
      <c r="G831" s="25">
        <f>VLOOKUP(A831,[2]云南省2025年面向选定高校招录优秀毕业生省级职位1108!$A$1:$F$1555,6,FALSE)</f>
        <v>3</v>
      </c>
      <c r="H831" s="18"/>
      <c r="I831" s="43" t="s">
        <v>19</v>
      </c>
      <c r="J831" s="43" t="s">
        <v>20</v>
      </c>
      <c r="K831" s="46" t="s">
        <v>37</v>
      </c>
      <c r="L831" s="15" t="s">
        <v>22</v>
      </c>
      <c r="M831" s="16" t="s">
        <v>287</v>
      </c>
    </row>
    <row r="832" s="1" customFormat="1" ht="44" hidden="1" customHeight="1" spans="1:13">
      <c r="A832" s="14">
        <v>3530783</v>
      </c>
      <c r="B832" s="43" t="s">
        <v>1786</v>
      </c>
      <c r="C832" s="43" t="s">
        <v>418</v>
      </c>
      <c r="D832" s="16" t="s">
        <v>1788</v>
      </c>
      <c r="E832" s="44">
        <v>1</v>
      </c>
      <c r="F832" s="25">
        <f>VLOOKUP(A832,[2]云南省2025年面向选定高校招录优秀毕业生省级职位1108!$A$1:$F$1555,5,FALSE)</f>
        <v>2</v>
      </c>
      <c r="G832" s="25">
        <f>VLOOKUP(A832,[2]云南省2025年面向选定高校招录优秀毕业生省级职位1108!$A$1:$F$1555,6,FALSE)</f>
        <v>0</v>
      </c>
      <c r="H832" s="18"/>
      <c r="I832" s="43" t="s">
        <v>19</v>
      </c>
      <c r="J832" s="43" t="s">
        <v>20</v>
      </c>
      <c r="K832" s="46" t="s">
        <v>37</v>
      </c>
      <c r="L832" s="15" t="s">
        <v>28</v>
      </c>
      <c r="M832" s="16" t="s">
        <v>287</v>
      </c>
    </row>
    <row r="833" s="1" customFormat="1" ht="44" hidden="1" customHeight="1" spans="1:13">
      <c r="A833" s="14">
        <v>3530784</v>
      </c>
      <c r="B833" s="43" t="s">
        <v>1789</v>
      </c>
      <c r="C833" s="43" t="s">
        <v>418</v>
      </c>
      <c r="D833" s="16" t="s">
        <v>1790</v>
      </c>
      <c r="E833" s="44">
        <v>2</v>
      </c>
      <c r="F833" s="25">
        <f>VLOOKUP(A833,[2]云南省2025年面向选定高校招录优秀毕业生省级职位1108!$A$1:$F$1555,5,FALSE)</f>
        <v>3</v>
      </c>
      <c r="G833" s="25">
        <f>VLOOKUP(A833,[2]云南省2025年面向选定高校招录优秀毕业生省级职位1108!$A$1:$F$1555,6,FALSE)</f>
        <v>1</v>
      </c>
      <c r="H833" s="18"/>
      <c r="I833" s="43" t="s">
        <v>19</v>
      </c>
      <c r="J833" s="43" t="s">
        <v>20</v>
      </c>
      <c r="K833" s="46" t="s">
        <v>37</v>
      </c>
      <c r="L833" s="15" t="s">
        <v>38</v>
      </c>
      <c r="M833" s="16" t="s">
        <v>287</v>
      </c>
    </row>
    <row r="834" s="1" customFormat="1" ht="44" hidden="1" customHeight="1" spans="1:13">
      <c r="A834" s="14">
        <v>3530785</v>
      </c>
      <c r="B834" s="43" t="s">
        <v>1792</v>
      </c>
      <c r="C834" s="43" t="s">
        <v>418</v>
      </c>
      <c r="D834" s="16" t="s">
        <v>1793</v>
      </c>
      <c r="E834" s="44">
        <v>1</v>
      </c>
      <c r="F834" s="25">
        <f>VLOOKUP(A834,[2]云南省2025年面向选定高校招录优秀毕业生省级职位1108!$A$1:$F$1555,5,FALSE)</f>
        <v>3</v>
      </c>
      <c r="G834" s="25">
        <f>VLOOKUP(A834,[2]云南省2025年面向选定高校招录优秀毕业生省级职位1108!$A$1:$F$1555,6,FALSE)</f>
        <v>3</v>
      </c>
      <c r="H834" s="18"/>
      <c r="I834" s="43" t="s">
        <v>19</v>
      </c>
      <c r="J834" s="43" t="s">
        <v>20</v>
      </c>
      <c r="K834" s="46" t="s">
        <v>37</v>
      </c>
      <c r="L834" s="15" t="s">
        <v>22</v>
      </c>
      <c r="M834" s="16" t="s">
        <v>287</v>
      </c>
    </row>
    <row r="835" s="1" customFormat="1" ht="44" hidden="1" customHeight="1" spans="1:13">
      <c r="A835" s="14">
        <v>3530786</v>
      </c>
      <c r="B835" s="43" t="s">
        <v>1792</v>
      </c>
      <c r="C835" s="43" t="s">
        <v>418</v>
      </c>
      <c r="D835" s="16" t="s">
        <v>1794</v>
      </c>
      <c r="E835" s="44">
        <v>1</v>
      </c>
      <c r="F835" s="25">
        <f>VLOOKUP(A835,[2]云南省2025年面向选定高校招录优秀毕业生省级职位1108!$A$1:$F$1555,5,FALSE)</f>
        <v>1</v>
      </c>
      <c r="G835" s="25">
        <f>VLOOKUP(A835,[2]云南省2025年面向选定高校招录优秀毕业生省级职位1108!$A$1:$F$1555,6,FALSE)</f>
        <v>0</v>
      </c>
      <c r="H835" s="18"/>
      <c r="I835" s="43" t="s">
        <v>19</v>
      </c>
      <c r="J835" s="43" t="s">
        <v>20</v>
      </c>
      <c r="K835" s="46" t="s">
        <v>37</v>
      </c>
      <c r="L835" s="15" t="s">
        <v>28</v>
      </c>
      <c r="M835" s="16" t="s">
        <v>287</v>
      </c>
    </row>
    <row r="836" s="1" customFormat="1" ht="44" hidden="1" customHeight="1" spans="1:13">
      <c r="A836" s="14">
        <v>3530787</v>
      </c>
      <c r="B836" s="43" t="s">
        <v>1795</v>
      </c>
      <c r="C836" s="43" t="s">
        <v>418</v>
      </c>
      <c r="D836" s="16" t="s">
        <v>1796</v>
      </c>
      <c r="E836" s="44">
        <v>1</v>
      </c>
      <c r="F836" s="25">
        <f>VLOOKUP(A836,[2]云南省2025年面向选定高校招录优秀毕业生省级职位1108!$A$1:$F$1555,5,FALSE)</f>
        <v>3</v>
      </c>
      <c r="G836" s="25">
        <f>VLOOKUP(A836,[2]云南省2025年面向选定高校招录优秀毕业生省级职位1108!$A$1:$F$1555,6,FALSE)</f>
        <v>3</v>
      </c>
      <c r="H836" s="18"/>
      <c r="I836" s="43" t="s">
        <v>19</v>
      </c>
      <c r="J836" s="43" t="s">
        <v>20</v>
      </c>
      <c r="K836" s="46" t="s">
        <v>37</v>
      </c>
      <c r="L836" s="43" t="s">
        <v>38</v>
      </c>
      <c r="M836" s="16" t="s">
        <v>287</v>
      </c>
    </row>
    <row r="837" s="1" customFormat="1" ht="44" hidden="1" customHeight="1" spans="1:13">
      <c r="A837" s="14">
        <v>3530788</v>
      </c>
      <c r="B837" s="15" t="s">
        <v>1797</v>
      </c>
      <c r="C837" s="15" t="s">
        <v>418</v>
      </c>
      <c r="D837" s="16" t="s">
        <v>1798</v>
      </c>
      <c r="E837" s="17">
        <v>1</v>
      </c>
      <c r="F837" s="25">
        <f>VLOOKUP(A837,[2]云南省2025年面向选定高校招录优秀毕业生省级职位1108!$A$1:$F$1555,5,FALSE)</f>
        <v>2</v>
      </c>
      <c r="G837" s="25">
        <f>VLOOKUP(A837,[2]云南省2025年面向选定高校招录优秀毕业生省级职位1108!$A$1:$F$1555,6,FALSE)</f>
        <v>2</v>
      </c>
      <c r="H837" s="18"/>
      <c r="I837" s="15" t="s">
        <v>151</v>
      </c>
      <c r="J837" s="15" t="s">
        <v>152</v>
      </c>
      <c r="K837" s="26" t="s">
        <v>3605</v>
      </c>
      <c r="L837" s="15" t="s">
        <v>22</v>
      </c>
      <c r="M837" s="16" t="s">
        <v>287</v>
      </c>
    </row>
    <row r="838" s="1" customFormat="1" ht="44" hidden="1" customHeight="1" spans="1:13">
      <c r="A838" s="14">
        <v>3530789</v>
      </c>
      <c r="B838" s="15" t="s">
        <v>1797</v>
      </c>
      <c r="C838" s="15" t="s">
        <v>418</v>
      </c>
      <c r="D838" s="16" t="s">
        <v>1800</v>
      </c>
      <c r="E838" s="17">
        <v>1</v>
      </c>
      <c r="F838" s="25">
        <f>VLOOKUP(A838,[2]云南省2025年面向选定高校招录优秀毕业生省级职位1108!$A$1:$F$1555,5,FALSE)</f>
        <v>2</v>
      </c>
      <c r="G838" s="25">
        <f>VLOOKUP(A838,[2]云南省2025年面向选定高校招录优秀毕业生省级职位1108!$A$1:$F$1555,6,FALSE)</f>
        <v>1</v>
      </c>
      <c r="H838" s="18"/>
      <c r="I838" s="15" t="s">
        <v>151</v>
      </c>
      <c r="J838" s="15" t="s">
        <v>152</v>
      </c>
      <c r="K838" s="26" t="s">
        <v>1801</v>
      </c>
      <c r="L838" s="15" t="s">
        <v>28</v>
      </c>
      <c r="M838" s="16" t="s">
        <v>287</v>
      </c>
    </row>
    <row r="839" s="1" customFormat="1" ht="44" hidden="1" customHeight="1" spans="1:13">
      <c r="A839" s="14">
        <v>3530790</v>
      </c>
      <c r="B839" s="15" t="s">
        <v>1802</v>
      </c>
      <c r="C839" s="15" t="s">
        <v>418</v>
      </c>
      <c r="D839" s="16" t="s">
        <v>1803</v>
      </c>
      <c r="E839" s="17">
        <v>1</v>
      </c>
      <c r="F839" s="25">
        <f>VLOOKUP(A839,[2]云南省2025年面向选定高校招录优秀毕业生省级职位1108!$A$1:$F$1555,5,FALSE)</f>
        <v>2</v>
      </c>
      <c r="G839" s="25">
        <f>VLOOKUP(A839,[2]云南省2025年面向选定高校招录优秀毕业生省级职位1108!$A$1:$F$1555,6,FALSE)</f>
        <v>2</v>
      </c>
      <c r="H839" s="18"/>
      <c r="I839" s="15" t="s">
        <v>151</v>
      </c>
      <c r="J839" s="15" t="s">
        <v>152</v>
      </c>
      <c r="K839" s="26" t="s">
        <v>1804</v>
      </c>
      <c r="L839" s="15" t="s">
        <v>22</v>
      </c>
      <c r="M839" s="16" t="s">
        <v>287</v>
      </c>
    </row>
    <row r="840" s="1" customFormat="1" ht="44" hidden="1" customHeight="1" spans="1:13">
      <c r="A840" s="14">
        <v>3530791</v>
      </c>
      <c r="B840" s="15" t="s">
        <v>1802</v>
      </c>
      <c r="C840" s="15" t="s">
        <v>418</v>
      </c>
      <c r="D840" s="16" t="s">
        <v>1805</v>
      </c>
      <c r="E840" s="17">
        <v>1</v>
      </c>
      <c r="F840" s="25">
        <f>VLOOKUP(A840,[2]云南省2025年面向选定高校招录优秀毕业生省级职位1108!$A$1:$F$1555,5,FALSE)</f>
        <v>2</v>
      </c>
      <c r="G840" s="25">
        <f>VLOOKUP(A840,[2]云南省2025年面向选定高校招录优秀毕业生省级职位1108!$A$1:$F$1555,6,FALSE)</f>
        <v>2</v>
      </c>
      <c r="H840" s="18"/>
      <c r="I840" s="15" t="s">
        <v>151</v>
      </c>
      <c r="J840" s="15" t="s">
        <v>152</v>
      </c>
      <c r="K840" s="26" t="s">
        <v>1804</v>
      </c>
      <c r="L840" s="15" t="s">
        <v>28</v>
      </c>
      <c r="M840" s="16" t="s">
        <v>287</v>
      </c>
    </row>
    <row r="841" s="1" customFormat="1" ht="44" hidden="1" customHeight="1" spans="1:13">
      <c r="A841" s="14">
        <v>3530792</v>
      </c>
      <c r="B841" s="15" t="s">
        <v>1806</v>
      </c>
      <c r="C841" s="15" t="s">
        <v>418</v>
      </c>
      <c r="D841" s="16" t="s">
        <v>1807</v>
      </c>
      <c r="E841" s="17">
        <v>1</v>
      </c>
      <c r="F841" s="25">
        <f>VLOOKUP(A841,[2]云南省2025年面向选定高校招录优秀毕业生省级职位1108!$A$1:$F$1555,5,FALSE)</f>
        <v>1</v>
      </c>
      <c r="G841" s="25">
        <f>VLOOKUP(A841,[2]云南省2025年面向选定高校招录优秀毕业生省级职位1108!$A$1:$F$1555,6,FALSE)</f>
        <v>1</v>
      </c>
      <c r="H841" s="18"/>
      <c r="I841" s="15" t="s">
        <v>19</v>
      </c>
      <c r="J841" s="15" t="s">
        <v>20</v>
      </c>
      <c r="K841" s="26" t="s">
        <v>37</v>
      </c>
      <c r="L841" s="15" t="s">
        <v>38</v>
      </c>
      <c r="M841" s="16" t="s">
        <v>287</v>
      </c>
    </row>
    <row r="842" s="1" customFormat="1" ht="44" hidden="1" customHeight="1" spans="1:13">
      <c r="A842" s="14">
        <v>3530793</v>
      </c>
      <c r="B842" s="15" t="s">
        <v>1808</v>
      </c>
      <c r="C842" s="15" t="s">
        <v>418</v>
      </c>
      <c r="D842" s="16" t="s">
        <v>1809</v>
      </c>
      <c r="E842" s="17">
        <v>1</v>
      </c>
      <c r="F842" s="25">
        <f>VLOOKUP(A842,[2]云南省2025年面向选定高校招录优秀毕业生省级职位1108!$A$1:$F$1555,5,FALSE)</f>
        <v>3</v>
      </c>
      <c r="G842" s="25">
        <f>VLOOKUP(A842,[2]云南省2025年面向选定高校招录优秀毕业生省级职位1108!$A$1:$F$1555,6,FALSE)</f>
        <v>2</v>
      </c>
      <c r="H842" s="18"/>
      <c r="I842" s="15" t="s">
        <v>151</v>
      </c>
      <c r="J842" s="15" t="s">
        <v>152</v>
      </c>
      <c r="K842" s="26" t="s">
        <v>1810</v>
      </c>
      <c r="L842" s="15" t="s">
        <v>38</v>
      </c>
      <c r="M842" s="16" t="s">
        <v>287</v>
      </c>
    </row>
    <row r="843" s="1" customFormat="1" ht="44" hidden="1" customHeight="1" spans="1:13">
      <c r="A843" s="14">
        <v>3530794</v>
      </c>
      <c r="B843" s="15" t="s">
        <v>1811</v>
      </c>
      <c r="C843" s="15" t="s">
        <v>418</v>
      </c>
      <c r="D843" s="16" t="s">
        <v>1812</v>
      </c>
      <c r="E843" s="17">
        <v>1</v>
      </c>
      <c r="F843" s="25">
        <f>VLOOKUP(A843,[2]云南省2025年面向选定高校招录优秀毕业生省级职位1108!$A$1:$F$1555,5,FALSE)</f>
        <v>2</v>
      </c>
      <c r="G843" s="25">
        <f>VLOOKUP(A843,[2]云南省2025年面向选定高校招录优秀毕业生省级职位1108!$A$1:$F$1555,6,FALSE)</f>
        <v>2</v>
      </c>
      <c r="H843" s="18"/>
      <c r="I843" s="15" t="s">
        <v>151</v>
      </c>
      <c r="J843" s="15" t="s">
        <v>152</v>
      </c>
      <c r="K843" s="26" t="s">
        <v>3606</v>
      </c>
      <c r="L843" s="15" t="s">
        <v>38</v>
      </c>
      <c r="M843" s="16" t="s">
        <v>287</v>
      </c>
    </row>
    <row r="844" s="1" customFormat="1" ht="44" hidden="1" customHeight="1" spans="1:13">
      <c r="A844" s="14">
        <v>3530795</v>
      </c>
      <c r="B844" s="15" t="s">
        <v>1814</v>
      </c>
      <c r="C844" s="15" t="s">
        <v>418</v>
      </c>
      <c r="D844" s="16" t="s">
        <v>1815</v>
      </c>
      <c r="E844" s="17">
        <v>1</v>
      </c>
      <c r="F844" s="25">
        <f>VLOOKUP(A844,[2]云南省2025年面向选定高校招录优秀毕业生省级职位1108!$A$1:$F$1555,5,FALSE)</f>
        <v>3</v>
      </c>
      <c r="G844" s="25">
        <f>VLOOKUP(A844,[2]云南省2025年面向选定高校招录优秀毕业生省级职位1108!$A$1:$F$1555,6,FALSE)</f>
        <v>1</v>
      </c>
      <c r="H844" s="18"/>
      <c r="I844" s="15" t="s">
        <v>19</v>
      </c>
      <c r="J844" s="15" t="s">
        <v>20</v>
      </c>
      <c r="K844" s="26" t="s">
        <v>37</v>
      </c>
      <c r="L844" s="15" t="s">
        <v>38</v>
      </c>
      <c r="M844" s="16" t="s">
        <v>287</v>
      </c>
    </row>
    <row r="845" s="1" customFormat="1" ht="44" hidden="1" customHeight="1" spans="1:13">
      <c r="A845" s="20">
        <v>3530796</v>
      </c>
      <c r="B845" s="41" t="s">
        <v>1816</v>
      </c>
      <c r="C845" s="41" t="s">
        <v>418</v>
      </c>
      <c r="D845" s="22" t="s">
        <v>1817</v>
      </c>
      <c r="E845" s="42">
        <v>1</v>
      </c>
      <c r="F845" s="25">
        <f>VLOOKUP(A845,[2]云南省2025年面向选定高校招录优秀毕业生省级职位1108!$A$1:$F$1555,5,FALSE)</f>
        <v>2</v>
      </c>
      <c r="G845" s="25">
        <f>VLOOKUP(A845,[2]云南省2025年面向选定高校招录优秀毕业生省级职位1108!$A$1:$F$1555,6,FALSE)</f>
        <v>1</v>
      </c>
      <c r="H845" s="18"/>
      <c r="I845" s="41" t="s">
        <v>151</v>
      </c>
      <c r="J845" s="41" t="s">
        <v>152</v>
      </c>
      <c r="K845" s="45" t="s">
        <v>3607</v>
      </c>
      <c r="L845" s="41" t="s">
        <v>38</v>
      </c>
      <c r="M845" s="22" t="s">
        <v>287</v>
      </c>
    </row>
    <row r="846" s="1" customFormat="1" ht="44" hidden="1" customHeight="1" spans="1:13">
      <c r="A846" s="14">
        <v>3530798</v>
      </c>
      <c r="B846" s="15" t="s">
        <v>1822</v>
      </c>
      <c r="C846" s="15" t="s">
        <v>418</v>
      </c>
      <c r="D846" s="16" t="s">
        <v>1823</v>
      </c>
      <c r="E846" s="17">
        <v>1</v>
      </c>
      <c r="F846" s="25">
        <f>VLOOKUP(A846,[2]云南省2025年面向选定高校招录优秀毕业生省级职位1108!$A$1:$F$1555,5,FALSE)</f>
        <v>1</v>
      </c>
      <c r="G846" s="25">
        <f>VLOOKUP(A846,[2]云南省2025年面向选定高校招录优秀毕业生省级职位1108!$A$1:$F$1555,6,FALSE)</f>
        <v>0</v>
      </c>
      <c r="H846" s="18"/>
      <c r="I846" s="15" t="s">
        <v>151</v>
      </c>
      <c r="J846" s="15" t="s">
        <v>152</v>
      </c>
      <c r="K846" s="26" t="s">
        <v>3608</v>
      </c>
      <c r="L846" s="15" t="s">
        <v>38</v>
      </c>
      <c r="M846" s="16" t="s">
        <v>287</v>
      </c>
    </row>
    <row r="847" s="1" customFormat="1" ht="44" hidden="1" customHeight="1" spans="1:13">
      <c r="A847" s="14">
        <v>2530799</v>
      </c>
      <c r="B847" s="15" t="s">
        <v>1825</v>
      </c>
      <c r="C847" s="15" t="s">
        <v>282</v>
      </c>
      <c r="D847" s="16" t="s">
        <v>1826</v>
      </c>
      <c r="E847" s="29">
        <v>1</v>
      </c>
      <c r="F847" s="25">
        <f>VLOOKUP(A847,[2]云南省2025年面向选定高校招录优秀毕业生省级职位1108!$A$1:$F$1555,5,FALSE)</f>
        <v>10</v>
      </c>
      <c r="G847" s="25">
        <f>VLOOKUP(A847,[2]云南省2025年面向选定高校招录优秀毕业生省级职位1108!$A$1:$F$1555,6,FALSE)</f>
        <v>7</v>
      </c>
      <c r="H847" s="18"/>
      <c r="I847" s="26" t="s">
        <v>19</v>
      </c>
      <c r="J847" s="26" t="s">
        <v>20</v>
      </c>
      <c r="K847" s="26" t="s">
        <v>1827</v>
      </c>
      <c r="L847" s="15" t="s">
        <v>38</v>
      </c>
      <c r="M847" s="16" t="s">
        <v>287</v>
      </c>
    </row>
    <row r="848" s="1" customFormat="1" ht="44" hidden="1" customHeight="1" spans="1:13">
      <c r="A848" s="14">
        <v>2530800</v>
      </c>
      <c r="B848" s="15" t="s">
        <v>1828</v>
      </c>
      <c r="C848" s="15" t="s">
        <v>282</v>
      </c>
      <c r="D848" s="16" t="s">
        <v>1829</v>
      </c>
      <c r="E848" s="17">
        <v>1</v>
      </c>
      <c r="F848" s="25">
        <f>VLOOKUP(A848,[2]云南省2025年面向选定高校招录优秀毕业生省级职位1108!$A$1:$F$1555,5,FALSE)</f>
        <v>1</v>
      </c>
      <c r="G848" s="25">
        <f>VLOOKUP(A848,[2]云南省2025年面向选定高校招录优秀毕业生省级职位1108!$A$1:$F$1555,6,FALSE)</f>
        <v>1</v>
      </c>
      <c r="H848" s="18"/>
      <c r="I848" s="26" t="s">
        <v>19</v>
      </c>
      <c r="J848" s="26" t="s">
        <v>20</v>
      </c>
      <c r="K848" s="26" t="s">
        <v>37</v>
      </c>
      <c r="L848" s="15" t="s">
        <v>22</v>
      </c>
      <c r="M848" s="16" t="s">
        <v>39</v>
      </c>
    </row>
    <row r="849" s="1" customFormat="1" ht="44" customHeight="1" spans="1:13">
      <c r="A849" s="14">
        <v>2530801</v>
      </c>
      <c r="B849" s="15" t="s">
        <v>1828</v>
      </c>
      <c r="C849" s="15" t="s">
        <v>282</v>
      </c>
      <c r="D849" s="16" t="s">
        <v>1830</v>
      </c>
      <c r="E849" s="17">
        <v>1</v>
      </c>
      <c r="F849" s="25">
        <f>VLOOKUP(A849,[2]云南省2025年面向选定高校招录优秀毕业生省级职位1108!$A$1:$F$1555,5,FALSE)</f>
        <v>0</v>
      </c>
      <c r="G849" s="25">
        <f>VLOOKUP(A849,[2]云南省2025年面向选定高校招录优秀毕业生省级职位1108!$A$1:$F$1555,6,FALSE)</f>
        <v>0</v>
      </c>
      <c r="H849" s="18"/>
      <c r="I849" s="26" t="s">
        <v>19</v>
      </c>
      <c r="J849" s="26" t="s">
        <v>20</v>
      </c>
      <c r="K849" s="26" t="s">
        <v>37</v>
      </c>
      <c r="L849" s="15" t="s">
        <v>28</v>
      </c>
      <c r="M849" s="16" t="s">
        <v>39</v>
      </c>
    </row>
    <row r="850" s="1" customFormat="1" ht="44" hidden="1" customHeight="1" spans="1:13">
      <c r="A850" s="14">
        <v>2530802</v>
      </c>
      <c r="B850" s="15" t="s">
        <v>1828</v>
      </c>
      <c r="C850" s="15" t="s">
        <v>282</v>
      </c>
      <c r="D850" s="16" t="s">
        <v>1831</v>
      </c>
      <c r="E850" s="17">
        <v>1</v>
      </c>
      <c r="F850" s="25">
        <f>VLOOKUP(A850,[2]云南省2025年面向选定高校招录优秀毕业生省级职位1108!$A$1:$F$1555,5,FALSE)</f>
        <v>3</v>
      </c>
      <c r="G850" s="25">
        <f>VLOOKUP(A850,[2]云南省2025年面向选定高校招录优秀毕业生省级职位1108!$A$1:$F$1555,6,FALSE)</f>
        <v>2</v>
      </c>
      <c r="H850" s="18"/>
      <c r="I850" s="26" t="s">
        <v>19</v>
      </c>
      <c r="J850" s="26" t="s">
        <v>20</v>
      </c>
      <c r="K850" s="26" t="s">
        <v>1832</v>
      </c>
      <c r="L850" s="15" t="s">
        <v>38</v>
      </c>
      <c r="M850" s="16" t="s">
        <v>287</v>
      </c>
    </row>
    <row r="851" s="1" customFormat="1" ht="44" hidden="1" customHeight="1" spans="1:13">
      <c r="A851" s="14">
        <v>2530803</v>
      </c>
      <c r="B851" s="15" t="s">
        <v>1833</v>
      </c>
      <c r="C851" s="15" t="s">
        <v>282</v>
      </c>
      <c r="D851" s="16" t="s">
        <v>1834</v>
      </c>
      <c r="E851" s="17">
        <v>1</v>
      </c>
      <c r="F851" s="25">
        <f>VLOOKUP(A851,[2]云南省2025年面向选定高校招录优秀毕业生省级职位1108!$A$1:$F$1555,5,FALSE)</f>
        <v>1</v>
      </c>
      <c r="G851" s="25">
        <f>VLOOKUP(A851,[2]云南省2025年面向选定高校招录优秀毕业生省级职位1108!$A$1:$F$1555,6,FALSE)</f>
        <v>1</v>
      </c>
      <c r="H851" s="18"/>
      <c r="I851" s="26" t="s">
        <v>19</v>
      </c>
      <c r="J851" s="26" t="s">
        <v>20</v>
      </c>
      <c r="K851" s="26" t="s">
        <v>1835</v>
      </c>
      <c r="L851" s="15" t="s">
        <v>22</v>
      </c>
      <c r="M851" s="16" t="s">
        <v>287</v>
      </c>
    </row>
    <row r="852" s="1" customFormat="1" ht="44" hidden="1" customHeight="1" spans="1:13">
      <c r="A852" s="14">
        <v>2530804</v>
      </c>
      <c r="B852" s="15" t="s">
        <v>1833</v>
      </c>
      <c r="C852" s="15" t="s">
        <v>282</v>
      </c>
      <c r="D852" s="16" t="s">
        <v>1836</v>
      </c>
      <c r="E852" s="17">
        <v>1</v>
      </c>
      <c r="F852" s="25">
        <f>VLOOKUP(A852,[2]云南省2025年面向选定高校招录优秀毕业生省级职位1108!$A$1:$F$1555,5,FALSE)</f>
        <v>2</v>
      </c>
      <c r="G852" s="25">
        <f>VLOOKUP(A852,[2]云南省2025年面向选定高校招录优秀毕业生省级职位1108!$A$1:$F$1555,6,FALSE)</f>
        <v>2</v>
      </c>
      <c r="H852" s="18"/>
      <c r="I852" s="26" t="s">
        <v>19</v>
      </c>
      <c r="J852" s="26" t="s">
        <v>20</v>
      </c>
      <c r="K852" s="26" t="s">
        <v>1835</v>
      </c>
      <c r="L852" s="15" t="s">
        <v>28</v>
      </c>
      <c r="M852" s="16" t="s">
        <v>287</v>
      </c>
    </row>
    <row r="853" s="1" customFormat="1" ht="44" hidden="1" customHeight="1" spans="1:13">
      <c r="A853" s="14">
        <v>2530805</v>
      </c>
      <c r="B853" s="15" t="s">
        <v>1837</v>
      </c>
      <c r="C853" s="15" t="s">
        <v>282</v>
      </c>
      <c r="D853" s="16" t="s">
        <v>1838</v>
      </c>
      <c r="E853" s="17">
        <v>1</v>
      </c>
      <c r="F853" s="25">
        <f>VLOOKUP(A853,[2]云南省2025年面向选定高校招录优秀毕业生省级职位1108!$A$1:$F$1555,5,FALSE)</f>
        <v>12</v>
      </c>
      <c r="G853" s="25">
        <f>VLOOKUP(A853,[2]云南省2025年面向选定高校招录优秀毕业生省级职位1108!$A$1:$F$1555,6,FALSE)</f>
        <v>9</v>
      </c>
      <c r="H853" s="18"/>
      <c r="I853" s="26" t="s">
        <v>19</v>
      </c>
      <c r="J853" s="26" t="s">
        <v>20</v>
      </c>
      <c r="K853" s="26" t="s">
        <v>1839</v>
      </c>
      <c r="L853" s="15" t="s">
        <v>38</v>
      </c>
      <c r="M853" s="16" t="s">
        <v>287</v>
      </c>
    </row>
    <row r="854" s="1" customFormat="1" ht="44" hidden="1" customHeight="1" spans="1:13">
      <c r="A854" s="14">
        <v>2530806</v>
      </c>
      <c r="B854" s="15" t="s">
        <v>1840</v>
      </c>
      <c r="C854" s="15" t="s">
        <v>282</v>
      </c>
      <c r="D854" s="16" t="s">
        <v>1841</v>
      </c>
      <c r="E854" s="17">
        <v>1</v>
      </c>
      <c r="F854" s="25">
        <f>VLOOKUP(A854,[2]云南省2025年面向选定高校招录优秀毕业生省级职位1108!$A$1:$F$1555,5,FALSE)</f>
        <v>2</v>
      </c>
      <c r="G854" s="25">
        <f>VLOOKUP(A854,[2]云南省2025年面向选定高校招录优秀毕业生省级职位1108!$A$1:$F$1555,6,FALSE)</f>
        <v>2</v>
      </c>
      <c r="H854" s="18"/>
      <c r="I854" s="26" t="s">
        <v>19</v>
      </c>
      <c r="J854" s="26" t="s">
        <v>20</v>
      </c>
      <c r="K854" s="26" t="s">
        <v>1842</v>
      </c>
      <c r="L854" s="15" t="s">
        <v>22</v>
      </c>
      <c r="M854" s="16" t="s">
        <v>287</v>
      </c>
    </row>
    <row r="855" s="1" customFormat="1" ht="44" hidden="1" customHeight="1" spans="1:13">
      <c r="A855" s="14">
        <v>2530807</v>
      </c>
      <c r="B855" s="15" t="s">
        <v>1840</v>
      </c>
      <c r="C855" s="15" t="s">
        <v>282</v>
      </c>
      <c r="D855" s="16" t="s">
        <v>1843</v>
      </c>
      <c r="E855" s="17">
        <v>1</v>
      </c>
      <c r="F855" s="25">
        <f>VLOOKUP(A855,[2]云南省2025年面向选定高校招录优秀毕业生省级职位1108!$A$1:$F$1555,5,FALSE)</f>
        <v>1</v>
      </c>
      <c r="G855" s="25">
        <f>VLOOKUP(A855,[2]云南省2025年面向选定高校招录优秀毕业生省级职位1108!$A$1:$F$1555,6,FALSE)</f>
        <v>1</v>
      </c>
      <c r="H855" s="18"/>
      <c r="I855" s="26" t="s">
        <v>19</v>
      </c>
      <c r="J855" s="26" t="s">
        <v>20</v>
      </c>
      <c r="K855" s="26" t="s">
        <v>1842</v>
      </c>
      <c r="L855" s="15" t="s">
        <v>28</v>
      </c>
      <c r="M855" s="16" t="s">
        <v>287</v>
      </c>
    </row>
    <row r="856" s="1" customFormat="1" ht="44" hidden="1" customHeight="1" spans="1:13">
      <c r="A856" s="14">
        <v>2530809</v>
      </c>
      <c r="B856" s="15" t="s">
        <v>1847</v>
      </c>
      <c r="C856" s="15" t="s">
        <v>282</v>
      </c>
      <c r="D856" s="16" t="s">
        <v>1848</v>
      </c>
      <c r="E856" s="17">
        <v>1</v>
      </c>
      <c r="F856" s="25">
        <f>VLOOKUP(A856,[2]云南省2025年面向选定高校招录优秀毕业生省级职位1108!$A$1:$F$1555,5,FALSE)</f>
        <v>1</v>
      </c>
      <c r="G856" s="25">
        <f>VLOOKUP(A856,[2]云南省2025年面向选定高校招录优秀毕业生省级职位1108!$A$1:$F$1555,6,FALSE)</f>
        <v>0</v>
      </c>
      <c r="H856" s="18"/>
      <c r="I856" s="26" t="s">
        <v>151</v>
      </c>
      <c r="J856" s="26" t="s">
        <v>152</v>
      </c>
      <c r="K856" s="26" t="s">
        <v>37</v>
      </c>
      <c r="L856" s="15" t="s">
        <v>38</v>
      </c>
      <c r="M856" s="16" t="s">
        <v>287</v>
      </c>
    </row>
    <row r="857" s="1" customFormat="1" ht="44" hidden="1" customHeight="1" spans="1:13">
      <c r="A857" s="14">
        <v>2530810</v>
      </c>
      <c r="B857" s="15" t="s">
        <v>1850</v>
      </c>
      <c r="C857" s="15" t="s">
        <v>282</v>
      </c>
      <c r="D857" s="16" t="s">
        <v>1851</v>
      </c>
      <c r="E857" s="17">
        <v>1</v>
      </c>
      <c r="F857" s="25">
        <f>VLOOKUP(A857,[2]云南省2025年面向选定高校招录优秀毕业生省级职位1108!$A$1:$F$1555,5,FALSE)</f>
        <v>4</v>
      </c>
      <c r="G857" s="25">
        <f>VLOOKUP(A857,[2]云南省2025年面向选定高校招录优秀毕业生省级职位1108!$A$1:$F$1555,6,FALSE)</f>
        <v>3</v>
      </c>
      <c r="H857" s="18"/>
      <c r="I857" s="26" t="s">
        <v>151</v>
      </c>
      <c r="J857" s="26" t="s">
        <v>152</v>
      </c>
      <c r="K857" s="26" t="s">
        <v>1852</v>
      </c>
      <c r="L857" s="15" t="s">
        <v>38</v>
      </c>
      <c r="M857" s="16" t="s">
        <v>287</v>
      </c>
    </row>
    <row r="858" s="1" customFormat="1" ht="44" hidden="1" customHeight="1" spans="1:13">
      <c r="A858" s="14">
        <v>2530811</v>
      </c>
      <c r="B858" s="15" t="s">
        <v>1854</v>
      </c>
      <c r="C858" s="15" t="s">
        <v>282</v>
      </c>
      <c r="D858" s="16" t="s">
        <v>1855</v>
      </c>
      <c r="E858" s="17">
        <v>1</v>
      </c>
      <c r="F858" s="25">
        <f>VLOOKUP(A858,[2]云南省2025年面向选定高校招录优秀毕业生省级职位1108!$A$1:$F$1555,5,FALSE)</f>
        <v>15</v>
      </c>
      <c r="G858" s="25">
        <f>VLOOKUP(A858,[2]云南省2025年面向选定高校招录优秀毕业生省级职位1108!$A$1:$F$1555,6,FALSE)</f>
        <v>9</v>
      </c>
      <c r="H858" s="18"/>
      <c r="I858" s="26" t="s">
        <v>19</v>
      </c>
      <c r="J858" s="26" t="s">
        <v>20</v>
      </c>
      <c r="K858" s="26" t="s">
        <v>1856</v>
      </c>
      <c r="L858" s="15" t="s">
        <v>38</v>
      </c>
      <c r="M858" s="16" t="s">
        <v>287</v>
      </c>
    </row>
    <row r="859" s="1" customFormat="1" ht="44" hidden="1" customHeight="1" spans="1:13">
      <c r="A859" s="14">
        <v>2530812</v>
      </c>
      <c r="B859" s="15" t="s">
        <v>1857</v>
      </c>
      <c r="C859" s="15" t="s">
        <v>282</v>
      </c>
      <c r="D859" s="16" t="s">
        <v>1858</v>
      </c>
      <c r="E859" s="17">
        <v>1</v>
      </c>
      <c r="F859" s="25">
        <f>VLOOKUP(A859,[2]云南省2025年面向选定高校招录优秀毕业生省级职位1108!$A$1:$F$1555,5,FALSE)</f>
        <v>9</v>
      </c>
      <c r="G859" s="25">
        <f>VLOOKUP(A859,[2]云南省2025年面向选定高校招录优秀毕业生省级职位1108!$A$1:$F$1555,6,FALSE)</f>
        <v>4</v>
      </c>
      <c r="H859" s="18"/>
      <c r="I859" s="26" t="s">
        <v>19</v>
      </c>
      <c r="J859" s="26" t="s">
        <v>20</v>
      </c>
      <c r="K859" s="26" t="s">
        <v>1859</v>
      </c>
      <c r="L859" s="15" t="s">
        <v>38</v>
      </c>
      <c r="M859" s="16" t="s">
        <v>287</v>
      </c>
    </row>
    <row r="860" s="1" customFormat="1" ht="44" customHeight="1" spans="1:13">
      <c r="A860" s="14">
        <v>2530813</v>
      </c>
      <c r="B860" s="15" t="s">
        <v>1857</v>
      </c>
      <c r="C860" s="15" t="s">
        <v>282</v>
      </c>
      <c r="D860" s="16" t="s">
        <v>1860</v>
      </c>
      <c r="E860" s="17">
        <v>1</v>
      </c>
      <c r="F860" s="25">
        <f>VLOOKUP(A860,[2]云南省2025年面向选定高校招录优秀毕业生省级职位1108!$A$1:$F$1555,5,FALSE)</f>
        <v>0</v>
      </c>
      <c r="G860" s="25">
        <f>VLOOKUP(A860,[2]云南省2025年面向选定高校招录优秀毕业生省级职位1108!$A$1:$F$1555,6,FALSE)</f>
        <v>0</v>
      </c>
      <c r="H860" s="18"/>
      <c r="I860" s="26" t="s">
        <v>151</v>
      </c>
      <c r="J860" s="26" t="s">
        <v>152</v>
      </c>
      <c r="K860" s="26" t="s">
        <v>1861</v>
      </c>
      <c r="L860" s="15" t="s">
        <v>38</v>
      </c>
      <c r="M860" s="16" t="s">
        <v>287</v>
      </c>
    </row>
    <row r="861" s="1" customFormat="1" ht="44" hidden="1" customHeight="1" spans="1:13">
      <c r="A861" s="14">
        <v>2530814</v>
      </c>
      <c r="B861" s="47" t="s">
        <v>3609</v>
      </c>
      <c r="C861" s="47" t="s">
        <v>282</v>
      </c>
      <c r="D861" s="16" t="s">
        <v>1863</v>
      </c>
      <c r="E861" s="24">
        <v>2</v>
      </c>
      <c r="F861" s="25">
        <f>VLOOKUP(A861,[2]云南省2025年面向选定高校招录优秀毕业生省级职位1108!$A$1:$F$1555,5,FALSE)</f>
        <v>8</v>
      </c>
      <c r="G861" s="25">
        <f>VLOOKUP(A861,[2]云南省2025年面向选定高校招录优秀毕业生省级职位1108!$A$1:$F$1555,6,FALSE)</f>
        <v>7</v>
      </c>
      <c r="H861" s="18"/>
      <c r="I861" s="48" t="s">
        <v>19</v>
      </c>
      <c r="J861" s="48" t="s">
        <v>20</v>
      </c>
      <c r="K861" s="48" t="s">
        <v>1859</v>
      </c>
      <c r="L861" s="47" t="s">
        <v>38</v>
      </c>
      <c r="M861" s="16" t="s">
        <v>287</v>
      </c>
    </row>
    <row r="862" s="1" customFormat="1" ht="44" hidden="1" customHeight="1" spans="1:13">
      <c r="A862" s="14">
        <v>2530815</v>
      </c>
      <c r="B862" s="47" t="s">
        <v>3610</v>
      </c>
      <c r="C862" s="47" t="s">
        <v>282</v>
      </c>
      <c r="D862" s="16" t="s">
        <v>1866</v>
      </c>
      <c r="E862" s="24">
        <v>2</v>
      </c>
      <c r="F862" s="25">
        <f>VLOOKUP(A862,[2]云南省2025年面向选定高校招录优秀毕业生省级职位1108!$A$1:$F$1555,5,FALSE)</f>
        <v>2</v>
      </c>
      <c r="G862" s="25">
        <f>VLOOKUP(A862,[2]云南省2025年面向选定高校招录优秀毕业生省级职位1108!$A$1:$F$1555,6,FALSE)</f>
        <v>1</v>
      </c>
      <c r="H862" s="18"/>
      <c r="I862" s="26" t="s">
        <v>151</v>
      </c>
      <c r="J862" s="26" t="s">
        <v>152</v>
      </c>
      <c r="K862" s="26" t="s">
        <v>1861</v>
      </c>
      <c r="L862" s="47" t="s">
        <v>38</v>
      </c>
      <c r="M862" s="16" t="s">
        <v>287</v>
      </c>
    </row>
    <row r="863" s="1" customFormat="1" ht="44" hidden="1" customHeight="1" spans="1:13">
      <c r="A863" s="14">
        <v>2530816</v>
      </c>
      <c r="B863" s="15" t="s">
        <v>3611</v>
      </c>
      <c r="C863" s="15" t="s">
        <v>282</v>
      </c>
      <c r="D863" s="16" t="s">
        <v>1869</v>
      </c>
      <c r="E863" s="17">
        <v>6</v>
      </c>
      <c r="F863" s="25">
        <f>VLOOKUP(A863,[2]云南省2025年面向选定高校招录优秀毕业生省级职位1108!$A$1:$F$1555,5,FALSE)</f>
        <v>7</v>
      </c>
      <c r="G863" s="25">
        <f>VLOOKUP(A863,[2]云南省2025年面向选定高校招录优秀毕业生省级职位1108!$A$1:$F$1555,6,FALSE)</f>
        <v>6</v>
      </c>
      <c r="H863" s="18"/>
      <c r="I863" s="26" t="s">
        <v>151</v>
      </c>
      <c r="J863" s="26" t="s">
        <v>152</v>
      </c>
      <c r="K863" s="26" t="s">
        <v>1870</v>
      </c>
      <c r="L863" s="15" t="s">
        <v>38</v>
      </c>
      <c r="M863" s="16" t="s">
        <v>287</v>
      </c>
    </row>
    <row r="864" s="1" customFormat="1" ht="44" hidden="1" customHeight="1" spans="1:13">
      <c r="A864" s="14">
        <v>2530817</v>
      </c>
      <c r="B864" s="15" t="s">
        <v>1872</v>
      </c>
      <c r="C864" s="15" t="s">
        <v>282</v>
      </c>
      <c r="D864" s="16" t="s">
        <v>1873</v>
      </c>
      <c r="E864" s="17">
        <v>1</v>
      </c>
      <c r="F864" s="25">
        <f>VLOOKUP(A864,[2]云南省2025年面向选定高校招录优秀毕业生省级职位1108!$A$1:$F$1555,5,FALSE)</f>
        <v>1</v>
      </c>
      <c r="G864" s="25">
        <f>VLOOKUP(A864,[2]云南省2025年面向选定高校招录优秀毕业生省级职位1108!$A$1:$F$1555,6,FALSE)</f>
        <v>1</v>
      </c>
      <c r="H864" s="18"/>
      <c r="I864" s="26" t="s">
        <v>151</v>
      </c>
      <c r="J864" s="26" t="s">
        <v>152</v>
      </c>
      <c r="K864" s="26" t="s">
        <v>1861</v>
      </c>
      <c r="L864" s="15" t="s">
        <v>22</v>
      </c>
      <c r="M864" s="16" t="s">
        <v>287</v>
      </c>
    </row>
    <row r="865" s="1" customFormat="1" ht="44" hidden="1" customHeight="1" spans="1:13">
      <c r="A865" s="14">
        <v>2530818</v>
      </c>
      <c r="B865" s="15" t="s">
        <v>1872</v>
      </c>
      <c r="C865" s="15" t="s">
        <v>282</v>
      </c>
      <c r="D865" s="16" t="s">
        <v>1874</v>
      </c>
      <c r="E865" s="17">
        <v>1</v>
      </c>
      <c r="F865" s="25">
        <f>VLOOKUP(A865,[2]云南省2025年面向选定高校招录优秀毕业生省级职位1108!$A$1:$F$1555,5,FALSE)</f>
        <v>1</v>
      </c>
      <c r="G865" s="25">
        <f>VLOOKUP(A865,[2]云南省2025年面向选定高校招录优秀毕业生省级职位1108!$A$1:$F$1555,6,FALSE)</f>
        <v>1</v>
      </c>
      <c r="H865" s="18"/>
      <c r="I865" s="26" t="s">
        <v>151</v>
      </c>
      <c r="J865" s="26" t="s">
        <v>152</v>
      </c>
      <c r="K865" s="26" t="s">
        <v>1861</v>
      </c>
      <c r="L865" s="15" t="s">
        <v>28</v>
      </c>
      <c r="M865" s="16" t="s">
        <v>287</v>
      </c>
    </row>
    <row r="866" s="1" customFormat="1" ht="44" hidden="1" customHeight="1" spans="1:13">
      <c r="A866" s="14">
        <v>4530819</v>
      </c>
      <c r="B866" s="15" t="s">
        <v>1875</v>
      </c>
      <c r="C866" s="15" t="s">
        <v>461</v>
      </c>
      <c r="D866" s="16" t="s">
        <v>1876</v>
      </c>
      <c r="E866" s="17">
        <v>1</v>
      </c>
      <c r="F866" s="25">
        <f>VLOOKUP(A866,[2]云南省2025年面向选定高校招录优秀毕业生省级职位1108!$A$1:$F$1555,5,FALSE)</f>
        <v>9</v>
      </c>
      <c r="G866" s="25">
        <f>VLOOKUP(A866,[2]云南省2025年面向选定高校招录优秀毕业生省级职位1108!$A$1:$F$1555,6,FALSE)</f>
        <v>9</v>
      </c>
      <c r="H866" s="18"/>
      <c r="I866" s="26" t="s">
        <v>19</v>
      </c>
      <c r="J866" s="26" t="s">
        <v>20</v>
      </c>
      <c r="K866" s="26" t="s">
        <v>37</v>
      </c>
      <c r="L866" s="15" t="s">
        <v>22</v>
      </c>
      <c r="M866" s="17" t="s">
        <v>464</v>
      </c>
    </row>
    <row r="867" s="1" customFormat="1" ht="44" hidden="1" customHeight="1" spans="1:13">
      <c r="A867" s="14">
        <v>4530820</v>
      </c>
      <c r="B867" s="15" t="s">
        <v>1875</v>
      </c>
      <c r="C867" s="15" t="s">
        <v>461</v>
      </c>
      <c r="D867" s="16" t="s">
        <v>1877</v>
      </c>
      <c r="E867" s="17">
        <v>1</v>
      </c>
      <c r="F867" s="25">
        <f>VLOOKUP(A867,[2]云南省2025年面向选定高校招录优秀毕业生省级职位1108!$A$1:$F$1555,5,FALSE)</f>
        <v>25</v>
      </c>
      <c r="G867" s="25">
        <f>VLOOKUP(A867,[2]云南省2025年面向选定高校招录优秀毕业生省级职位1108!$A$1:$F$1555,6,FALSE)</f>
        <v>18</v>
      </c>
      <c r="H867" s="18"/>
      <c r="I867" s="26" t="s">
        <v>19</v>
      </c>
      <c r="J867" s="26" t="s">
        <v>20</v>
      </c>
      <c r="K867" s="26" t="s">
        <v>37</v>
      </c>
      <c r="L867" s="15" t="s">
        <v>28</v>
      </c>
      <c r="M867" s="17" t="s">
        <v>464</v>
      </c>
    </row>
    <row r="868" s="1" customFormat="1" ht="44" hidden="1" customHeight="1" spans="1:13">
      <c r="A868" s="14">
        <v>4530821</v>
      </c>
      <c r="B868" s="15" t="s">
        <v>3612</v>
      </c>
      <c r="C868" s="15" t="s">
        <v>461</v>
      </c>
      <c r="D868" s="16" t="s">
        <v>1879</v>
      </c>
      <c r="E868" s="17">
        <v>3</v>
      </c>
      <c r="F868" s="25">
        <f>VLOOKUP(A868,[2]云南省2025年面向选定高校招录优秀毕业生省级职位1108!$A$1:$F$1555,5,FALSE)</f>
        <v>8</v>
      </c>
      <c r="G868" s="25">
        <f>VLOOKUP(A868,[2]云南省2025年面向选定高校招录优秀毕业生省级职位1108!$A$1:$F$1555,6,FALSE)</f>
        <v>3</v>
      </c>
      <c r="H868" s="18"/>
      <c r="I868" s="26" t="s">
        <v>151</v>
      </c>
      <c r="J868" s="26" t="s">
        <v>152</v>
      </c>
      <c r="K868" s="26" t="s">
        <v>37</v>
      </c>
      <c r="L868" s="15" t="s">
        <v>22</v>
      </c>
      <c r="M868" s="17" t="s">
        <v>464</v>
      </c>
    </row>
    <row r="869" s="1" customFormat="1" ht="44" hidden="1" customHeight="1" spans="1:13">
      <c r="A869" s="14">
        <v>4530822</v>
      </c>
      <c r="B869" s="15" t="s">
        <v>3613</v>
      </c>
      <c r="C869" s="15" t="s">
        <v>461</v>
      </c>
      <c r="D869" s="16" t="s">
        <v>1882</v>
      </c>
      <c r="E869" s="17">
        <v>3</v>
      </c>
      <c r="F869" s="25">
        <f>VLOOKUP(A869,[2]云南省2025年面向选定高校招录优秀毕业生省级职位1108!$A$1:$F$1555,5,FALSE)</f>
        <v>11</v>
      </c>
      <c r="G869" s="25">
        <f>VLOOKUP(A869,[2]云南省2025年面向选定高校招录优秀毕业生省级职位1108!$A$1:$F$1555,6,FALSE)</f>
        <v>9</v>
      </c>
      <c r="H869" s="18"/>
      <c r="I869" s="26" t="s">
        <v>151</v>
      </c>
      <c r="J869" s="26" t="s">
        <v>152</v>
      </c>
      <c r="K869" s="26" t="s">
        <v>37</v>
      </c>
      <c r="L869" s="15" t="s">
        <v>28</v>
      </c>
      <c r="M869" s="17" t="s">
        <v>464</v>
      </c>
    </row>
    <row r="870" s="1" customFormat="1" ht="44" hidden="1" customHeight="1" spans="1:13">
      <c r="A870" s="14">
        <v>4530823</v>
      </c>
      <c r="B870" s="15" t="s">
        <v>3614</v>
      </c>
      <c r="C870" s="15" t="s">
        <v>461</v>
      </c>
      <c r="D870" s="16" t="s">
        <v>1884</v>
      </c>
      <c r="E870" s="17">
        <v>2</v>
      </c>
      <c r="F870" s="25">
        <f>VLOOKUP(A870,[2]云南省2025年面向选定高校招录优秀毕业生省级职位1108!$A$1:$F$1555,5,FALSE)</f>
        <v>5</v>
      </c>
      <c r="G870" s="25">
        <f>VLOOKUP(A870,[2]云南省2025年面向选定高校招录优秀毕业生省级职位1108!$A$1:$F$1555,6,FALSE)</f>
        <v>2</v>
      </c>
      <c r="H870" s="18"/>
      <c r="I870" s="26" t="s">
        <v>151</v>
      </c>
      <c r="J870" s="26" t="s">
        <v>152</v>
      </c>
      <c r="K870" s="26" t="s">
        <v>37</v>
      </c>
      <c r="L870" s="15" t="s">
        <v>38</v>
      </c>
      <c r="M870" s="17" t="s">
        <v>464</v>
      </c>
    </row>
    <row r="871" s="1" customFormat="1" ht="44" customHeight="1" spans="1:13">
      <c r="A871" s="14">
        <v>3530824</v>
      </c>
      <c r="B871" s="15" t="s">
        <v>1886</v>
      </c>
      <c r="C871" s="15" t="s">
        <v>418</v>
      </c>
      <c r="D871" s="16" t="s">
        <v>1887</v>
      </c>
      <c r="E871" s="17">
        <v>1</v>
      </c>
      <c r="F871" s="25">
        <f>VLOOKUP(A871,[2]云南省2025年面向选定高校招录优秀毕业生省级职位1108!$A$1:$F$1555,5,FALSE)</f>
        <v>0</v>
      </c>
      <c r="G871" s="25">
        <f>VLOOKUP(A871,[2]云南省2025年面向选定高校招录优秀毕业生省级职位1108!$A$1:$F$1555,6,FALSE)</f>
        <v>0</v>
      </c>
      <c r="H871" s="18"/>
      <c r="I871" s="26" t="s">
        <v>151</v>
      </c>
      <c r="J871" s="26" t="s">
        <v>152</v>
      </c>
      <c r="K871" s="26" t="s">
        <v>43</v>
      </c>
      <c r="L871" s="15" t="s">
        <v>38</v>
      </c>
      <c r="M871" s="16" t="s">
        <v>287</v>
      </c>
    </row>
    <row r="872" s="1" customFormat="1" ht="44" customHeight="1" spans="1:13">
      <c r="A872" s="14">
        <v>3530825</v>
      </c>
      <c r="B872" s="15" t="s">
        <v>1888</v>
      </c>
      <c r="C872" s="15" t="s">
        <v>418</v>
      </c>
      <c r="D872" s="16" t="s">
        <v>1889</v>
      </c>
      <c r="E872" s="17">
        <v>1</v>
      </c>
      <c r="F872" s="25">
        <f>VLOOKUP(A872,[2]云南省2025年面向选定高校招录优秀毕业生省级职位1108!$A$1:$F$1555,5,FALSE)</f>
        <v>0</v>
      </c>
      <c r="G872" s="25">
        <f>VLOOKUP(A872,[2]云南省2025年面向选定高校招录优秀毕业生省级职位1108!$A$1:$F$1555,6,FALSE)</f>
        <v>0</v>
      </c>
      <c r="H872" s="18"/>
      <c r="I872" s="26" t="s">
        <v>151</v>
      </c>
      <c r="J872" s="26" t="s">
        <v>152</v>
      </c>
      <c r="K872" s="26" t="s">
        <v>37</v>
      </c>
      <c r="L872" s="15" t="s">
        <v>38</v>
      </c>
      <c r="M872" s="16" t="s">
        <v>39</v>
      </c>
    </row>
    <row r="873" s="1" customFormat="1" ht="44" hidden="1" customHeight="1" spans="1:13">
      <c r="A873" s="14">
        <v>3530826</v>
      </c>
      <c r="B873" s="15" t="s">
        <v>1890</v>
      </c>
      <c r="C873" s="15" t="s">
        <v>418</v>
      </c>
      <c r="D873" s="16" t="s">
        <v>1891</v>
      </c>
      <c r="E873" s="17">
        <v>1</v>
      </c>
      <c r="F873" s="25">
        <f>VLOOKUP(A873,[2]云南省2025年面向选定高校招录优秀毕业生省级职位1108!$A$1:$F$1555,5,FALSE)</f>
        <v>5</v>
      </c>
      <c r="G873" s="25">
        <f>VLOOKUP(A873,[2]云南省2025年面向选定高校招录优秀毕业生省级职位1108!$A$1:$F$1555,6,FALSE)</f>
        <v>1</v>
      </c>
      <c r="H873" s="18"/>
      <c r="I873" s="26" t="s">
        <v>151</v>
      </c>
      <c r="J873" s="26" t="s">
        <v>152</v>
      </c>
      <c r="K873" s="26" t="s">
        <v>37</v>
      </c>
      <c r="L873" s="15" t="s">
        <v>38</v>
      </c>
      <c r="M873" s="16" t="s">
        <v>287</v>
      </c>
    </row>
    <row r="874" s="1" customFormat="1" ht="44" hidden="1" customHeight="1" spans="1:13">
      <c r="A874" s="14">
        <v>3530827</v>
      </c>
      <c r="B874" s="15" t="s">
        <v>1892</v>
      </c>
      <c r="C874" s="15" t="s">
        <v>418</v>
      </c>
      <c r="D874" s="16" t="s">
        <v>1893</v>
      </c>
      <c r="E874" s="17">
        <v>1</v>
      </c>
      <c r="F874" s="25">
        <f>VLOOKUP(A874,[2]云南省2025年面向选定高校招录优秀毕业生省级职位1108!$A$1:$F$1555,5,FALSE)</f>
        <v>1</v>
      </c>
      <c r="G874" s="25">
        <f>VLOOKUP(A874,[2]云南省2025年面向选定高校招录优秀毕业生省级职位1108!$A$1:$F$1555,6,FALSE)</f>
        <v>0</v>
      </c>
      <c r="H874" s="18"/>
      <c r="I874" s="26" t="s">
        <v>151</v>
      </c>
      <c r="J874" s="26" t="s">
        <v>152</v>
      </c>
      <c r="K874" s="26" t="s">
        <v>1894</v>
      </c>
      <c r="L874" s="15" t="s">
        <v>38</v>
      </c>
      <c r="M874" s="16" t="s">
        <v>287</v>
      </c>
    </row>
    <row r="875" s="1" customFormat="1" ht="44" hidden="1" customHeight="1" spans="1:13">
      <c r="A875" s="14">
        <v>3530828</v>
      </c>
      <c r="B875" s="15" t="s">
        <v>1895</v>
      </c>
      <c r="C875" s="15" t="s">
        <v>418</v>
      </c>
      <c r="D875" s="16" t="s">
        <v>1896</v>
      </c>
      <c r="E875" s="17">
        <v>1</v>
      </c>
      <c r="F875" s="25">
        <f>VLOOKUP(A875,[2]云南省2025年面向选定高校招录优秀毕业生省级职位1108!$A$1:$F$1555,5,FALSE)</f>
        <v>9</v>
      </c>
      <c r="G875" s="25">
        <f>VLOOKUP(A875,[2]云南省2025年面向选定高校招录优秀毕业生省级职位1108!$A$1:$F$1555,6,FALSE)</f>
        <v>6</v>
      </c>
      <c r="H875" s="18"/>
      <c r="I875" s="26" t="s">
        <v>151</v>
      </c>
      <c r="J875" s="26" t="s">
        <v>152</v>
      </c>
      <c r="K875" s="26" t="s">
        <v>1897</v>
      </c>
      <c r="L875" s="15" t="s">
        <v>38</v>
      </c>
      <c r="M875" s="16" t="s">
        <v>287</v>
      </c>
    </row>
    <row r="876" s="1" customFormat="1" ht="44" hidden="1" customHeight="1" spans="1:13">
      <c r="A876" s="14">
        <v>3530829</v>
      </c>
      <c r="B876" s="15" t="s">
        <v>1898</v>
      </c>
      <c r="C876" s="15" t="s">
        <v>418</v>
      </c>
      <c r="D876" s="16" t="s">
        <v>1899</v>
      </c>
      <c r="E876" s="17">
        <v>2</v>
      </c>
      <c r="F876" s="25">
        <f>VLOOKUP(A876,[2]云南省2025年面向选定高校招录优秀毕业生省级职位1108!$A$1:$F$1555,5,FALSE)</f>
        <v>3</v>
      </c>
      <c r="G876" s="25">
        <f>VLOOKUP(A876,[2]云南省2025年面向选定高校招录优秀毕业生省级职位1108!$A$1:$F$1555,6,FALSE)</f>
        <v>1</v>
      </c>
      <c r="H876" s="18"/>
      <c r="I876" s="26" t="s">
        <v>151</v>
      </c>
      <c r="J876" s="26" t="s">
        <v>152</v>
      </c>
      <c r="K876" s="26" t="s">
        <v>1900</v>
      </c>
      <c r="L876" s="15" t="s">
        <v>22</v>
      </c>
      <c r="M876" s="16" t="s">
        <v>287</v>
      </c>
    </row>
    <row r="877" s="1" customFormat="1" ht="44" hidden="1" customHeight="1" spans="1:13">
      <c r="A877" s="14">
        <v>3530830</v>
      </c>
      <c r="B877" s="15" t="s">
        <v>1902</v>
      </c>
      <c r="C877" s="15" t="s">
        <v>418</v>
      </c>
      <c r="D877" s="16" t="s">
        <v>1903</v>
      </c>
      <c r="E877" s="17">
        <v>1</v>
      </c>
      <c r="F877" s="25">
        <f>VLOOKUP(A877,[2]云南省2025年面向选定高校招录优秀毕业生省级职位1108!$A$1:$F$1555,5,FALSE)</f>
        <v>1</v>
      </c>
      <c r="G877" s="25">
        <f>VLOOKUP(A877,[2]云南省2025年面向选定高校招录优秀毕业生省级职位1108!$A$1:$F$1555,6,FALSE)</f>
        <v>1</v>
      </c>
      <c r="H877" s="18"/>
      <c r="I877" s="26" t="s">
        <v>151</v>
      </c>
      <c r="J877" s="26" t="s">
        <v>152</v>
      </c>
      <c r="K877" s="26" t="s">
        <v>37</v>
      </c>
      <c r="L877" s="15" t="s">
        <v>38</v>
      </c>
      <c r="M877" s="16" t="s">
        <v>287</v>
      </c>
    </row>
    <row r="878" s="1" customFormat="1" ht="44" hidden="1" customHeight="1" spans="1:13">
      <c r="A878" s="14">
        <v>3530831</v>
      </c>
      <c r="B878" s="15" t="s">
        <v>1904</v>
      </c>
      <c r="C878" s="15" t="s">
        <v>418</v>
      </c>
      <c r="D878" s="16" t="s">
        <v>1905</v>
      </c>
      <c r="E878" s="17">
        <v>1</v>
      </c>
      <c r="F878" s="25">
        <f>VLOOKUP(A878,[2]云南省2025年面向选定高校招录优秀毕业生省级职位1108!$A$1:$F$1555,5,FALSE)</f>
        <v>3</v>
      </c>
      <c r="G878" s="25">
        <f>VLOOKUP(A878,[2]云南省2025年面向选定高校招录优秀毕业生省级职位1108!$A$1:$F$1555,6,FALSE)</f>
        <v>2</v>
      </c>
      <c r="H878" s="18"/>
      <c r="I878" s="26" t="s">
        <v>19</v>
      </c>
      <c r="J878" s="26" t="s">
        <v>20</v>
      </c>
      <c r="K878" s="26" t="s">
        <v>37</v>
      </c>
      <c r="L878" s="15" t="s">
        <v>22</v>
      </c>
      <c r="M878" s="16" t="s">
        <v>287</v>
      </c>
    </row>
    <row r="879" s="1" customFormat="1" ht="44" hidden="1" customHeight="1" spans="1:13">
      <c r="A879" s="14">
        <v>3530832</v>
      </c>
      <c r="B879" s="15" t="s">
        <v>1904</v>
      </c>
      <c r="C879" s="15" t="s">
        <v>418</v>
      </c>
      <c r="D879" s="16" t="s">
        <v>1906</v>
      </c>
      <c r="E879" s="17">
        <v>1</v>
      </c>
      <c r="F879" s="25">
        <f>VLOOKUP(A879,[2]云南省2025年面向选定高校招录优秀毕业生省级职位1108!$A$1:$F$1555,5,FALSE)</f>
        <v>8</v>
      </c>
      <c r="G879" s="25">
        <f>VLOOKUP(A879,[2]云南省2025年面向选定高校招录优秀毕业生省级职位1108!$A$1:$F$1555,6,FALSE)</f>
        <v>5</v>
      </c>
      <c r="H879" s="18"/>
      <c r="I879" s="26" t="s">
        <v>19</v>
      </c>
      <c r="J879" s="26" t="s">
        <v>20</v>
      </c>
      <c r="K879" s="26" t="s">
        <v>37</v>
      </c>
      <c r="L879" s="15" t="s">
        <v>28</v>
      </c>
      <c r="M879" s="16" t="s">
        <v>287</v>
      </c>
    </row>
    <row r="880" s="1" customFormat="1" ht="44" customHeight="1" spans="1:13">
      <c r="A880" s="14">
        <v>3530833</v>
      </c>
      <c r="B880" s="15" t="s">
        <v>1907</v>
      </c>
      <c r="C880" s="15" t="s">
        <v>418</v>
      </c>
      <c r="D880" s="16" t="s">
        <v>1908</v>
      </c>
      <c r="E880" s="17">
        <v>1</v>
      </c>
      <c r="F880" s="25">
        <f>VLOOKUP(A880,[2]云南省2025年面向选定高校招录优秀毕业生省级职位1108!$A$1:$F$1555,5,FALSE)</f>
        <v>0</v>
      </c>
      <c r="G880" s="25">
        <f>VLOOKUP(A880,[2]云南省2025年面向选定高校招录优秀毕业生省级职位1108!$A$1:$F$1555,6,FALSE)</f>
        <v>0</v>
      </c>
      <c r="H880" s="18"/>
      <c r="I880" s="26" t="s">
        <v>151</v>
      </c>
      <c r="J880" s="26" t="s">
        <v>152</v>
      </c>
      <c r="K880" s="26" t="s">
        <v>1909</v>
      </c>
      <c r="L880" s="15" t="s">
        <v>22</v>
      </c>
      <c r="M880" s="16" t="s">
        <v>287</v>
      </c>
    </row>
    <row r="881" s="1" customFormat="1" ht="44" hidden="1" customHeight="1" spans="1:13">
      <c r="A881" s="14">
        <v>3530834</v>
      </c>
      <c r="B881" s="15" t="s">
        <v>1907</v>
      </c>
      <c r="C881" s="15" t="s">
        <v>418</v>
      </c>
      <c r="D881" s="16" t="s">
        <v>1910</v>
      </c>
      <c r="E881" s="17">
        <v>1</v>
      </c>
      <c r="F881" s="25">
        <f>VLOOKUP(A881,[2]云南省2025年面向选定高校招录优秀毕业生省级职位1108!$A$1:$F$1555,5,FALSE)</f>
        <v>1</v>
      </c>
      <c r="G881" s="25">
        <f>VLOOKUP(A881,[2]云南省2025年面向选定高校招录优秀毕业生省级职位1108!$A$1:$F$1555,6,FALSE)</f>
        <v>0</v>
      </c>
      <c r="H881" s="18"/>
      <c r="I881" s="26" t="s">
        <v>151</v>
      </c>
      <c r="J881" s="26" t="s">
        <v>152</v>
      </c>
      <c r="K881" s="26" t="s">
        <v>1909</v>
      </c>
      <c r="L881" s="15" t="s">
        <v>28</v>
      </c>
      <c r="M881" s="16" t="s">
        <v>287</v>
      </c>
    </row>
    <row r="882" s="1" customFormat="1" ht="44" customHeight="1" spans="1:13">
      <c r="A882" s="14">
        <v>3530835</v>
      </c>
      <c r="B882" s="15" t="s">
        <v>1911</v>
      </c>
      <c r="C882" s="15" t="s">
        <v>418</v>
      </c>
      <c r="D882" s="16" t="s">
        <v>1912</v>
      </c>
      <c r="E882" s="17">
        <v>1</v>
      </c>
      <c r="F882" s="25">
        <f>VLOOKUP(A882,[2]云南省2025年面向选定高校招录优秀毕业生省级职位1108!$A$1:$F$1555,5,FALSE)</f>
        <v>0</v>
      </c>
      <c r="G882" s="25">
        <f>VLOOKUP(A882,[2]云南省2025年面向选定高校招录优秀毕业生省级职位1108!$A$1:$F$1555,6,FALSE)</f>
        <v>0</v>
      </c>
      <c r="H882" s="18"/>
      <c r="I882" s="26" t="s">
        <v>151</v>
      </c>
      <c r="J882" s="26" t="s">
        <v>152</v>
      </c>
      <c r="K882" s="26" t="s">
        <v>43</v>
      </c>
      <c r="L882" s="15" t="s">
        <v>22</v>
      </c>
      <c r="M882" s="16" t="s">
        <v>287</v>
      </c>
    </row>
    <row r="883" s="1" customFormat="1" ht="44" hidden="1" customHeight="1" spans="1:13">
      <c r="A883" s="14">
        <v>3530836</v>
      </c>
      <c r="B883" s="15" t="s">
        <v>1911</v>
      </c>
      <c r="C883" s="15" t="s">
        <v>418</v>
      </c>
      <c r="D883" s="16" t="s">
        <v>1913</v>
      </c>
      <c r="E883" s="17">
        <v>1</v>
      </c>
      <c r="F883" s="25">
        <f>VLOOKUP(A883,[2]云南省2025年面向选定高校招录优秀毕业生省级职位1108!$A$1:$F$1555,5,FALSE)</f>
        <v>3</v>
      </c>
      <c r="G883" s="25">
        <f>VLOOKUP(A883,[2]云南省2025年面向选定高校招录优秀毕业生省级职位1108!$A$1:$F$1555,6,FALSE)</f>
        <v>2</v>
      </c>
      <c r="H883" s="18"/>
      <c r="I883" s="26" t="s">
        <v>151</v>
      </c>
      <c r="J883" s="26" t="s">
        <v>152</v>
      </c>
      <c r="K883" s="26" t="s">
        <v>43</v>
      </c>
      <c r="L883" s="15" t="s">
        <v>28</v>
      </c>
      <c r="M883" s="16" t="s">
        <v>287</v>
      </c>
    </row>
    <row r="884" s="1" customFormat="1" ht="44" hidden="1" customHeight="1" spans="1:13">
      <c r="A884" s="14">
        <v>3530837</v>
      </c>
      <c r="B884" s="15" t="s">
        <v>1914</v>
      </c>
      <c r="C884" s="15" t="s">
        <v>418</v>
      </c>
      <c r="D884" s="16" t="s">
        <v>1915</v>
      </c>
      <c r="E884" s="17">
        <v>1</v>
      </c>
      <c r="F884" s="25">
        <f>VLOOKUP(A884,[2]云南省2025年面向选定高校招录优秀毕业生省级职位1108!$A$1:$F$1555,5,FALSE)</f>
        <v>2</v>
      </c>
      <c r="G884" s="25">
        <f>VLOOKUP(A884,[2]云南省2025年面向选定高校招录优秀毕业生省级职位1108!$A$1:$F$1555,6,FALSE)</f>
        <v>1</v>
      </c>
      <c r="H884" s="18"/>
      <c r="I884" s="26" t="s">
        <v>151</v>
      </c>
      <c r="J884" s="26" t="s">
        <v>152</v>
      </c>
      <c r="K884" s="26" t="s">
        <v>1916</v>
      </c>
      <c r="L884" s="15" t="s">
        <v>22</v>
      </c>
      <c r="M884" s="16" t="s">
        <v>287</v>
      </c>
    </row>
    <row r="885" s="1" customFormat="1" ht="44" hidden="1" customHeight="1" spans="1:13">
      <c r="A885" s="14">
        <v>3530838</v>
      </c>
      <c r="B885" s="15" t="s">
        <v>1914</v>
      </c>
      <c r="C885" s="15" t="s">
        <v>418</v>
      </c>
      <c r="D885" s="16" t="s">
        <v>1917</v>
      </c>
      <c r="E885" s="17">
        <v>1</v>
      </c>
      <c r="F885" s="25">
        <f>VLOOKUP(A885,[2]云南省2025年面向选定高校招录优秀毕业生省级职位1108!$A$1:$F$1555,5,FALSE)</f>
        <v>1</v>
      </c>
      <c r="G885" s="25">
        <f>VLOOKUP(A885,[2]云南省2025年面向选定高校招录优秀毕业生省级职位1108!$A$1:$F$1555,6,FALSE)</f>
        <v>0</v>
      </c>
      <c r="H885" s="18"/>
      <c r="I885" s="26" t="s">
        <v>151</v>
      </c>
      <c r="J885" s="26" t="s">
        <v>152</v>
      </c>
      <c r="K885" s="26" t="s">
        <v>1916</v>
      </c>
      <c r="L885" s="15" t="s">
        <v>28</v>
      </c>
      <c r="M885" s="16" t="s">
        <v>287</v>
      </c>
    </row>
    <row r="886" s="1" customFormat="1" ht="44" hidden="1" customHeight="1" spans="1:13">
      <c r="A886" s="14">
        <v>3530839</v>
      </c>
      <c r="B886" s="15" t="s">
        <v>1918</v>
      </c>
      <c r="C886" s="15" t="s">
        <v>418</v>
      </c>
      <c r="D886" s="16" t="s">
        <v>1919</v>
      </c>
      <c r="E886" s="17">
        <v>1</v>
      </c>
      <c r="F886" s="25">
        <f>VLOOKUP(A886,[2]云南省2025年面向选定高校招录优秀毕业生省级职位1108!$A$1:$F$1555,5,FALSE)</f>
        <v>5</v>
      </c>
      <c r="G886" s="25">
        <f>VLOOKUP(A886,[2]云南省2025年面向选定高校招录优秀毕业生省级职位1108!$A$1:$F$1555,6,FALSE)</f>
        <v>3</v>
      </c>
      <c r="H886" s="18"/>
      <c r="I886" s="26" t="s">
        <v>151</v>
      </c>
      <c r="J886" s="26" t="s">
        <v>152</v>
      </c>
      <c r="K886" s="26" t="s">
        <v>508</v>
      </c>
      <c r="L886" s="15" t="s">
        <v>38</v>
      </c>
      <c r="M886" s="16" t="s">
        <v>287</v>
      </c>
    </row>
    <row r="887" s="1" customFormat="1" ht="44" hidden="1" customHeight="1" spans="1:13">
      <c r="A887" s="14">
        <v>3530840</v>
      </c>
      <c r="B887" s="15" t="s">
        <v>1920</v>
      </c>
      <c r="C887" s="15" t="s">
        <v>418</v>
      </c>
      <c r="D887" s="16" t="s">
        <v>1921</v>
      </c>
      <c r="E887" s="17">
        <v>1</v>
      </c>
      <c r="F887" s="25">
        <f>VLOOKUP(A887,[2]云南省2025年面向选定高校招录优秀毕业生省级职位1108!$A$1:$F$1555,5,FALSE)</f>
        <v>3</v>
      </c>
      <c r="G887" s="25">
        <f>VLOOKUP(A887,[2]云南省2025年面向选定高校招录优秀毕业生省级职位1108!$A$1:$F$1555,6,FALSE)</f>
        <v>1</v>
      </c>
      <c r="H887" s="18"/>
      <c r="I887" s="26" t="s">
        <v>151</v>
      </c>
      <c r="J887" s="26" t="s">
        <v>152</v>
      </c>
      <c r="K887" s="26" t="s">
        <v>1922</v>
      </c>
      <c r="L887" s="15" t="s">
        <v>38</v>
      </c>
      <c r="M887" s="16" t="s">
        <v>287</v>
      </c>
    </row>
    <row r="888" s="1" customFormat="1" ht="44" hidden="1" customHeight="1" spans="1:13">
      <c r="A888" s="14">
        <v>3530841</v>
      </c>
      <c r="B888" s="15" t="s">
        <v>3615</v>
      </c>
      <c r="C888" s="15" t="s">
        <v>418</v>
      </c>
      <c r="D888" s="16" t="s">
        <v>1924</v>
      </c>
      <c r="E888" s="17">
        <v>2</v>
      </c>
      <c r="F888" s="25">
        <f>VLOOKUP(A888,[2]云南省2025年面向选定高校招录优秀毕业生省级职位1108!$A$1:$F$1555,5,FALSE)</f>
        <v>4</v>
      </c>
      <c r="G888" s="25">
        <f>VLOOKUP(A888,[2]云南省2025年面向选定高校招录优秀毕业生省级职位1108!$A$1:$F$1555,6,FALSE)</f>
        <v>2</v>
      </c>
      <c r="H888" s="18"/>
      <c r="I888" s="26" t="s">
        <v>151</v>
      </c>
      <c r="J888" s="26" t="s">
        <v>152</v>
      </c>
      <c r="K888" s="26" t="s">
        <v>37</v>
      </c>
      <c r="L888" s="15" t="s">
        <v>22</v>
      </c>
      <c r="M888" s="16" t="s">
        <v>287</v>
      </c>
    </row>
    <row r="889" s="1" customFormat="1" ht="44" hidden="1" customHeight="1" spans="1:13">
      <c r="A889" s="14">
        <v>3530842</v>
      </c>
      <c r="B889" s="15" t="s">
        <v>3616</v>
      </c>
      <c r="C889" s="15" t="s">
        <v>418</v>
      </c>
      <c r="D889" s="16" t="s">
        <v>1927</v>
      </c>
      <c r="E889" s="17">
        <v>2</v>
      </c>
      <c r="F889" s="25">
        <f>VLOOKUP(A889,[2]云南省2025年面向选定高校招录优秀毕业生省级职位1108!$A$1:$F$1555,5,FALSE)</f>
        <v>5</v>
      </c>
      <c r="G889" s="25">
        <f>VLOOKUP(A889,[2]云南省2025年面向选定高校招录优秀毕业生省级职位1108!$A$1:$F$1555,6,FALSE)</f>
        <v>4</v>
      </c>
      <c r="H889" s="18"/>
      <c r="I889" s="26" t="s">
        <v>151</v>
      </c>
      <c r="J889" s="26" t="s">
        <v>152</v>
      </c>
      <c r="K889" s="26" t="s">
        <v>37</v>
      </c>
      <c r="L889" s="15" t="s">
        <v>28</v>
      </c>
      <c r="M889" s="16" t="s">
        <v>287</v>
      </c>
    </row>
    <row r="890" s="1" customFormat="1" ht="44" hidden="1" customHeight="1" spans="1:13">
      <c r="A890" s="14">
        <v>3530843</v>
      </c>
      <c r="B890" s="15" t="s">
        <v>1928</v>
      </c>
      <c r="C890" s="15" t="s">
        <v>418</v>
      </c>
      <c r="D890" s="16" t="s">
        <v>1929</v>
      </c>
      <c r="E890" s="17">
        <v>1</v>
      </c>
      <c r="F890" s="25">
        <f>VLOOKUP(A890,[2]云南省2025年面向选定高校招录优秀毕业生省级职位1108!$A$1:$F$1555,5,FALSE)</f>
        <v>1</v>
      </c>
      <c r="G890" s="25">
        <f>VLOOKUP(A890,[2]云南省2025年面向选定高校招录优秀毕业生省级职位1108!$A$1:$F$1555,6,FALSE)</f>
        <v>1</v>
      </c>
      <c r="H890" s="18"/>
      <c r="I890" s="26" t="s">
        <v>19</v>
      </c>
      <c r="J890" s="26" t="s">
        <v>20</v>
      </c>
      <c r="K890" s="26" t="s">
        <v>37</v>
      </c>
      <c r="L890" s="15" t="s">
        <v>22</v>
      </c>
      <c r="M890" s="16" t="s">
        <v>39</v>
      </c>
    </row>
    <row r="891" s="1" customFormat="1" ht="44" customHeight="1" spans="1:13">
      <c r="A891" s="14">
        <v>3530844</v>
      </c>
      <c r="B891" s="15" t="s">
        <v>1928</v>
      </c>
      <c r="C891" s="15" t="s">
        <v>418</v>
      </c>
      <c r="D891" s="16" t="s">
        <v>1930</v>
      </c>
      <c r="E891" s="17">
        <v>1</v>
      </c>
      <c r="F891" s="25">
        <f>VLOOKUP(A891,[2]云南省2025年面向选定高校招录优秀毕业生省级职位1108!$A$1:$F$1555,5,FALSE)</f>
        <v>0</v>
      </c>
      <c r="G891" s="25">
        <f>VLOOKUP(A891,[2]云南省2025年面向选定高校招录优秀毕业生省级职位1108!$A$1:$F$1555,6,FALSE)</f>
        <v>0</v>
      </c>
      <c r="H891" s="18"/>
      <c r="I891" s="26" t="s">
        <v>19</v>
      </c>
      <c r="J891" s="26" t="s">
        <v>20</v>
      </c>
      <c r="K891" s="26" t="s">
        <v>37</v>
      </c>
      <c r="L891" s="15" t="s">
        <v>28</v>
      </c>
      <c r="M891" s="16" t="s">
        <v>39</v>
      </c>
    </row>
    <row r="892" s="1" customFormat="1" ht="44" hidden="1" customHeight="1" spans="1:13">
      <c r="A892" s="14">
        <v>3530845</v>
      </c>
      <c r="B892" s="15" t="s">
        <v>1931</v>
      </c>
      <c r="C892" s="15" t="s">
        <v>418</v>
      </c>
      <c r="D892" s="16" t="s">
        <v>1932</v>
      </c>
      <c r="E892" s="17">
        <v>1</v>
      </c>
      <c r="F892" s="25">
        <f>VLOOKUP(A892,[2]云南省2025年面向选定高校招录优秀毕业生省级职位1108!$A$1:$F$1555,5,FALSE)</f>
        <v>6</v>
      </c>
      <c r="G892" s="25">
        <f>VLOOKUP(A892,[2]云南省2025年面向选定高校招录优秀毕业生省级职位1108!$A$1:$F$1555,6,FALSE)</f>
        <v>4</v>
      </c>
      <c r="H892" s="18"/>
      <c r="I892" s="26" t="s">
        <v>19</v>
      </c>
      <c r="J892" s="26" t="s">
        <v>20</v>
      </c>
      <c r="K892" s="26" t="s">
        <v>37</v>
      </c>
      <c r="L892" s="15" t="s">
        <v>38</v>
      </c>
      <c r="M892" s="16" t="s">
        <v>287</v>
      </c>
    </row>
    <row r="893" s="1" customFormat="1" ht="44" hidden="1" customHeight="1" spans="1:13">
      <c r="A893" s="14">
        <v>3530846</v>
      </c>
      <c r="B893" s="15" t="s">
        <v>1933</v>
      </c>
      <c r="C893" s="15" t="s">
        <v>418</v>
      </c>
      <c r="D893" s="16" t="s">
        <v>1934</v>
      </c>
      <c r="E893" s="17">
        <v>1</v>
      </c>
      <c r="F893" s="25">
        <f>VLOOKUP(A893,[2]云南省2025年面向选定高校招录优秀毕业生省级职位1108!$A$1:$F$1555,5,FALSE)</f>
        <v>8</v>
      </c>
      <c r="G893" s="25">
        <f>VLOOKUP(A893,[2]云南省2025年面向选定高校招录优秀毕业生省级职位1108!$A$1:$F$1555,6,FALSE)</f>
        <v>6</v>
      </c>
      <c r="H893" s="18"/>
      <c r="I893" s="26" t="s">
        <v>151</v>
      </c>
      <c r="J893" s="26" t="s">
        <v>152</v>
      </c>
      <c r="K893" s="26" t="s">
        <v>37</v>
      </c>
      <c r="L893" s="15" t="s">
        <v>22</v>
      </c>
      <c r="M893" s="16" t="s">
        <v>287</v>
      </c>
    </row>
    <row r="894" s="1" customFormat="1" ht="44" hidden="1" customHeight="1" spans="1:13">
      <c r="A894" s="14">
        <v>3530847</v>
      </c>
      <c r="B894" s="15" t="s">
        <v>1933</v>
      </c>
      <c r="C894" s="15" t="s">
        <v>418</v>
      </c>
      <c r="D894" s="16" t="s">
        <v>1935</v>
      </c>
      <c r="E894" s="17">
        <v>1</v>
      </c>
      <c r="F894" s="25">
        <f>VLOOKUP(A894,[2]云南省2025年面向选定高校招录优秀毕业生省级职位1108!$A$1:$F$1555,5,FALSE)</f>
        <v>7</v>
      </c>
      <c r="G894" s="25">
        <f>VLOOKUP(A894,[2]云南省2025年面向选定高校招录优秀毕业生省级职位1108!$A$1:$F$1555,6,FALSE)</f>
        <v>4</v>
      </c>
      <c r="H894" s="18"/>
      <c r="I894" s="26" t="s">
        <v>151</v>
      </c>
      <c r="J894" s="26" t="s">
        <v>152</v>
      </c>
      <c r="K894" s="26" t="s">
        <v>37</v>
      </c>
      <c r="L894" s="15" t="s">
        <v>28</v>
      </c>
      <c r="M894" s="16" t="s">
        <v>287</v>
      </c>
    </row>
    <row r="895" s="1" customFormat="1" ht="44" hidden="1" customHeight="1" spans="1:13">
      <c r="A895" s="14">
        <v>3530848</v>
      </c>
      <c r="B895" s="15" t="s">
        <v>1936</v>
      </c>
      <c r="C895" s="15" t="s">
        <v>418</v>
      </c>
      <c r="D895" s="16" t="s">
        <v>1937</v>
      </c>
      <c r="E895" s="17">
        <v>1</v>
      </c>
      <c r="F895" s="25">
        <f>VLOOKUP(A895,[2]云南省2025年面向选定高校招录优秀毕业生省级职位1108!$A$1:$F$1555,5,FALSE)</f>
        <v>2</v>
      </c>
      <c r="G895" s="25">
        <f>VLOOKUP(A895,[2]云南省2025年面向选定高校招录优秀毕业生省级职位1108!$A$1:$F$1555,6,FALSE)</f>
        <v>1</v>
      </c>
      <c r="H895" s="18"/>
      <c r="I895" s="26" t="s">
        <v>151</v>
      </c>
      <c r="J895" s="26" t="s">
        <v>152</v>
      </c>
      <c r="K895" s="26" t="s">
        <v>37</v>
      </c>
      <c r="L895" s="15" t="s">
        <v>38</v>
      </c>
      <c r="M895" s="16" t="s">
        <v>287</v>
      </c>
    </row>
    <row r="896" s="1" customFormat="1" ht="44" hidden="1" customHeight="1" spans="1:13">
      <c r="A896" s="14">
        <v>3530849</v>
      </c>
      <c r="B896" s="15" t="s">
        <v>1938</v>
      </c>
      <c r="C896" s="15" t="s">
        <v>418</v>
      </c>
      <c r="D896" s="16" t="s">
        <v>1939</v>
      </c>
      <c r="E896" s="17">
        <v>1</v>
      </c>
      <c r="F896" s="25">
        <f>VLOOKUP(A896,[2]云南省2025年面向选定高校招录优秀毕业生省级职位1108!$A$1:$F$1555,5,FALSE)</f>
        <v>2</v>
      </c>
      <c r="G896" s="25">
        <f>VLOOKUP(A896,[2]云南省2025年面向选定高校招录优秀毕业生省级职位1108!$A$1:$F$1555,6,FALSE)</f>
        <v>0</v>
      </c>
      <c r="H896" s="18"/>
      <c r="I896" s="26" t="s">
        <v>151</v>
      </c>
      <c r="J896" s="26" t="s">
        <v>152</v>
      </c>
      <c r="K896" s="26" t="s">
        <v>37</v>
      </c>
      <c r="L896" s="15" t="s">
        <v>22</v>
      </c>
      <c r="M896" s="16" t="s">
        <v>287</v>
      </c>
    </row>
    <row r="897" s="1" customFormat="1" ht="44" hidden="1" customHeight="1" spans="1:13">
      <c r="A897" s="14">
        <v>3530850</v>
      </c>
      <c r="B897" s="15" t="s">
        <v>1938</v>
      </c>
      <c r="C897" s="15" t="s">
        <v>418</v>
      </c>
      <c r="D897" s="16" t="s">
        <v>1940</v>
      </c>
      <c r="E897" s="17">
        <v>1</v>
      </c>
      <c r="F897" s="25">
        <f>VLOOKUP(A897,[2]云南省2025年面向选定高校招录优秀毕业生省级职位1108!$A$1:$F$1555,5,FALSE)</f>
        <v>1</v>
      </c>
      <c r="G897" s="25">
        <f>VLOOKUP(A897,[2]云南省2025年面向选定高校招录优秀毕业生省级职位1108!$A$1:$F$1555,6,FALSE)</f>
        <v>1</v>
      </c>
      <c r="H897" s="18"/>
      <c r="I897" s="26" t="s">
        <v>151</v>
      </c>
      <c r="J897" s="26" t="s">
        <v>152</v>
      </c>
      <c r="K897" s="26" t="s">
        <v>37</v>
      </c>
      <c r="L897" s="15" t="s">
        <v>28</v>
      </c>
      <c r="M897" s="16" t="s">
        <v>287</v>
      </c>
    </row>
    <row r="898" s="1" customFormat="1" ht="44" hidden="1" customHeight="1" spans="1:13">
      <c r="A898" s="14">
        <v>3530851</v>
      </c>
      <c r="B898" s="15" t="s">
        <v>1941</v>
      </c>
      <c r="C898" s="15" t="s">
        <v>418</v>
      </c>
      <c r="D898" s="16" t="s">
        <v>1942</v>
      </c>
      <c r="E898" s="17">
        <v>1</v>
      </c>
      <c r="F898" s="25">
        <f>VLOOKUP(A898,[2]云南省2025年面向选定高校招录优秀毕业生省级职位1108!$A$1:$F$1555,5,FALSE)</f>
        <v>3</v>
      </c>
      <c r="G898" s="25">
        <f>VLOOKUP(A898,[2]云南省2025年面向选定高校招录优秀毕业生省级职位1108!$A$1:$F$1555,6,FALSE)</f>
        <v>3</v>
      </c>
      <c r="H898" s="18"/>
      <c r="I898" s="26" t="s">
        <v>151</v>
      </c>
      <c r="J898" s="26" t="s">
        <v>152</v>
      </c>
      <c r="K898" s="26" t="s">
        <v>37</v>
      </c>
      <c r="L898" s="15" t="s">
        <v>38</v>
      </c>
      <c r="M898" s="16" t="s">
        <v>287</v>
      </c>
    </row>
    <row r="899" s="1" customFormat="1" ht="44" customHeight="1" spans="1:13">
      <c r="A899" s="14">
        <v>3530852</v>
      </c>
      <c r="B899" s="15" t="s">
        <v>1943</v>
      </c>
      <c r="C899" s="15" t="s">
        <v>418</v>
      </c>
      <c r="D899" s="16" t="s">
        <v>1944</v>
      </c>
      <c r="E899" s="17">
        <v>1</v>
      </c>
      <c r="F899" s="25">
        <f>VLOOKUP(A899,[2]云南省2025年面向选定高校招录优秀毕业生省级职位1108!$A$1:$F$1555,5,FALSE)</f>
        <v>0</v>
      </c>
      <c r="G899" s="25">
        <f>VLOOKUP(A899,[2]云南省2025年面向选定高校招录优秀毕业生省级职位1108!$A$1:$F$1555,6,FALSE)</f>
        <v>0</v>
      </c>
      <c r="H899" s="18"/>
      <c r="I899" s="26" t="s">
        <v>151</v>
      </c>
      <c r="J899" s="26" t="s">
        <v>152</v>
      </c>
      <c r="K899" s="26" t="s">
        <v>1945</v>
      </c>
      <c r="L899" s="15" t="s">
        <v>38</v>
      </c>
      <c r="M899" s="16" t="s">
        <v>287</v>
      </c>
    </row>
    <row r="900" s="1" customFormat="1" ht="44" hidden="1" customHeight="1" spans="1:13">
      <c r="A900" s="14">
        <v>3530853</v>
      </c>
      <c r="B900" s="15" t="s">
        <v>1946</v>
      </c>
      <c r="C900" s="15" t="s">
        <v>418</v>
      </c>
      <c r="D900" s="16" t="s">
        <v>1947</v>
      </c>
      <c r="E900" s="17">
        <v>1</v>
      </c>
      <c r="F900" s="25">
        <f>VLOOKUP(A900,[2]云南省2025年面向选定高校招录优秀毕业生省级职位1108!$A$1:$F$1555,5,FALSE)</f>
        <v>2</v>
      </c>
      <c r="G900" s="25">
        <f>VLOOKUP(A900,[2]云南省2025年面向选定高校招录优秀毕业生省级职位1108!$A$1:$F$1555,6,FALSE)</f>
        <v>2</v>
      </c>
      <c r="H900" s="18"/>
      <c r="I900" s="26" t="s">
        <v>151</v>
      </c>
      <c r="J900" s="26" t="s">
        <v>152</v>
      </c>
      <c r="K900" s="26" t="s">
        <v>37</v>
      </c>
      <c r="L900" s="15" t="s">
        <v>38</v>
      </c>
      <c r="M900" s="16" t="s">
        <v>287</v>
      </c>
    </row>
    <row r="901" s="1" customFormat="1" ht="44" hidden="1" customHeight="1" spans="1:13">
      <c r="A901" s="14">
        <v>3530854</v>
      </c>
      <c r="B901" s="47" t="s">
        <v>1948</v>
      </c>
      <c r="C901" s="47" t="s">
        <v>418</v>
      </c>
      <c r="D901" s="16" t="s">
        <v>1949</v>
      </c>
      <c r="E901" s="24">
        <v>3</v>
      </c>
      <c r="F901" s="25">
        <f>VLOOKUP(A901,[2]云南省2025年面向选定高校招录优秀毕业生省级职位1108!$A$1:$F$1555,5,FALSE)</f>
        <v>6</v>
      </c>
      <c r="G901" s="25">
        <f>VLOOKUP(A901,[2]云南省2025年面向选定高校招录优秀毕业生省级职位1108!$A$1:$F$1555,6,FALSE)</f>
        <v>5</v>
      </c>
      <c r="H901" s="18"/>
      <c r="I901" s="48" t="s">
        <v>151</v>
      </c>
      <c r="J901" s="48" t="s">
        <v>152</v>
      </c>
      <c r="K901" s="48" t="s">
        <v>37</v>
      </c>
      <c r="L901" s="47" t="s">
        <v>38</v>
      </c>
      <c r="M901" s="16" t="s">
        <v>287</v>
      </c>
    </row>
    <row r="902" s="1" customFormat="1" ht="44" hidden="1" customHeight="1" spans="1:13">
      <c r="A902" s="14">
        <v>3530855</v>
      </c>
      <c r="B902" s="15" t="s">
        <v>1951</v>
      </c>
      <c r="C902" s="15" t="s">
        <v>418</v>
      </c>
      <c r="D902" s="16" t="s">
        <v>1952</v>
      </c>
      <c r="E902" s="17">
        <v>1</v>
      </c>
      <c r="F902" s="25">
        <f>VLOOKUP(A902,[2]云南省2025年面向选定高校招录优秀毕业生省级职位1108!$A$1:$F$1555,5,FALSE)</f>
        <v>4</v>
      </c>
      <c r="G902" s="25">
        <f>VLOOKUP(A902,[2]云南省2025年面向选定高校招录优秀毕业生省级职位1108!$A$1:$F$1555,6,FALSE)</f>
        <v>2</v>
      </c>
      <c r="H902" s="18"/>
      <c r="I902" s="26" t="s">
        <v>19</v>
      </c>
      <c r="J902" s="26" t="s">
        <v>20</v>
      </c>
      <c r="K902" s="26" t="s">
        <v>1953</v>
      </c>
      <c r="L902" s="15" t="s">
        <v>38</v>
      </c>
      <c r="M902" s="16" t="s">
        <v>287</v>
      </c>
    </row>
    <row r="903" s="1" customFormat="1" ht="44" hidden="1" customHeight="1" spans="1:13">
      <c r="A903" s="14">
        <v>3530856</v>
      </c>
      <c r="B903" s="15" t="s">
        <v>1954</v>
      </c>
      <c r="C903" s="15" t="s">
        <v>418</v>
      </c>
      <c r="D903" s="16" t="s">
        <v>1955</v>
      </c>
      <c r="E903" s="17">
        <v>1</v>
      </c>
      <c r="F903" s="25">
        <f>VLOOKUP(A903,[2]云南省2025年面向选定高校招录优秀毕业生省级职位1108!$A$1:$F$1555,5,FALSE)</f>
        <v>1</v>
      </c>
      <c r="G903" s="25">
        <f>VLOOKUP(A903,[2]云南省2025年面向选定高校招录优秀毕业生省级职位1108!$A$1:$F$1555,6,FALSE)</f>
        <v>0</v>
      </c>
      <c r="H903" s="18"/>
      <c r="I903" s="26" t="s">
        <v>151</v>
      </c>
      <c r="J903" s="26" t="s">
        <v>152</v>
      </c>
      <c r="K903" s="26" t="s">
        <v>37</v>
      </c>
      <c r="L903" s="15" t="s">
        <v>22</v>
      </c>
      <c r="M903" s="16" t="s">
        <v>287</v>
      </c>
    </row>
    <row r="904" s="1" customFormat="1" ht="44" hidden="1" customHeight="1" spans="1:13">
      <c r="A904" s="14">
        <v>3530857</v>
      </c>
      <c r="B904" s="15" t="s">
        <v>1954</v>
      </c>
      <c r="C904" s="15" t="s">
        <v>418</v>
      </c>
      <c r="D904" s="16" t="s">
        <v>1956</v>
      </c>
      <c r="E904" s="17">
        <v>1</v>
      </c>
      <c r="F904" s="25">
        <f>VLOOKUP(A904,[2]云南省2025年面向选定高校招录优秀毕业生省级职位1108!$A$1:$F$1555,5,FALSE)</f>
        <v>2</v>
      </c>
      <c r="G904" s="25">
        <f>VLOOKUP(A904,[2]云南省2025年面向选定高校招录优秀毕业生省级职位1108!$A$1:$F$1555,6,FALSE)</f>
        <v>1</v>
      </c>
      <c r="H904" s="18"/>
      <c r="I904" s="26" t="s">
        <v>151</v>
      </c>
      <c r="J904" s="26" t="s">
        <v>152</v>
      </c>
      <c r="K904" s="26" t="s">
        <v>37</v>
      </c>
      <c r="L904" s="15" t="s">
        <v>28</v>
      </c>
      <c r="M904" s="16" t="s">
        <v>287</v>
      </c>
    </row>
    <row r="905" s="1" customFormat="1" ht="44" hidden="1" customHeight="1" spans="1:13">
      <c r="A905" s="14">
        <v>3530858</v>
      </c>
      <c r="B905" s="15" t="s">
        <v>1957</v>
      </c>
      <c r="C905" s="15" t="s">
        <v>418</v>
      </c>
      <c r="D905" s="16" t="s">
        <v>1958</v>
      </c>
      <c r="E905" s="17">
        <v>1</v>
      </c>
      <c r="F905" s="25">
        <f>VLOOKUP(A905,[2]云南省2025年面向选定高校招录优秀毕业生省级职位1108!$A$1:$F$1555,5,FALSE)</f>
        <v>2</v>
      </c>
      <c r="G905" s="25">
        <f>VLOOKUP(A905,[2]云南省2025年面向选定高校招录优秀毕业生省级职位1108!$A$1:$F$1555,6,FALSE)</f>
        <v>1</v>
      </c>
      <c r="H905" s="18"/>
      <c r="I905" s="26" t="s">
        <v>151</v>
      </c>
      <c r="J905" s="26" t="s">
        <v>152</v>
      </c>
      <c r="K905" s="26" t="s">
        <v>1959</v>
      </c>
      <c r="L905" s="15" t="s">
        <v>38</v>
      </c>
      <c r="M905" s="16" t="s">
        <v>287</v>
      </c>
    </row>
    <row r="906" s="1" customFormat="1" ht="44" hidden="1" customHeight="1" spans="1:13">
      <c r="A906" s="14">
        <v>3530859</v>
      </c>
      <c r="B906" s="15" t="s">
        <v>1960</v>
      </c>
      <c r="C906" s="15" t="s">
        <v>418</v>
      </c>
      <c r="D906" s="16" t="s">
        <v>1961</v>
      </c>
      <c r="E906" s="17">
        <v>1</v>
      </c>
      <c r="F906" s="25">
        <f>VLOOKUP(A906,[2]云南省2025年面向选定高校招录优秀毕业生省级职位1108!$A$1:$F$1555,5,FALSE)</f>
        <v>4</v>
      </c>
      <c r="G906" s="25">
        <f>VLOOKUP(A906,[2]云南省2025年面向选定高校招录优秀毕业生省级职位1108!$A$1:$F$1555,6,FALSE)</f>
        <v>4</v>
      </c>
      <c r="H906" s="18"/>
      <c r="I906" s="26" t="s">
        <v>19</v>
      </c>
      <c r="J906" s="26" t="s">
        <v>20</v>
      </c>
      <c r="K906" s="26" t="s">
        <v>219</v>
      </c>
      <c r="L906" s="15" t="s">
        <v>38</v>
      </c>
      <c r="M906" s="16" t="s">
        <v>287</v>
      </c>
    </row>
    <row r="907" s="1" customFormat="1" ht="44" customHeight="1" spans="1:13">
      <c r="A907" s="14">
        <v>3530860</v>
      </c>
      <c r="B907" s="15" t="s">
        <v>1962</v>
      </c>
      <c r="C907" s="15" t="s">
        <v>418</v>
      </c>
      <c r="D907" s="16" t="s">
        <v>1963</v>
      </c>
      <c r="E907" s="17">
        <v>1</v>
      </c>
      <c r="F907" s="25">
        <f>VLOOKUP(A907,[2]云南省2025年面向选定高校招录优秀毕业生省级职位1108!$A$1:$F$1555,5,FALSE)</f>
        <v>0</v>
      </c>
      <c r="G907" s="25">
        <f>VLOOKUP(A907,[2]云南省2025年面向选定高校招录优秀毕业生省级职位1108!$A$1:$F$1555,6,FALSE)</f>
        <v>0</v>
      </c>
      <c r="H907" s="18"/>
      <c r="I907" s="26" t="s">
        <v>151</v>
      </c>
      <c r="J907" s="26" t="s">
        <v>152</v>
      </c>
      <c r="K907" s="26" t="s">
        <v>719</v>
      </c>
      <c r="L907" s="15" t="s">
        <v>38</v>
      </c>
      <c r="M907" s="16" t="s">
        <v>287</v>
      </c>
    </row>
    <row r="908" s="1" customFormat="1" ht="44" hidden="1" customHeight="1" spans="1:13">
      <c r="A908" s="14">
        <v>3530861</v>
      </c>
      <c r="B908" s="15" t="s">
        <v>1964</v>
      </c>
      <c r="C908" s="15" t="s">
        <v>418</v>
      </c>
      <c r="D908" s="16" t="s">
        <v>1965</v>
      </c>
      <c r="E908" s="17">
        <v>1</v>
      </c>
      <c r="F908" s="25">
        <f>VLOOKUP(A908,[2]云南省2025年面向选定高校招录优秀毕业生省级职位1108!$A$1:$F$1555,5,FALSE)</f>
        <v>9</v>
      </c>
      <c r="G908" s="25">
        <f>VLOOKUP(A908,[2]云南省2025年面向选定高校招录优秀毕业生省级职位1108!$A$1:$F$1555,6,FALSE)</f>
        <v>6</v>
      </c>
      <c r="H908" s="18"/>
      <c r="I908" s="26" t="s">
        <v>19</v>
      </c>
      <c r="J908" s="26" t="s">
        <v>20</v>
      </c>
      <c r="K908" s="26" t="s">
        <v>1966</v>
      </c>
      <c r="L908" s="15" t="s">
        <v>38</v>
      </c>
      <c r="M908" s="16" t="s">
        <v>287</v>
      </c>
    </row>
    <row r="909" s="1" customFormat="1" ht="44" customHeight="1" spans="1:13">
      <c r="A909" s="14">
        <v>3530862</v>
      </c>
      <c r="B909" s="15" t="s">
        <v>1967</v>
      </c>
      <c r="C909" s="15" t="s">
        <v>418</v>
      </c>
      <c r="D909" s="16" t="s">
        <v>1968</v>
      </c>
      <c r="E909" s="17">
        <v>1</v>
      </c>
      <c r="F909" s="25">
        <f>VLOOKUP(A909,[2]云南省2025年面向选定高校招录优秀毕业生省级职位1108!$A$1:$F$1555,5,FALSE)</f>
        <v>0</v>
      </c>
      <c r="G909" s="25">
        <f>VLOOKUP(A909,[2]云南省2025年面向选定高校招录优秀毕业生省级职位1108!$A$1:$F$1555,6,FALSE)</f>
        <v>0</v>
      </c>
      <c r="H909" s="18"/>
      <c r="I909" s="26" t="s">
        <v>151</v>
      </c>
      <c r="J909" s="26" t="s">
        <v>152</v>
      </c>
      <c r="K909" s="26" t="s">
        <v>43</v>
      </c>
      <c r="L909" s="15" t="s">
        <v>38</v>
      </c>
      <c r="M909" s="16" t="s">
        <v>321</v>
      </c>
    </row>
    <row r="910" s="1" customFormat="1" ht="44" customHeight="1" spans="1:13">
      <c r="A910" s="14">
        <v>4530863</v>
      </c>
      <c r="B910" s="15" t="s">
        <v>1969</v>
      </c>
      <c r="C910" s="15" t="s">
        <v>461</v>
      </c>
      <c r="D910" s="16" t="s">
        <v>1970</v>
      </c>
      <c r="E910" s="17">
        <v>1</v>
      </c>
      <c r="F910" s="25">
        <f>VLOOKUP(A910,[2]云南省2025年面向选定高校招录优秀毕业生省级职位1108!$A$1:$F$1555,5,FALSE)</f>
        <v>0</v>
      </c>
      <c r="G910" s="25">
        <f>VLOOKUP(A910,[2]云南省2025年面向选定高校招录优秀毕业生省级职位1108!$A$1:$F$1555,6,FALSE)</f>
        <v>0</v>
      </c>
      <c r="H910" s="18"/>
      <c r="I910" s="26" t="s">
        <v>151</v>
      </c>
      <c r="J910" s="26" t="s">
        <v>152</v>
      </c>
      <c r="K910" s="26" t="s">
        <v>37</v>
      </c>
      <c r="L910" s="15" t="s">
        <v>38</v>
      </c>
      <c r="M910" s="16" t="s">
        <v>39</v>
      </c>
    </row>
    <row r="911" s="1" customFormat="1" ht="44" hidden="1" customHeight="1" spans="1:13">
      <c r="A911" s="14">
        <v>3530864</v>
      </c>
      <c r="B911" s="15" t="s">
        <v>1971</v>
      </c>
      <c r="C911" s="15" t="s">
        <v>418</v>
      </c>
      <c r="D911" s="16" t="s">
        <v>1972</v>
      </c>
      <c r="E911" s="17">
        <v>1</v>
      </c>
      <c r="F911" s="25">
        <f>VLOOKUP(A911,[2]云南省2025年面向选定高校招录优秀毕业生省级职位1108!$A$1:$F$1555,5,FALSE)</f>
        <v>1</v>
      </c>
      <c r="G911" s="25">
        <f>VLOOKUP(A911,[2]云南省2025年面向选定高校招录优秀毕业生省级职位1108!$A$1:$F$1555,6,FALSE)</f>
        <v>1</v>
      </c>
      <c r="H911" s="18"/>
      <c r="I911" s="26" t="s">
        <v>151</v>
      </c>
      <c r="J911" s="26" t="s">
        <v>152</v>
      </c>
      <c r="K911" s="26" t="s">
        <v>37</v>
      </c>
      <c r="L911" s="15" t="s">
        <v>38</v>
      </c>
      <c r="M911" s="16" t="s">
        <v>287</v>
      </c>
    </row>
    <row r="912" s="1" customFormat="1" ht="44" hidden="1" customHeight="1" spans="1:13">
      <c r="A912" s="14">
        <v>3530865</v>
      </c>
      <c r="B912" s="15" t="s">
        <v>1973</v>
      </c>
      <c r="C912" s="15" t="s">
        <v>418</v>
      </c>
      <c r="D912" s="16" t="s">
        <v>1974</v>
      </c>
      <c r="E912" s="17">
        <v>1</v>
      </c>
      <c r="F912" s="25">
        <f>VLOOKUP(A912,[2]云南省2025年面向选定高校招录优秀毕业生省级职位1108!$A$1:$F$1555,5,FALSE)</f>
        <v>1</v>
      </c>
      <c r="G912" s="25">
        <f>VLOOKUP(A912,[2]云南省2025年面向选定高校招录优秀毕业生省级职位1108!$A$1:$F$1555,6,FALSE)</f>
        <v>1</v>
      </c>
      <c r="H912" s="18"/>
      <c r="I912" s="26" t="s">
        <v>151</v>
      </c>
      <c r="J912" s="26" t="s">
        <v>152</v>
      </c>
      <c r="K912" s="26" t="s">
        <v>3617</v>
      </c>
      <c r="L912" s="15" t="s">
        <v>38</v>
      </c>
      <c r="M912" s="16" t="s">
        <v>287</v>
      </c>
    </row>
    <row r="913" s="1" customFormat="1" ht="44" hidden="1" customHeight="1" spans="1:13">
      <c r="A913" s="14">
        <v>3530866</v>
      </c>
      <c r="B913" s="15" t="s">
        <v>1976</v>
      </c>
      <c r="C913" s="15" t="s">
        <v>418</v>
      </c>
      <c r="D913" s="16" t="s">
        <v>1977</v>
      </c>
      <c r="E913" s="17">
        <v>1</v>
      </c>
      <c r="F913" s="25">
        <f>VLOOKUP(A913,[2]云南省2025年面向选定高校招录优秀毕业生省级职位1108!$A$1:$F$1555,5,FALSE)</f>
        <v>1</v>
      </c>
      <c r="G913" s="25">
        <f>VLOOKUP(A913,[2]云南省2025年面向选定高校招录优秀毕业生省级职位1108!$A$1:$F$1555,6,FALSE)</f>
        <v>1</v>
      </c>
      <c r="H913" s="18"/>
      <c r="I913" s="26" t="s">
        <v>151</v>
      </c>
      <c r="J913" s="26" t="s">
        <v>152</v>
      </c>
      <c r="K913" s="26" t="s">
        <v>37</v>
      </c>
      <c r="L913" s="15" t="s">
        <v>38</v>
      </c>
      <c r="M913" s="16" t="s">
        <v>287</v>
      </c>
    </row>
    <row r="914" s="1" customFormat="1" ht="44" hidden="1" customHeight="1" spans="1:13">
      <c r="A914" s="14">
        <v>3530867</v>
      </c>
      <c r="B914" s="47" t="s">
        <v>3618</v>
      </c>
      <c r="C914" s="47" t="s">
        <v>418</v>
      </c>
      <c r="D914" s="16" t="s">
        <v>1979</v>
      </c>
      <c r="E914" s="24">
        <v>2</v>
      </c>
      <c r="F914" s="25">
        <f>VLOOKUP(A914,[2]云南省2025年面向选定高校招录优秀毕业生省级职位1108!$A$1:$F$1555,5,FALSE)</f>
        <v>2</v>
      </c>
      <c r="G914" s="25">
        <f>VLOOKUP(A914,[2]云南省2025年面向选定高校招录优秀毕业生省级职位1108!$A$1:$F$1555,6,FALSE)</f>
        <v>1</v>
      </c>
      <c r="H914" s="18"/>
      <c r="I914" s="48" t="s">
        <v>151</v>
      </c>
      <c r="J914" s="48" t="s">
        <v>152</v>
      </c>
      <c r="K914" s="48" t="s">
        <v>37</v>
      </c>
      <c r="L914" s="47" t="s">
        <v>22</v>
      </c>
      <c r="M914" s="16" t="s">
        <v>287</v>
      </c>
    </row>
    <row r="915" s="1" customFormat="1" ht="44" hidden="1" customHeight="1" spans="1:13">
      <c r="A915" s="14">
        <v>3530868</v>
      </c>
      <c r="B915" s="47" t="s">
        <v>3619</v>
      </c>
      <c r="C915" s="47" t="s">
        <v>418</v>
      </c>
      <c r="D915" s="16" t="s">
        <v>1982</v>
      </c>
      <c r="E915" s="24">
        <v>2</v>
      </c>
      <c r="F915" s="25">
        <f>VLOOKUP(A915,[2]云南省2025年面向选定高校招录优秀毕业生省级职位1108!$A$1:$F$1555,5,FALSE)</f>
        <v>1</v>
      </c>
      <c r="G915" s="25">
        <f>VLOOKUP(A915,[2]云南省2025年面向选定高校招录优秀毕业生省级职位1108!$A$1:$F$1555,6,FALSE)</f>
        <v>0</v>
      </c>
      <c r="H915" s="18"/>
      <c r="I915" s="48" t="s">
        <v>151</v>
      </c>
      <c r="J915" s="48" t="s">
        <v>152</v>
      </c>
      <c r="K915" s="48" t="s">
        <v>37</v>
      </c>
      <c r="L915" s="47" t="s">
        <v>28</v>
      </c>
      <c r="M915" s="16" t="s">
        <v>287</v>
      </c>
    </row>
    <row r="916" s="1" customFormat="1" ht="44" hidden="1" customHeight="1" spans="1:13">
      <c r="A916" s="14">
        <v>3530869</v>
      </c>
      <c r="B916" s="15" t="s">
        <v>1983</v>
      </c>
      <c r="C916" s="15" t="s">
        <v>418</v>
      </c>
      <c r="D916" s="16" t="s">
        <v>1984</v>
      </c>
      <c r="E916" s="17">
        <v>1</v>
      </c>
      <c r="F916" s="25">
        <f>VLOOKUP(A916,[2]云南省2025年面向选定高校招录优秀毕业生省级职位1108!$A$1:$F$1555,5,FALSE)</f>
        <v>4</v>
      </c>
      <c r="G916" s="25">
        <f>VLOOKUP(A916,[2]云南省2025年面向选定高校招录优秀毕业生省级职位1108!$A$1:$F$1555,6,FALSE)</f>
        <v>2</v>
      </c>
      <c r="H916" s="18"/>
      <c r="I916" s="26" t="s">
        <v>151</v>
      </c>
      <c r="J916" s="26" t="s">
        <v>152</v>
      </c>
      <c r="K916" s="26" t="s">
        <v>37</v>
      </c>
      <c r="L916" s="15" t="s">
        <v>22</v>
      </c>
      <c r="M916" s="16" t="s">
        <v>287</v>
      </c>
    </row>
    <row r="917" s="1" customFormat="1" ht="44" hidden="1" customHeight="1" spans="1:13">
      <c r="A917" s="14">
        <v>3530870</v>
      </c>
      <c r="B917" s="15" t="s">
        <v>1983</v>
      </c>
      <c r="C917" s="15" t="s">
        <v>418</v>
      </c>
      <c r="D917" s="16" t="s">
        <v>1985</v>
      </c>
      <c r="E917" s="17">
        <v>1</v>
      </c>
      <c r="F917" s="25">
        <f>VLOOKUP(A917,[2]云南省2025年面向选定高校招录优秀毕业生省级职位1108!$A$1:$F$1555,5,FALSE)</f>
        <v>3</v>
      </c>
      <c r="G917" s="25">
        <f>VLOOKUP(A917,[2]云南省2025年面向选定高校招录优秀毕业生省级职位1108!$A$1:$F$1555,6,FALSE)</f>
        <v>2</v>
      </c>
      <c r="H917" s="18"/>
      <c r="I917" s="26" t="s">
        <v>151</v>
      </c>
      <c r="J917" s="26" t="s">
        <v>152</v>
      </c>
      <c r="K917" s="26" t="s">
        <v>37</v>
      </c>
      <c r="L917" s="15" t="s">
        <v>28</v>
      </c>
      <c r="M917" s="16" t="s">
        <v>287</v>
      </c>
    </row>
    <row r="918" s="1" customFormat="1" ht="44" hidden="1" customHeight="1" spans="1:13">
      <c r="A918" s="14">
        <v>3530871</v>
      </c>
      <c r="B918" s="47" t="s">
        <v>3620</v>
      </c>
      <c r="C918" s="47" t="s">
        <v>418</v>
      </c>
      <c r="D918" s="16" t="s">
        <v>1987</v>
      </c>
      <c r="E918" s="24">
        <v>3</v>
      </c>
      <c r="F918" s="25">
        <f>VLOOKUP(A918,[2]云南省2025年面向选定高校招录优秀毕业生省级职位1108!$A$1:$F$1555,5,FALSE)</f>
        <v>7</v>
      </c>
      <c r="G918" s="25">
        <f>VLOOKUP(A918,[2]云南省2025年面向选定高校招录优秀毕业生省级职位1108!$A$1:$F$1555,6,FALSE)</f>
        <v>4</v>
      </c>
      <c r="H918" s="18"/>
      <c r="I918" s="48" t="s">
        <v>151</v>
      </c>
      <c r="J918" s="48" t="s">
        <v>152</v>
      </c>
      <c r="K918" s="48" t="s">
        <v>37</v>
      </c>
      <c r="L918" s="47" t="s">
        <v>22</v>
      </c>
      <c r="M918" s="16" t="s">
        <v>287</v>
      </c>
    </row>
    <row r="919" s="1" customFormat="1" ht="44" hidden="1" customHeight="1" spans="1:13">
      <c r="A919" s="14">
        <v>3530872</v>
      </c>
      <c r="B919" s="47" t="s">
        <v>3621</v>
      </c>
      <c r="C919" s="47" t="s">
        <v>418</v>
      </c>
      <c r="D919" s="16" t="s">
        <v>1990</v>
      </c>
      <c r="E919" s="24">
        <v>3</v>
      </c>
      <c r="F919" s="25">
        <f>VLOOKUP(A919,[2]云南省2025年面向选定高校招录优秀毕业生省级职位1108!$A$1:$F$1555,5,FALSE)</f>
        <v>4</v>
      </c>
      <c r="G919" s="25">
        <f>VLOOKUP(A919,[2]云南省2025年面向选定高校招录优秀毕业生省级职位1108!$A$1:$F$1555,6,FALSE)</f>
        <v>2</v>
      </c>
      <c r="H919" s="18"/>
      <c r="I919" s="48" t="s">
        <v>151</v>
      </c>
      <c r="J919" s="48" t="s">
        <v>152</v>
      </c>
      <c r="K919" s="48" t="s">
        <v>37</v>
      </c>
      <c r="L919" s="47" t="s">
        <v>28</v>
      </c>
      <c r="M919" s="16" t="s">
        <v>287</v>
      </c>
    </row>
    <row r="920" s="1" customFormat="1" ht="44" hidden="1" customHeight="1" spans="1:13">
      <c r="A920" s="14">
        <v>3530873</v>
      </c>
      <c r="B920" s="15" t="s">
        <v>1991</v>
      </c>
      <c r="C920" s="15" t="s">
        <v>418</v>
      </c>
      <c r="D920" s="16" t="s">
        <v>1992</v>
      </c>
      <c r="E920" s="17">
        <v>1</v>
      </c>
      <c r="F920" s="25">
        <f>VLOOKUP(A920,[2]云南省2025年面向选定高校招录优秀毕业生省级职位1108!$A$1:$F$1555,5,FALSE)</f>
        <v>3</v>
      </c>
      <c r="G920" s="25">
        <f>VLOOKUP(A920,[2]云南省2025年面向选定高校招录优秀毕业生省级职位1108!$A$1:$F$1555,6,FALSE)</f>
        <v>2</v>
      </c>
      <c r="H920" s="18"/>
      <c r="I920" s="26" t="s">
        <v>151</v>
      </c>
      <c r="J920" s="26" t="s">
        <v>152</v>
      </c>
      <c r="K920" s="26" t="s">
        <v>37</v>
      </c>
      <c r="L920" s="15" t="s">
        <v>22</v>
      </c>
      <c r="M920" s="16" t="s">
        <v>287</v>
      </c>
    </row>
    <row r="921" s="1" customFormat="1" ht="44" hidden="1" customHeight="1" spans="1:13">
      <c r="A921" s="14">
        <v>3530874</v>
      </c>
      <c r="B921" s="15" t="s">
        <v>1991</v>
      </c>
      <c r="C921" s="15" t="s">
        <v>418</v>
      </c>
      <c r="D921" s="16" t="s">
        <v>1993</v>
      </c>
      <c r="E921" s="17">
        <v>1</v>
      </c>
      <c r="F921" s="25">
        <f>VLOOKUP(A921,[2]云南省2025年面向选定高校招录优秀毕业生省级职位1108!$A$1:$F$1555,5,FALSE)</f>
        <v>2</v>
      </c>
      <c r="G921" s="25">
        <f>VLOOKUP(A921,[2]云南省2025年面向选定高校招录优秀毕业生省级职位1108!$A$1:$F$1555,6,FALSE)</f>
        <v>2</v>
      </c>
      <c r="H921" s="18"/>
      <c r="I921" s="26" t="s">
        <v>151</v>
      </c>
      <c r="J921" s="26" t="s">
        <v>152</v>
      </c>
      <c r="K921" s="26" t="s">
        <v>37</v>
      </c>
      <c r="L921" s="15" t="s">
        <v>28</v>
      </c>
      <c r="M921" s="16" t="s">
        <v>287</v>
      </c>
    </row>
    <row r="922" s="1" customFormat="1" ht="44" hidden="1" customHeight="1" spans="1:13">
      <c r="A922" s="14">
        <v>3530875</v>
      </c>
      <c r="B922" s="15" t="s">
        <v>1994</v>
      </c>
      <c r="C922" s="15" t="s">
        <v>418</v>
      </c>
      <c r="D922" s="16" t="s">
        <v>1995</v>
      </c>
      <c r="E922" s="17">
        <v>1</v>
      </c>
      <c r="F922" s="25">
        <f>VLOOKUP(A922,[2]云南省2025年面向选定高校招录优秀毕业生省级职位1108!$A$1:$F$1555,5,FALSE)</f>
        <v>2</v>
      </c>
      <c r="G922" s="25">
        <f>VLOOKUP(A922,[2]云南省2025年面向选定高校招录优秀毕业生省级职位1108!$A$1:$F$1555,6,FALSE)</f>
        <v>1</v>
      </c>
      <c r="H922" s="18"/>
      <c r="I922" s="26" t="s">
        <v>151</v>
      </c>
      <c r="J922" s="26" t="s">
        <v>152</v>
      </c>
      <c r="K922" s="26" t="s">
        <v>37</v>
      </c>
      <c r="L922" s="15" t="s">
        <v>22</v>
      </c>
      <c r="M922" s="16" t="s">
        <v>287</v>
      </c>
    </row>
    <row r="923" s="1" customFormat="1" ht="44" customHeight="1" spans="1:13">
      <c r="A923" s="14">
        <v>3530876</v>
      </c>
      <c r="B923" s="15" t="s">
        <v>1994</v>
      </c>
      <c r="C923" s="15" t="s">
        <v>418</v>
      </c>
      <c r="D923" s="16" t="s">
        <v>1996</v>
      </c>
      <c r="E923" s="17">
        <v>1</v>
      </c>
      <c r="F923" s="25">
        <f>VLOOKUP(A923,[2]云南省2025年面向选定高校招录优秀毕业生省级职位1108!$A$1:$F$1555,5,FALSE)</f>
        <v>0</v>
      </c>
      <c r="G923" s="25">
        <f>VLOOKUP(A923,[2]云南省2025年面向选定高校招录优秀毕业生省级职位1108!$A$1:$F$1555,6,FALSE)</f>
        <v>0</v>
      </c>
      <c r="H923" s="18"/>
      <c r="I923" s="26" t="s">
        <v>151</v>
      </c>
      <c r="J923" s="26" t="s">
        <v>152</v>
      </c>
      <c r="K923" s="26" t="s">
        <v>37</v>
      </c>
      <c r="L923" s="15" t="s">
        <v>28</v>
      </c>
      <c r="M923" s="16" t="s">
        <v>287</v>
      </c>
    </row>
    <row r="924" s="1" customFormat="1" ht="44" customHeight="1" spans="1:13">
      <c r="A924" s="14">
        <v>3530877</v>
      </c>
      <c r="B924" s="15" t="s">
        <v>1997</v>
      </c>
      <c r="C924" s="15" t="s">
        <v>418</v>
      </c>
      <c r="D924" s="16" t="s">
        <v>1998</v>
      </c>
      <c r="E924" s="17">
        <v>1</v>
      </c>
      <c r="F924" s="25">
        <f>VLOOKUP(A924,[2]云南省2025年面向选定高校招录优秀毕业生省级职位1108!$A$1:$F$1555,5,FALSE)</f>
        <v>0</v>
      </c>
      <c r="G924" s="25">
        <f>VLOOKUP(A924,[2]云南省2025年面向选定高校招录优秀毕业生省级职位1108!$A$1:$F$1555,6,FALSE)</f>
        <v>0</v>
      </c>
      <c r="H924" s="18"/>
      <c r="I924" s="26" t="s">
        <v>151</v>
      </c>
      <c r="J924" s="26" t="s">
        <v>152</v>
      </c>
      <c r="K924" s="26" t="s">
        <v>37</v>
      </c>
      <c r="L924" s="15" t="s">
        <v>38</v>
      </c>
      <c r="M924" s="16" t="s">
        <v>287</v>
      </c>
    </row>
    <row r="925" s="1" customFormat="1" ht="44" hidden="1" customHeight="1" spans="1:13">
      <c r="A925" s="14">
        <v>3530878</v>
      </c>
      <c r="B925" s="15" t="s">
        <v>1999</v>
      </c>
      <c r="C925" s="15" t="s">
        <v>418</v>
      </c>
      <c r="D925" s="16" t="s">
        <v>2000</v>
      </c>
      <c r="E925" s="17">
        <v>3</v>
      </c>
      <c r="F925" s="25">
        <f>VLOOKUP(A925,[2]云南省2025年面向选定高校招录优秀毕业生省级职位1108!$A$1:$F$1555,5,FALSE)</f>
        <v>1</v>
      </c>
      <c r="G925" s="25">
        <f>VLOOKUP(A925,[2]云南省2025年面向选定高校招录优秀毕业生省级职位1108!$A$1:$F$1555,6,FALSE)</f>
        <v>0</v>
      </c>
      <c r="H925" s="18"/>
      <c r="I925" s="26" t="s">
        <v>151</v>
      </c>
      <c r="J925" s="26" t="s">
        <v>152</v>
      </c>
      <c r="K925" s="26" t="s">
        <v>37</v>
      </c>
      <c r="L925" s="15" t="s">
        <v>38</v>
      </c>
      <c r="M925" s="16" t="s">
        <v>287</v>
      </c>
    </row>
    <row r="926" s="1" customFormat="1" ht="44" customHeight="1" spans="1:13">
      <c r="A926" s="14">
        <v>3530879</v>
      </c>
      <c r="B926" s="15" t="s">
        <v>2002</v>
      </c>
      <c r="C926" s="15" t="s">
        <v>418</v>
      </c>
      <c r="D926" s="16" t="s">
        <v>2003</v>
      </c>
      <c r="E926" s="17">
        <v>1</v>
      </c>
      <c r="F926" s="25">
        <f>VLOOKUP(A926,[2]云南省2025年面向选定高校招录优秀毕业生省级职位1108!$A$1:$F$1555,5,FALSE)</f>
        <v>0</v>
      </c>
      <c r="G926" s="25">
        <f>VLOOKUP(A926,[2]云南省2025年面向选定高校招录优秀毕业生省级职位1108!$A$1:$F$1555,6,FALSE)</f>
        <v>0</v>
      </c>
      <c r="H926" s="18"/>
      <c r="I926" s="26" t="s">
        <v>151</v>
      </c>
      <c r="J926" s="26" t="s">
        <v>152</v>
      </c>
      <c r="K926" s="26" t="s">
        <v>37</v>
      </c>
      <c r="L926" s="15" t="s">
        <v>38</v>
      </c>
      <c r="M926" s="16" t="s">
        <v>287</v>
      </c>
    </row>
    <row r="927" s="1" customFormat="1" ht="44" hidden="1" customHeight="1" spans="1:13">
      <c r="A927" s="14">
        <v>3530880</v>
      </c>
      <c r="B927" s="15" t="s">
        <v>2004</v>
      </c>
      <c r="C927" s="15" t="s">
        <v>418</v>
      </c>
      <c r="D927" s="16" t="s">
        <v>2005</v>
      </c>
      <c r="E927" s="17">
        <v>1</v>
      </c>
      <c r="F927" s="25">
        <f>VLOOKUP(A927,[2]云南省2025年面向选定高校招录优秀毕业生省级职位1108!$A$1:$F$1555,5,FALSE)</f>
        <v>1</v>
      </c>
      <c r="G927" s="25">
        <f>VLOOKUP(A927,[2]云南省2025年面向选定高校招录优秀毕业生省级职位1108!$A$1:$F$1555,6,FALSE)</f>
        <v>0</v>
      </c>
      <c r="H927" s="18"/>
      <c r="I927" s="26" t="s">
        <v>151</v>
      </c>
      <c r="J927" s="26" t="s">
        <v>152</v>
      </c>
      <c r="K927" s="26" t="s">
        <v>37</v>
      </c>
      <c r="L927" s="15" t="s">
        <v>22</v>
      </c>
      <c r="M927" s="16" t="s">
        <v>287</v>
      </c>
    </row>
    <row r="928" s="1" customFormat="1" ht="44" customHeight="1" spans="1:13">
      <c r="A928" s="14">
        <v>3530881</v>
      </c>
      <c r="B928" s="15" t="s">
        <v>2004</v>
      </c>
      <c r="C928" s="15" t="s">
        <v>418</v>
      </c>
      <c r="D928" s="16" t="s">
        <v>2006</v>
      </c>
      <c r="E928" s="17">
        <v>1</v>
      </c>
      <c r="F928" s="25">
        <f>VLOOKUP(A928,[2]云南省2025年面向选定高校招录优秀毕业生省级职位1108!$A$1:$F$1555,5,FALSE)</f>
        <v>0</v>
      </c>
      <c r="G928" s="25">
        <f>VLOOKUP(A928,[2]云南省2025年面向选定高校招录优秀毕业生省级职位1108!$A$1:$F$1555,6,FALSE)</f>
        <v>0</v>
      </c>
      <c r="H928" s="18"/>
      <c r="I928" s="26" t="s">
        <v>151</v>
      </c>
      <c r="J928" s="26" t="s">
        <v>152</v>
      </c>
      <c r="K928" s="26" t="s">
        <v>37</v>
      </c>
      <c r="L928" s="15" t="s">
        <v>28</v>
      </c>
      <c r="M928" s="16" t="s">
        <v>287</v>
      </c>
    </row>
    <row r="929" s="1" customFormat="1" ht="44" customHeight="1" spans="1:13">
      <c r="A929" s="14">
        <v>3530882</v>
      </c>
      <c r="B929" s="15" t="s">
        <v>2007</v>
      </c>
      <c r="C929" s="15" t="s">
        <v>418</v>
      </c>
      <c r="D929" s="16" t="s">
        <v>2008</v>
      </c>
      <c r="E929" s="17">
        <v>1</v>
      </c>
      <c r="F929" s="25">
        <f>VLOOKUP(A929,[2]云南省2025年面向选定高校招录优秀毕业生省级职位1108!$A$1:$F$1555,5,FALSE)</f>
        <v>0</v>
      </c>
      <c r="G929" s="25">
        <f>VLOOKUP(A929,[2]云南省2025年面向选定高校招录优秀毕业生省级职位1108!$A$1:$F$1555,6,FALSE)</f>
        <v>0</v>
      </c>
      <c r="H929" s="18"/>
      <c r="I929" s="26" t="s">
        <v>151</v>
      </c>
      <c r="J929" s="26" t="s">
        <v>152</v>
      </c>
      <c r="K929" s="26" t="s">
        <v>37</v>
      </c>
      <c r="L929" s="15" t="s">
        <v>38</v>
      </c>
      <c r="M929" s="16" t="s">
        <v>287</v>
      </c>
    </row>
    <row r="930" s="1" customFormat="1" ht="44" hidden="1" customHeight="1" spans="1:13">
      <c r="A930" s="14">
        <v>3530883</v>
      </c>
      <c r="B930" s="47" t="s">
        <v>2009</v>
      </c>
      <c r="C930" s="47" t="s">
        <v>418</v>
      </c>
      <c r="D930" s="16" t="s">
        <v>2010</v>
      </c>
      <c r="E930" s="24">
        <v>4</v>
      </c>
      <c r="F930" s="25">
        <f>VLOOKUP(A930,[2]云南省2025年面向选定高校招录优秀毕业生省级职位1108!$A$1:$F$1555,5,FALSE)</f>
        <v>3</v>
      </c>
      <c r="G930" s="25">
        <f>VLOOKUP(A930,[2]云南省2025年面向选定高校招录优秀毕业生省级职位1108!$A$1:$F$1555,6,FALSE)</f>
        <v>1</v>
      </c>
      <c r="H930" s="18"/>
      <c r="I930" s="48" t="s">
        <v>151</v>
      </c>
      <c r="J930" s="48" t="s">
        <v>152</v>
      </c>
      <c r="K930" s="48" t="s">
        <v>37</v>
      </c>
      <c r="L930" s="47" t="s">
        <v>38</v>
      </c>
      <c r="M930" s="16" t="s">
        <v>287</v>
      </c>
    </row>
    <row r="931" s="1" customFormat="1" ht="44" hidden="1" customHeight="1" spans="1:13">
      <c r="A931" s="14">
        <v>3530884</v>
      </c>
      <c r="B931" s="15" t="s">
        <v>2012</v>
      </c>
      <c r="C931" s="15" t="s">
        <v>418</v>
      </c>
      <c r="D931" s="16" t="s">
        <v>2013</v>
      </c>
      <c r="E931" s="17">
        <v>1</v>
      </c>
      <c r="F931" s="25">
        <f>VLOOKUP(A931,[2]云南省2025年面向选定高校招录优秀毕业生省级职位1108!$A$1:$F$1555,5,FALSE)</f>
        <v>1</v>
      </c>
      <c r="G931" s="25">
        <f>VLOOKUP(A931,[2]云南省2025年面向选定高校招录优秀毕业生省级职位1108!$A$1:$F$1555,6,FALSE)</f>
        <v>1</v>
      </c>
      <c r="H931" s="18"/>
      <c r="I931" s="26" t="s">
        <v>151</v>
      </c>
      <c r="J931" s="26" t="s">
        <v>152</v>
      </c>
      <c r="K931" s="26" t="s">
        <v>37</v>
      </c>
      <c r="L931" s="15" t="s">
        <v>38</v>
      </c>
      <c r="M931" s="16" t="s">
        <v>287</v>
      </c>
    </row>
    <row r="932" s="1" customFormat="1" ht="44" customHeight="1" spans="1:13">
      <c r="A932" s="14">
        <v>3530885</v>
      </c>
      <c r="B932" s="15" t="s">
        <v>2014</v>
      </c>
      <c r="C932" s="15" t="s">
        <v>418</v>
      </c>
      <c r="D932" s="16" t="s">
        <v>2015</v>
      </c>
      <c r="E932" s="17">
        <v>2</v>
      </c>
      <c r="F932" s="25">
        <f>VLOOKUP(A932,[2]云南省2025年面向选定高校招录优秀毕业生省级职位1108!$A$1:$F$1555,5,FALSE)</f>
        <v>0</v>
      </c>
      <c r="G932" s="25">
        <f>VLOOKUP(A932,[2]云南省2025年面向选定高校招录优秀毕业生省级职位1108!$A$1:$F$1555,6,FALSE)</f>
        <v>0</v>
      </c>
      <c r="H932" s="18"/>
      <c r="I932" s="26" t="s">
        <v>151</v>
      </c>
      <c r="J932" s="26" t="s">
        <v>152</v>
      </c>
      <c r="K932" s="26" t="s">
        <v>37</v>
      </c>
      <c r="L932" s="15" t="s">
        <v>38</v>
      </c>
      <c r="M932" s="16" t="s">
        <v>287</v>
      </c>
    </row>
    <row r="933" s="1" customFormat="1" ht="44" customHeight="1" spans="1:13">
      <c r="A933" s="14">
        <v>3530886</v>
      </c>
      <c r="B933" s="15" t="s">
        <v>2017</v>
      </c>
      <c r="C933" s="15" t="s">
        <v>418</v>
      </c>
      <c r="D933" s="16" t="s">
        <v>2018</v>
      </c>
      <c r="E933" s="17">
        <v>1</v>
      </c>
      <c r="F933" s="25">
        <f>VLOOKUP(A933,[2]云南省2025年面向选定高校招录优秀毕业生省级职位1108!$A$1:$F$1555,5,FALSE)</f>
        <v>0</v>
      </c>
      <c r="G933" s="25">
        <f>VLOOKUP(A933,[2]云南省2025年面向选定高校招录优秀毕业生省级职位1108!$A$1:$F$1555,6,FALSE)</f>
        <v>0</v>
      </c>
      <c r="H933" s="18"/>
      <c r="I933" s="26" t="s">
        <v>151</v>
      </c>
      <c r="J933" s="26" t="s">
        <v>152</v>
      </c>
      <c r="K933" s="26" t="s">
        <v>37</v>
      </c>
      <c r="L933" s="15" t="s">
        <v>38</v>
      </c>
      <c r="M933" s="16" t="s">
        <v>287</v>
      </c>
    </row>
    <row r="934" s="1" customFormat="1" ht="44" hidden="1" customHeight="1" spans="1:13">
      <c r="A934" s="14">
        <v>3530887</v>
      </c>
      <c r="B934" s="15" t="s">
        <v>2019</v>
      </c>
      <c r="C934" s="15" t="s">
        <v>418</v>
      </c>
      <c r="D934" s="16" t="s">
        <v>2020</v>
      </c>
      <c r="E934" s="17">
        <v>1</v>
      </c>
      <c r="F934" s="25">
        <f>VLOOKUP(A934,[2]云南省2025年面向选定高校招录优秀毕业生省级职位1108!$A$1:$F$1555,5,FALSE)</f>
        <v>1</v>
      </c>
      <c r="G934" s="25">
        <f>VLOOKUP(A934,[2]云南省2025年面向选定高校招录优秀毕业生省级职位1108!$A$1:$F$1555,6,FALSE)</f>
        <v>1</v>
      </c>
      <c r="H934" s="18"/>
      <c r="I934" s="26" t="s">
        <v>151</v>
      </c>
      <c r="J934" s="26" t="s">
        <v>152</v>
      </c>
      <c r="K934" s="26" t="s">
        <v>37</v>
      </c>
      <c r="L934" s="15" t="s">
        <v>38</v>
      </c>
      <c r="M934" s="16" t="s">
        <v>287</v>
      </c>
    </row>
    <row r="935" s="1" customFormat="1" ht="44" hidden="1" customHeight="1" spans="1:13">
      <c r="A935" s="14">
        <v>3530888</v>
      </c>
      <c r="B935" s="47" t="s">
        <v>3622</v>
      </c>
      <c r="C935" s="47" t="s">
        <v>418</v>
      </c>
      <c r="D935" s="16" t="s">
        <v>2022</v>
      </c>
      <c r="E935" s="24">
        <v>4</v>
      </c>
      <c r="F935" s="25">
        <f>VLOOKUP(A935,[2]云南省2025年面向选定高校招录优秀毕业生省级职位1108!$A$1:$F$1555,5,FALSE)</f>
        <v>4</v>
      </c>
      <c r="G935" s="25">
        <f>VLOOKUP(A935,[2]云南省2025年面向选定高校招录优秀毕业生省级职位1108!$A$1:$F$1555,6,FALSE)</f>
        <v>2</v>
      </c>
      <c r="H935" s="18"/>
      <c r="I935" s="48" t="s">
        <v>151</v>
      </c>
      <c r="J935" s="48" t="s">
        <v>152</v>
      </c>
      <c r="K935" s="48" t="s">
        <v>37</v>
      </c>
      <c r="L935" s="47" t="s">
        <v>38</v>
      </c>
      <c r="M935" s="16" t="s">
        <v>287</v>
      </c>
    </row>
    <row r="936" s="1" customFormat="1" ht="44" hidden="1" customHeight="1" spans="1:13">
      <c r="A936" s="14">
        <v>3530889</v>
      </c>
      <c r="B936" s="47" t="s">
        <v>3623</v>
      </c>
      <c r="C936" s="47" t="s">
        <v>418</v>
      </c>
      <c r="D936" s="16" t="s">
        <v>2025</v>
      </c>
      <c r="E936" s="24">
        <v>4</v>
      </c>
      <c r="F936" s="25">
        <f>VLOOKUP(A936,[2]云南省2025年面向选定高校招录优秀毕业生省级职位1108!$A$1:$F$1555,5,FALSE)</f>
        <v>3</v>
      </c>
      <c r="G936" s="25">
        <f>VLOOKUP(A936,[2]云南省2025年面向选定高校招录优秀毕业生省级职位1108!$A$1:$F$1555,6,FALSE)</f>
        <v>3</v>
      </c>
      <c r="H936" s="18"/>
      <c r="I936" s="48" t="s">
        <v>151</v>
      </c>
      <c r="J936" s="48" t="s">
        <v>152</v>
      </c>
      <c r="K936" s="48" t="s">
        <v>37</v>
      </c>
      <c r="L936" s="47" t="s">
        <v>38</v>
      </c>
      <c r="M936" s="16" t="s">
        <v>287</v>
      </c>
    </row>
    <row r="937" s="1" customFormat="1" ht="44" customHeight="1" spans="1:13">
      <c r="A937" s="14">
        <v>3530890</v>
      </c>
      <c r="B937" s="15" t="s">
        <v>2027</v>
      </c>
      <c r="C937" s="15" t="s">
        <v>418</v>
      </c>
      <c r="D937" s="16" t="s">
        <v>2028</v>
      </c>
      <c r="E937" s="17">
        <v>1</v>
      </c>
      <c r="F937" s="25">
        <f>VLOOKUP(A937,[2]云南省2025年面向选定高校招录优秀毕业生省级职位1108!$A$1:$F$1555,5,FALSE)</f>
        <v>0</v>
      </c>
      <c r="G937" s="25">
        <f>VLOOKUP(A937,[2]云南省2025年面向选定高校招录优秀毕业生省级职位1108!$A$1:$F$1555,6,FALSE)</f>
        <v>0</v>
      </c>
      <c r="H937" s="18"/>
      <c r="I937" s="26" t="s">
        <v>151</v>
      </c>
      <c r="J937" s="26" t="s">
        <v>152</v>
      </c>
      <c r="K937" s="26" t="s">
        <v>37</v>
      </c>
      <c r="L937" s="15" t="s">
        <v>22</v>
      </c>
      <c r="M937" s="16" t="s">
        <v>287</v>
      </c>
    </row>
    <row r="938" s="1" customFormat="1" ht="44" hidden="1" customHeight="1" spans="1:13">
      <c r="A938" s="14">
        <v>3530891</v>
      </c>
      <c r="B938" s="15" t="s">
        <v>2027</v>
      </c>
      <c r="C938" s="15" t="s">
        <v>418</v>
      </c>
      <c r="D938" s="16" t="s">
        <v>2029</v>
      </c>
      <c r="E938" s="17">
        <v>1</v>
      </c>
      <c r="F938" s="25">
        <f>VLOOKUP(A938,[2]云南省2025年面向选定高校招录优秀毕业生省级职位1108!$A$1:$F$1555,5,FALSE)</f>
        <v>1</v>
      </c>
      <c r="G938" s="25">
        <f>VLOOKUP(A938,[2]云南省2025年面向选定高校招录优秀毕业生省级职位1108!$A$1:$F$1555,6,FALSE)</f>
        <v>1</v>
      </c>
      <c r="H938" s="18"/>
      <c r="I938" s="26" t="s">
        <v>151</v>
      </c>
      <c r="J938" s="26" t="s">
        <v>152</v>
      </c>
      <c r="K938" s="26" t="s">
        <v>37</v>
      </c>
      <c r="L938" s="15" t="s">
        <v>28</v>
      </c>
      <c r="M938" s="16" t="s">
        <v>287</v>
      </c>
    </row>
    <row r="939" s="1" customFormat="1" ht="44" hidden="1" customHeight="1" spans="1:13">
      <c r="A939" s="14">
        <v>4530892</v>
      </c>
      <c r="B939" s="15" t="s">
        <v>3624</v>
      </c>
      <c r="C939" s="15" t="s">
        <v>461</v>
      </c>
      <c r="D939" s="16" t="s">
        <v>2031</v>
      </c>
      <c r="E939" s="17">
        <v>3</v>
      </c>
      <c r="F939" s="25">
        <f>VLOOKUP(A939,[2]云南省2025年面向选定高校招录优秀毕业生省级职位1108!$A$1:$F$1555,5,FALSE)</f>
        <v>6</v>
      </c>
      <c r="G939" s="25">
        <f>VLOOKUP(A939,[2]云南省2025年面向选定高校招录优秀毕业生省级职位1108!$A$1:$F$1555,6,FALSE)</f>
        <v>3</v>
      </c>
      <c r="H939" s="18"/>
      <c r="I939" s="15" t="s">
        <v>151</v>
      </c>
      <c r="J939" s="15" t="s">
        <v>152</v>
      </c>
      <c r="K939" s="26" t="s">
        <v>37</v>
      </c>
      <c r="L939" s="15" t="s">
        <v>22</v>
      </c>
      <c r="M939" s="17" t="s">
        <v>464</v>
      </c>
    </row>
    <row r="940" s="1" customFormat="1" ht="44" hidden="1" customHeight="1" spans="1:13">
      <c r="A940" s="14">
        <v>4530893</v>
      </c>
      <c r="B940" s="15" t="s">
        <v>3625</v>
      </c>
      <c r="C940" s="15" t="s">
        <v>461</v>
      </c>
      <c r="D940" s="16" t="s">
        <v>2034</v>
      </c>
      <c r="E940" s="17">
        <v>3</v>
      </c>
      <c r="F940" s="25">
        <f>VLOOKUP(A940,[2]云南省2025年面向选定高校招录优秀毕业生省级职位1108!$A$1:$F$1555,5,FALSE)</f>
        <v>2</v>
      </c>
      <c r="G940" s="25">
        <f>VLOOKUP(A940,[2]云南省2025年面向选定高校招录优秀毕业生省级职位1108!$A$1:$F$1555,6,FALSE)</f>
        <v>2</v>
      </c>
      <c r="H940" s="18"/>
      <c r="I940" s="15" t="s">
        <v>151</v>
      </c>
      <c r="J940" s="15" t="s">
        <v>152</v>
      </c>
      <c r="K940" s="26" t="s">
        <v>37</v>
      </c>
      <c r="L940" s="15" t="s">
        <v>28</v>
      </c>
      <c r="M940" s="17" t="s">
        <v>464</v>
      </c>
    </row>
    <row r="941" s="1" customFormat="1" ht="44" customHeight="1" spans="1:13">
      <c r="A941" s="14">
        <v>2530894</v>
      </c>
      <c r="B941" s="15" t="s">
        <v>2035</v>
      </c>
      <c r="C941" s="15" t="s">
        <v>282</v>
      </c>
      <c r="D941" s="16" t="s">
        <v>2036</v>
      </c>
      <c r="E941" s="17">
        <v>1</v>
      </c>
      <c r="F941" s="25">
        <f>VLOOKUP(A941,[2]云南省2025年面向选定高校招录优秀毕业生省级职位1108!$A$1:$F$1555,5,FALSE)</f>
        <v>0</v>
      </c>
      <c r="G941" s="25">
        <f>VLOOKUP(A941,[2]云南省2025年面向选定高校招录优秀毕业生省级职位1108!$A$1:$F$1555,6,FALSE)</f>
        <v>0</v>
      </c>
      <c r="H941" s="18"/>
      <c r="I941" s="15" t="s">
        <v>151</v>
      </c>
      <c r="J941" s="15" t="s">
        <v>152</v>
      </c>
      <c r="K941" s="26" t="s">
        <v>37</v>
      </c>
      <c r="L941" s="15" t="s">
        <v>38</v>
      </c>
      <c r="M941" s="16" t="s">
        <v>39</v>
      </c>
    </row>
    <row r="942" s="1" customFormat="1" ht="44" customHeight="1" spans="1:13">
      <c r="A942" s="14">
        <v>2530895</v>
      </c>
      <c r="B942" s="15" t="s">
        <v>2037</v>
      </c>
      <c r="C942" s="15" t="s">
        <v>282</v>
      </c>
      <c r="D942" s="16" t="s">
        <v>2038</v>
      </c>
      <c r="E942" s="17">
        <v>1</v>
      </c>
      <c r="F942" s="25">
        <f>VLOOKUP(A942,[2]云南省2025年面向选定高校招录优秀毕业生省级职位1108!$A$1:$F$1555,5,FALSE)</f>
        <v>0</v>
      </c>
      <c r="G942" s="25">
        <f>VLOOKUP(A942,[2]云南省2025年面向选定高校招录优秀毕业生省级职位1108!$A$1:$F$1555,6,FALSE)</f>
        <v>0</v>
      </c>
      <c r="H942" s="18"/>
      <c r="I942" s="15" t="s">
        <v>151</v>
      </c>
      <c r="J942" s="15" t="s">
        <v>152</v>
      </c>
      <c r="K942" s="26" t="s">
        <v>37</v>
      </c>
      <c r="L942" s="15" t="s">
        <v>38</v>
      </c>
      <c r="M942" s="16" t="s">
        <v>39</v>
      </c>
    </row>
    <row r="943" s="1" customFormat="1" ht="44" hidden="1" customHeight="1" spans="1:13">
      <c r="A943" s="14">
        <v>2530896</v>
      </c>
      <c r="B943" s="15" t="s">
        <v>2039</v>
      </c>
      <c r="C943" s="15" t="s">
        <v>282</v>
      </c>
      <c r="D943" s="16" t="s">
        <v>2040</v>
      </c>
      <c r="E943" s="17">
        <v>1</v>
      </c>
      <c r="F943" s="25">
        <f>VLOOKUP(A943,[2]云南省2025年面向选定高校招录优秀毕业生省级职位1108!$A$1:$F$1555,5,FALSE)</f>
        <v>5</v>
      </c>
      <c r="G943" s="25">
        <f>VLOOKUP(A943,[2]云南省2025年面向选定高校招录优秀毕业生省级职位1108!$A$1:$F$1555,6,FALSE)</f>
        <v>3</v>
      </c>
      <c r="H943" s="18"/>
      <c r="I943" s="15" t="s">
        <v>19</v>
      </c>
      <c r="J943" s="15" t="s">
        <v>20</v>
      </c>
      <c r="K943" s="26" t="s">
        <v>2041</v>
      </c>
      <c r="L943" s="15" t="s">
        <v>38</v>
      </c>
      <c r="M943" s="16" t="s">
        <v>287</v>
      </c>
    </row>
    <row r="944" s="1" customFormat="1" ht="44" hidden="1" customHeight="1" spans="1:13">
      <c r="A944" s="14">
        <v>2530897</v>
      </c>
      <c r="B944" s="15" t="s">
        <v>2042</v>
      </c>
      <c r="C944" s="15" t="s">
        <v>282</v>
      </c>
      <c r="D944" s="16" t="s">
        <v>2043</v>
      </c>
      <c r="E944" s="17">
        <v>1</v>
      </c>
      <c r="F944" s="25">
        <f>VLOOKUP(A944,[2]云南省2025年面向选定高校招录优秀毕业生省级职位1108!$A$1:$F$1555,5,FALSE)</f>
        <v>3</v>
      </c>
      <c r="G944" s="25">
        <f>VLOOKUP(A944,[2]云南省2025年面向选定高校招录优秀毕业生省级职位1108!$A$1:$F$1555,6,FALSE)</f>
        <v>3</v>
      </c>
      <c r="H944" s="18"/>
      <c r="I944" s="15" t="s">
        <v>19</v>
      </c>
      <c r="J944" s="15" t="s">
        <v>20</v>
      </c>
      <c r="K944" s="26" t="s">
        <v>2044</v>
      </c>
      <c r="L944" s="15" t="s">
        <v>22</v>
      </c>
      <c r="M944" s="16" t="s">
        <v>287</v>
      </c>
    </row>
    <row r="945" s="1" customFormat="1" ht="44" hidden="1" customHeight="1" spans="1:13">
      <c r="A945" s="14">
        <v>2530898</v>
      </c>
      <c r="B945" s="15" t="s">
        <v>2042</v>
      </c>
      <c r="C945" s="15" t="s">
        <v>282</v>
      </c>
      <c r="D945" s="16" t="s">
        <v>2045</v>
      </c>
      <c r="E945" s="29">
        <v>2</v>
      </c>
      <c r="F945" s="25">
        <f>VLOOKUP(A945,[2]云南省2025年面向选定高校招录优秀毕业生省级职位1108!$A$1:$F$1555,5,FALSE)</f>
        <v>4</v>
      </c>
      <c r="G945" s="25">
        <f>VLOOKUP(A945,[2]云南省2025年面向选定高校招录优秀毕业生省级职位1108!$A$1:$F$1555,6,FALSE)</f>
        <v>1</v>
      </c>
      <c r="H945" s="18"/>
      <c r="I945" s="15" t="s">
        <v>19</v>
      </c>
      <c r="J945" s="15" t="s">
        <v>20</v>
      </c>
      <c r="K945" s="36" t="s">
        <v>2046</v>
      </c>
      <c r="L945" s="15" t="s">
        <v>22</v>
      </c>
      <c r="M945" s="16" t="s">
        <v>287</v>
      </c>
    </row>
    <row r="946" s="1" customFormat="1" ht="44" hidden="1" customHeight="1" spans="1:13">
      <c r="A946" s="14">
        <v>2530899</v>
      </c>
      <c r="B946" s="15" t="s">
        <v>2042</v>
      </c>
      <c r="C946" s="15" t="s">
        <v>282</v>
      </c>
      <c r="D946" s="16" t="s">
        <v>2047</v>
      </c>
      <c r="E946" s="17">
        <v>1</v>
      </c>
      <c r="F946" s="25">
        <f>VLOOKUP(A946,[2]云南省2025年面向选定高校招录优秀毕业生省级职位1108!$A$1:$F$1555,5,FALSE)</f>
        <v>5</v>
      </c>
      <c r="G946" s="25">
        <f>VLOOKUP(A946,[2]云南省2025年面向选定高校招录优秀毕业生省级职位1108!$A$1:$F$1555,6,FALSE)</f>
        <v>4</v>
      </c>
      <c r="H946" s="18"/>
      <c r="I946" s="15" t="s">
        <v>19</v>
      </c>
      <c r="J946" s="15" t="s">
        <v>20</v>
      </c>
      <c r="K946" s="26" t="s">
        <v>2048</v>
      </c>
      <c r="L946" s="15" t="s">
        <v>38</v>
      </c>
      <c r="M946" s="16" t="s">
        <v>287</v>
      </c>
    </row>
    <row r="947" s="1" customFormat="1" ht="44" hidden="1" customHeight="1" spans="1:13">
      <c r="A947" s="14">
        <v>2530900</v>
      </c>
      <c r="B947" s="15" t="s">
        <v>2049</v>
      </c>
      <c r="C947" s="15" t="s">
        <v>282</v>
      </c>
      <c r="D947" s="16" t="s">
        <v>2050</v>
      </c>
      <c r="E947" s="17">
        <v>2</v>
      </c>
      <c r="F947" s="25">
        <f>VLOOKUP(A947,[2]云南省2025年面向选定高校招录优秀毕业生省级职位1108!$A$1:$F$1555,5,FALSE)</f>
        <v>7</v>
      </c>
      <c r="G947" s="25">
        <f>VLOOKUP(A947,[2]云南省2025年面向选定高校招录优秀毕业生省级职位1108!$A$1:$F$1555,6,FALSE)</f>
        <v>5</v>
      </c>
      <c r="H947" s="18"/>
      <c r="I947" s="15" t="s">
        <v>19</v>
      </c>
      <c r="J947" s="15" t="s">
        <v>20</v>
      </c>
      <c r="K947" s="26" t="s">
        <v>2051</v>
      </c>
      <c r="L947" s="15" t="s">
        <v>38</v>
      </c>
      <c r="M947" s="16" t="s">
        <v>287</v>
      </c>
    </row>
    <row r="948" s="1" customFormat="1" ht="44" hidden="1" customHeight="1" spans="1:13">
      <c r="A948" s="14">
        <v>2530901</v>
      </c>
      <c r="B948" s="15" t="s">
        <v>2052</v>
      </c>
      <c r="C948" s="15" t="s">
        <v>282</v>
      </c>
      <c r="D948" s="16" t="s">
        <v>2053</v>
      </c>
      <c r="E948" s="17">
        <v>1</v>
      </c>
      <c r="F948" s="25">
        <f>VLOOKUP(A948,[2]云南省2025年面向选定高校招录优秀毕业生省级职位1108!$A$1:$F$1555,5,FALSE)</f>
        <v>14</v>
      </c>
      <c r="G948" s="25">
        <f>VLOOKUP(A948,[2]云南省2025年面向选定高校招录优秀毕业生省级职位1108!$A$1:$F$1555,6,FALSE)</f>
        <v>8</v>
      </c>
      <c r="H948" s="18"/>
      <c r="I948" s="15" t="s">
        <v>19</v>
      </c>
      <c r="J948" s="15" t="s">
        <v>20</v>
      </c>
      <c r="K948" s="26" t="s">
        <v>74</v>
      </c>
      <c r="L948" s="15" t="s">
        <v>38</v>
      </c>
      <c r="M948" s="16" t="s">
        <v>287</v>
      </c>
    </row>
    <row r="949" s="1" customFormat="1" ht="44" hidden="1" customHeight="1" spans="1:13">
      <c r="A949" s="14">
        <v>2530902</v>
      </c>
      <c r="B949" s="15" t="s">
        <v>2054</v>
      </c>
      <c r="C949" s="15" t="s">
        <v>282</v>
      </c>
      <c r="D949" s="16" t="s">
        <v>2055</v>
      </c>
      <c r="E949" s="17">
        <v>1</v>
      </c>
      <c r="F949" s="25">
        <f>VLOOKUP(A949,[2]云南省2025年面向选定高校招录优秀毕业生省级职位1108!$A$1:$F$1555,5,FALSE)</f>
        <v>9</v>
      </c>
      <c r="G949" s="25">
        <f>VLOOKUP(A949,[2]云南省2025年面向选定高校招录优秀毕业生省级职位1108!$A$1:$F$1555,6,FALSE)</f>
        <v>6</v>
      </c>
      <c r="H949" s="18"/>
      <c r="I949" s="15" t="s">
        <v>19</v>
      </c>
      <c r="J949" s="15" t="s">
        <v>20</v>
      </c>
      <c r="K949" s="26" t="s">
        <v>2056</v>
      </c>
      <c r="L949" s="15" t="s">
        <v>38</v>
      </c>
      <c r="M949" s="16" t="s">
        <v>287</v>
      </c>
    </row>
    <row r="950" s="1" customFormat="1" ht="44" hidden="1" customHeight="1" spans="1:13">
      <c r="A950" s="14">
        <v>2530903</v>
      </c>
      <c r="B950" s="15" t="s">
        <v>2054</v>
      </c>
      <c r="C950" s="15" t="s">
        <v>282</v>
      </c>
      <c r="D950" s="16" t="s">
        <v>2057</v>
      </c>
      <c r="E950" s="17">
        <v>1</v>
      </c>
      <c r="F950" s="25">
        <f>VLOOKUP(A950,[2]云南省2025年面向选定高校招录优秀毕业生省级职位1108!$A$1:$F$1555,5,FALSE)</f>
        <v>6</v>
      </c>
      <c r="G950" s="25">
        <f>VLOOKUP(A950,[2]云南省2025年面向选定高校招录优秀毕业生省级职位1108!$A$1:$F$1555,6,FALSE)</f>
        <v>2</v>
      </c>
      <c r="H950" s="18"/>
      <c r="I950" s="15" t="s">
        <v>19</v>
      </c>
      <c r="J950" s="15" t="s">
        <v>20</v>
      </c>
      <c r="K950" s="26" t="s">
        <v>2058</v>
      </c>
      <c r="L950" s="15" t="s">
        <v>38</v>
      </c>
      <c r="M950" s="16" t="s">
        <v>287</v>
      </c>
    </row>
    <row r="951" s="1" customFormat="1" ht="44" hidden="1" customHeight="1" spans="1:13">
      <c r="A951" s="14">
        <v>2530904</v>
      </c>
      <c r="B951" s="15" t="s">
        <v>2059</v>
      </c>
      <c r="C951" s="15" t="s">
        <v>282</v>
      </c>
      <c r="D951" s="16" t="s">
        <v>2060</v>
      </c>
      <c r="E951" s="17">
        <v>1</v>
      </c>
      <c r="F951" s="25">
        <f>VLOOKUP(A951,[2]云南省2025年面向选定高校招录优秀毕业生省级职位1108!$A$1:$F$1555,5,FALSE)</f>
        <v>7</v>
      </c>
      <c r="G951" s="25">
        <f>VLOOKUP(A951,[2]云南省2025年面向选定高校招录优秀毕业生省级职位1108!$A$1:$F$1555,6,FALSE)</f>
        <v>4</v>
      </c>
      <c r="H951" s="18"/>
      <c r="I951" s="15" t="s">
        <v>19</v>
      </c>
      <c r="J951" s="15" t="s">
        <v>20</v>
      </c>
      <c r="K951" s="26" t="s">
        <v>2061</v>
      </c>
      <c r="L951" s="15" t="s">
        <v>38</v>
      </c>
      <c r="M951" s="16" t="s">
        <v>287</v>
      </c>
    </row>
    <row r="952" s="1" customFormat="1" ht="44" hidden="1" customHeight="1" spans="1:13">
      <c r="A952" s="14">
        <v>2530905</v>
      </c>
      <c r="B952" s="15" t="s">
        <v>2059</v>
      </c>
      <c r="C952" s="15" t="s">
        <v>282</v>
      </c>
      <c r="D952" s="16" t="s">
        <v>2062</v>
      </c>
      <c r="E952" s="17">
        <v>1</v>
      </c>
      <c r="F952" s="25">
        <f>VLOOKUP(A952,[2]云南省2025年面向选定高校招录优秀毕业生省级职位1108!$A$1:$F$1555,5,FALSE)</f>
        <v>7</v>
      </c>
      <c r="G952" s="25">
        <f>VLOOKUP(A952,[2]云南省2025年面向选定高校招录优秀毕业生省级职位1108!$A$1:$F$1555,6,FALSE)</f>
        <v>6</v>
      </c>
      <c r="H952" s="18"/>
      <c r="I952" s="15" t="s">
        <v>19</v>
      </c>
      <c r="J952" s="15" t="s">
        <v>20</v>
      </c>
      <c r="K952" s="26" t="s">
        <v>2063</v>
      </c>
      <c r="L952" s="15" t="s">
        <v>38</v>
      </c>
      <c r="M952" s="16" t="s">
        <v>287</v>
      </c>
    </row>
    <row r="953" s="1" customFormat="1" ht="44" hidden="1" customHeight="1" spans="1:13">
      <c r="A953" s="14">
        <v>2530906</v>
      </c>
      <c r="B953" s="15" t="s">
        <v>2064</v>
      </c>
      <c r="C953" s="15" t="s">
        <v>282</v>
      </c>
      <c r="D953" s="16" t="s">
        <v>2065</v>
      </c>
      <c r="E953" s="17">
        <v>2</v>
      </c>
      <c r="F953" s="25">
        <f>VLOOKUP(A953,[2]云南省2025年面向选定高校招录优秀毕业生省级职位1108!$A$1:$F$1555,5,FALSE)</f>
        <v>9</v>
      </c>
      <c r="G953" s="25">
        <f>VLOOKUP(A953,[2]云南省2025年面向选定高校招录优秀毕业生省级职位1108!$A$1:$F$1555,6,FALSE)</f>
        <v>3</v>
      </c>
      <c r="H953" s="18"/>
      <c r="I953" s="15" t="s">
        <v>19</v>
      </c>
      <c r="J953" s="15" t="s">
        <v>20</v>
      </c>
      <c r="K953" s="26" t="s">
        <v>2066</v>
      </c>
      <c r="L953" s="15" t="s">
        <v>38</v>
      </c>
      <c r="M953" s="16" t="s">
        <v>287</v>
      </c>
    </row>
    <row r="954" s="1" customFormat="1" ht="44" hidden="1" customHeight="1" spans="1:13">
      <c r="A954" s="14">
        <v>2530907</v>
      </c>
      <c r="B954" s="15" t="s">
        <v>2064</v>
      </c>
      <c r="C954" s="15" t="s">
        <v>282</v>
      </c>
      <c r="D954" s="16" t="s">
        <v>2067</v>
      </c>
      <c r="E954" s="17">
        <v>1</v>
      </c>
      <c r="F954" s="25">
        <f>VLOOKUP(A954,[2]云南省2025年面向选定高校招录优秀毕业生省级职位1108!$A$1:$F$1555,5,FALSE)</f>
        <v>7</v>
      </c>
      <c r="G954" s="25">
        <f>VLOOKUP(A954,[2]云南省2025年面向选定高校招录优秀毕业生省级职位1108!$A$1:$F$1555,6,FALSE)</f>
        <v>3</v>
      </c>
      <c r="H954" s="18"/>
      <c r="I954" s="15" t="s">
        <v>19</v>
      </c>
      <c r="J954" s="15" t="s">
        <v>20</v>
      </c>
      <c r="K954" s="26" t="s">
        <v>2068</v>
      </c>
      <c r="L954" s="15" t="s">
        <v>38</v>
      </c>
      <c r="M954" s="16" t="s">
        <v>287</v>
      </c>
    </row>
    <row r="955" s="1" customFormat="1" ht="44" hidden="1" customHeight="1" spans="1:13">
      <c r="A955" s="14">
        <v>2530908</v>
      </c>
      <c r="B955" s="15" t="s">
        <v>3626</v>
      </c>
      <c r="C955" s="15" t="s">
        <v>282</v>
      </c>
      <c r="D955" s="16" t="s">
        <v>2070</v>
      </c>
      <c r="E955" s="17">
        <v>2</v>
      </c>
      <c r="F955" s="25">
        <f>VLOOKUP(A955,[2]云南省2025年面向选定高校招录优秀毕业生省级职位1108!$A$1:$F$1555,5,FALSE)</f>
        <v>4</v>
      </c>
      <c r="G955" s="25">
        <f>VLOOKUP(A955,[2]云南省2025年面向选定高校招录优秀毕业生省级职位1108!$A$1:$F$1555,6,FALSE)</f>
        <v>2</v>
      </c>
      <c r="H955" s="18"/>
      <c r="I955" s="15" t="s">
        <v>151</v>
      </c>
      <c r="J955" s="15" t="s">
        <v>152</v>
      </c>
      <c r="K955" s="26" t="s">
        <v>2071</v>
      </c>
      <c r="L955" s="15" t="s">
        <v>22</v>
      </c>
      <c r="M955" s="16" t="s">
        <v>287</v>
      </c>
    </row>
    <row r="956" s="1" customFormat="1" ht="44" customHeight="1" spans="1:13">
      <c r="A956" s="14">
        <v>2530909</v>
      </c>
      <c r="B956" s="15" t="s">
        <v>3627</v>
      </c>
      <c r="C956" s="15" t="s">
        <v>282</v>
      </c>
      <c r="D956" s="16" t="s">
        <v>2074</v>
      </c>
      <c r="E956" s="17">
        <v>2</v>
      </c>
      <c r="F956" s="25">
        <f>VLOOKUP(A956,[2]云南省2025年面向选定高校招录优秀毕业生省级职位1108!$A$1:$F$1555,5,FALSE)</f>
        <v>0</v>
      </c>
      <c r="G956" s="25">
        <f>VLOOKUP(A956,[2]云南省2025年面向选定高校招录优秀毕业生省级职位1108!$A$1:$F$1555,6,FALSE)</f>
        <v>0</v>
      </c>
      <c r="H956" s="18"/>
      <c r="I956" s="15" t="s">
        <v>151</v>
      </c>
      <c r="J956" s="15" t="s">
        <v>152</v>
      </c>
      <c r="K956" s="26" t="s">
        <v>2071</v>
      </c>
      <c r="L956" s="15" t="s">
        <v>28</v>
      </c>
      <c r="M956" s="16" t="s">
        <v>287</v>
      </c>
    </row>
    <row r="957" s="1" customFormat="1" ht="44" hidden="1" customHeight="1" spans="1:13">
      <c r="A957" s="14">
        <v>2530910</v>
      </c>
      <c r="B957" s="15" t="s">
        <v>2075</v>
      </c>
      <c r="C957" s="15" t="s">
        <v>282</v>
      </c>
      <c r="D957" s="16" t="s">
        <v>2076</v>
      </c>
      <c r="E957" s="17">
        <v>1</v>
      </c>
      <c r="F957" s="25">
        <f>VLOOKUP(A957,[2]云南省2025年面向选定高校招录优秀毕业生省级职位1108!$A$1:$F$1555,5,FALSE)</f>
        <v>4</v>
      </c>
      <c r="G957" s="25">
        <f>VLOOKUP(A957,[2]云南省2025年面向选定高校招录优秀毕业生省级职位1108!$A$1:$F$1555,6,FALSE)</f>
        <v>4</v>
      </c>
      <c r="H957" s="18"/>
      <c r="I957" s="15" t="s">
        <v>151</v>
      </c>
      <c r="J957" s="15" t="s">
        <v>152</v>
      </c>
      <c r="K957" s="26" t="s">
        <v>2077</v>
      </c>
      <c r="L957" s="15" t="s">
        <v>22</v>
      </c>
      <c r="M957" s="16" t="s">
        <v>287</v>
      </c>
    </row>
    <row r="958" s="1" customFormat="1" ht="44" hidden="1" customHeight="1" spans="1:13">
      <c r="A958" s="14">
        <v>2530911</v>
      </c>
      <c r="B958" s="15" t="s">
        <v>2075</v>
      </c>
      <c r="C958" s="15" t="s">
        <v>282</v>
      </c>
      <c r="D958" s="16" t="s">
        <v>2078</v>
      </c>
      <c r="E958" s="17">
        <v>1</v>
      </c>
      <c r="F958" s="25">
        <f>VLOOKUP(A958,[2]云南省2025年面向选定高校招录优秀毕业生省级职位1108!$A$1:$F$1555,5,FALSE)</f>
        <v>1</v>
      </c>
      <c r="G958" s="25">
        <f>VLOOKUP(A958,[2]云南省2025年面向选定高校招录优秀毕业生省级职位1108!$A$1:$F$1555,6,FALSE)</f>
        <v>1</v>
      </c>
      <c r="H958" s="18"/>
      <c r="I958" s="15" t="s">
        <v>151</v>
      </c>
      <c r="J958" s="15" t="s">
        <v>152</v>
      </c>
      <c r="K958" s="26" t="s">
        <v>2077</v>
      </c>
      <c r="L958" s="15" t="s">
        <v>28</v>
      </c>
      <c r="M958" s="16" t="s">
        <v>287</v>
      </c>
    </row>
    <row r="959" s="1" customFormat="1" ht="44" customHeight="1" spans="1:13">
      <c r="A959" s="14">
        <v>3530912</v>
      </c>
      <c r="B959" s="15" t="s">
        <v>2079</v>
      </c>
      <c r="C959" s="15" t="s">
        <v>418</v>
      </c>
      <c r="D959" s="16" t="s">
        <v>2080</v>
      </c>
      <c r="E959" s="17">
        <v>1</v>
      </c>
      <c r="F959" s="25">
        <f>VLOOKUP(A959,[2]云南省2025年面向选定高校招录优秀毕业生省级职位1108!$A$1:$F$1555,5,FALSE)</f>
        <v>0</v>
      </c>
      <c r="G959" s="25">
        <f>VLOOKUP(A959,[2]云南省2025年面向选定高校招录优秀毕业生省级职位1108!$A$1:$F$1555,6,FALSE)</f>
        <v>0</v>
      </c>
      <c r="H959" s="18"/>
      <c r="I959" s="15" t="s">
        <v>151</v>
      </c>
      <c r="J959" s="15" t="s">
        <v>152</v>
      </c>
      <c r="K959" s="26" t="s">
        <v>37</v>
      </c>
      <c r="L959" s="15" t="s">
        <v>38</v>
      </c>
      <c r="M959" s="16" t="s">
        <v>39</v>
      </c>
    </row>
    <row r="960" s="1" customFormat="1" ht="44" hidden="1" customHeight="1" spans="1:13">
      <c r="A960" s="14">
        <v>3530913</v>
      </c>
      <c r="B960" s="15" t="s">
        <v>2081</v>
      </c>
      <c r="C960" s="15" t="s">
        <v>418</v>
      </c>
      <c r="D960" s="16" t="s">
        <v>2082</v>
      </c>
      <c r="E960" s="17">
        <v>1</v>
      </c>
      <c r="F960" s="25">
        <f>VLOOKUP(A960,[2]云南省2025年面向选定高校招录优秀毕业生省级职位1108!$A$1:$F$1555,5,FALSE)</f>
        <v>2</v>
      </c>
      <c r="G960" s="25">
        <f>VLOOKUP(A960,[2]云南省2025年面向选定高校招录优秀毕业生省级职位1108!$A$1:$F$1555,6,FALSE)</f>
        <v>2</v>
      </c>
      <c r="H960" s="18"/>
      <c r="I960" s="15" t="s">
        <v>19</v>
      </c>
      <c r="J960" s="15" t="s">
        <v>20</v>
      </c>
      <c r="K960" s="26" t="s">
        <v>2083</v>
      </c>
      <c r="L960" s="15" t="s">
        <v>22</v>
      </c>
      <c r="M960" s="16" t="s">
        <v>287</v>
      </c>
    </row>
    <row r="961" s="1" customFormat="1" ht="44" hidden="1" customHeight="1" spans="1:13">
      <c r="A961" s="14">
        <v>3530914</v>
      </c>
      <c r="B961" s="15" t="s">
        <v>2081</v>
      </c>
      <c r="C961" s="15" t="s">
        <v>418</v>
      </c>
      <c r="D961" s="16" t="s">
        <v>2084</v>
      </c>
      <c r="E961" s="17">
        <v>1</v>
      </c>
      <c r="F961" s="25">
        <f>VLOOKUP(A961,[2]云南省2025年面向选定高校招录优秀毕业生省级职位1108!$A$1:$F$1555,5,FALSE)</f>
        <v>2</v>
      </c>
      <c r="G961" s="25">
        <f>VLOOKUP(A961,[2]云南省2025年面向选定高校招录优秀毕业生省级职位1108!$A$1:$F$1555,6,FALSE)</f>
        <v>2</v>
      </c>
      <c r="H961" s="18"/>
      <c r="I961" s="15" t="s">
        <v>19</v>
      </c>
      <c r="J961" s="15" t="s">
        <v>20</v>
      </c>
      <c r="K961" s="26" t="s">
        <v>2083</v>
      </c>
      <c r="L961" s="15" t="s">
        <v>28</v>
      </c>
      <c r="M961" s="16" t="s">
        <v>287</v>
      </c>
    </row>
    <row r="962" s="1" customFormat="1" ht="44" hidden="1" customHeight="1" spans="1:13">
      <c r="A962" s="14">
        <v>3530915</v>
      </c>
      <c r="B962" s="15" t="s">
        <v>2085</v>
      </c>
      <c r="C962" s="15" t="s">
        <v>418</v>
      </c>
      <c r="D962" s="16" t="s">
        <v>2086</v>
      </c>
      <c r="E962" s="17">
        <v>1</v>
      </c>
      <c r="F962" s="25">
        <f>VLOOKUP(A962,[2]云南省2025年面向选定高校招录优秀毕业生省级职位1108!$A$1:$F$1555,5,FALSE)</f>
        <v>10</v>
      </c>
      <c r="G962" s="25">
        <f>VLOOKUP(A962,[2]云南省2025年面向选定高校招录优秀毕业生省级职位1108!$A$1:$F$1555,6,FALSE)</f>
        <v>7</v>
      </c>
      <c r="H962" s="18"/>
      <c r="I962" s="15" t="s">
        <v>19</v>
      </c>
      <c r="J962" s="15" t="s">
        <v>20</v>
      </c>
      <c r="K962" s="26" t="s">
        <v>2087</v>
      </c>
      <c r="L962" s="15" t="s">
        <v>38</v>
      </c>
      <c r="M962" s="16" t="s">
        <v>287</v>
      </c>
    </row>
    <row r="963" s="1" customFormat="1" ht="44" hidden="1" customHeight="1" spans="1:13">
      <c r="A963" s="14">
        <v>3530916</v>
      </c>
      <c r="B963" s="15" t="s">
        <v>2088</v>
      </c>
      <c r="C963" s="15" t="s">
        <v>418</v>
      </c>
      <c r="D963" s="16" t="s">
        <v>2089</v>
      </c>
      <c r="E963" s="17">
        <v>1</v>
      </c>
      <c r="F963" s="25">
        <f>VLOOKUP(A963,[2]云南省2025年面向选定高校招录优秀毕业生省级职位1108!$A$1:$F$1555,5,FALSE)</f>
        <v>5</v>
      </c>
      <c r="G963" s="25">
        <f>VLOOKUP(A963,[2]云南省2025年面向选定高校招录优秀毕业生省级职位1108!$A$1:$F$1555,6,FALSE)</f>
        <v>4</v>
      </c>
      <c r="H963" s="18"/>
      <c r="I963" s="15" t="s">
        <v>151</v>
      </c>
      <c r="J963" s="15" t="s">
        <v>152</v>
      </c>
      <c r="K963" s="26" t="s">
        <v>2090</v>
      </c>
      <c r="L963" s="15" t="s">
        <v>38</v>
      </c>
      <c r="M963" s="16" t="s">
        <v>287</v>
      </c>
    </row>
    <row r="964" s="1" customFormat="1" ht="44" hidden="1" customHeight="1" spans="1:13">
      <c r="A964" s="14">
        <v>3530917</v>
      </c>
      <c r="B964" s="15" t="s">
        <v>2091</v>
      </c>
      <c r="C964" s="15" t="s">
        <v>418</v>
      </c>
      <c r="D964" s="16" t="s">
        <v>2092</v>
      </c>
      <c r="E964" s="29">
        <v>1</v>
      </c>
      <c r="F964" s="25">
        <f>VLOOKUP(A964,[2]云南省2025年面向选定高校招录优秀毕业生省级职位1108!$A$1:$F$1555,5,FALSE)</f>
        <v>10</v>
      </c>
      <c r="G964" s="25">
        <f>VLOOKUP(A964,[2]云南省2025年面向选定高校招录优秀毕业生省级职位1108!$A$1:$F$1555,6,FALSE)</f>
        <v>7</v>
      </c>
      <c r="H964" s="18"/>
      <c r="I964" s="15" t="s">
        <v>151</v>
      </c>
      <c r="J964" s="15" t="s">
        <v>152</v>
      </c>
      <c r="K964" s="26" t="s">
        <v>2093</v>
      </c>
      <c r="L964" s="15" t="s">
        <v>38</v>
      </c>
      <c r="M964" s="16" t="s">
        <v>287</v>
      </c>
    </row>
    <row r="965" s="1" customFormat="1" ht="44" hidden="1" customHeight="1" spans="1:13">
      <c r="A965" s="14">
        <v>3530918</v>
      </c>
      <c r="B965" s="15" t="s">
        <v>2094</v>
      </c>
      <c r="C965" s="15" t="s">
        <v>418</v>
      </c>
      <c r="D965" s="16" t="s">
        <v>2095</v>
      </c>
      <c r="E965" s="17">
        <v>1</v>
      </c>
      <c r="F965" s="25">
        <f>VLOOKUP(A965,[2]云南省2025年面向选定高校招录优秀毕业生省级职位1108!$A$1:$F$1555,5,FALSE)</f>
        <v>7</v>
      </c>
      <c r="G965" s="25">
        <f>VLOOKUP(A965,[2]云南省2025年面向选定高校招录优秀毕业生省级职位1108!$A$1:$F$1555,6,FALSE)</f>
        <v>2</v>
      </c>
      <c r="H965" s="18"/>
      <c r="I965" s="15" t="s">
        <v>151</v>
      </c>
      <c r="J965" s="15" t="s">
        <v>152</v>
      </c>
      <c r="K965" s="26" t="s">
        <v>2096</v>
      </c>
      <c r="L965" s="15" t="s">
        <v>38</v>
      </c>
      <c r="M965" s="16" t="s">
        <v>287</v>
      </c>
    </row>
    <row r="966" s="1" customFormat="1" ht="44" hidden="1" customHeight="1" spans="1:13">
      <c r="A966" s="14">
        <v>3530919</v>
      </c>
      <c r="B966" s="15" t="s">
        <v>2097</v>
      </c>
      <c r="C966" s="15" t="s">
        <v>418</v>
      </c>
      <c r="D966" s="16" t="s">
        <v>2098</v>
      </c>
      <c r="E966" s="17">
        <v>1</v>
      </c>
      <c r="F966" s="25">
        <f>VLOOKUP(A966,[2]云南省2025年面向选定高校招录优秀毕业生省级职位1108!$A$1:$F$1555,5,FALSE)</f>
        <v>4</v>
      </c>
      <c r="G966" s="25">
        <f>VLOOKUP(A966,[2]云南省2025年面向选定高校招录优秀毕业生省级职位1108!$A$1:$F$1555,6,FALSE)</f>
        <v>0</v>
      </c>
      <c r="H966" s="18"/>
      <c r="I966" s="15" t="s">
        <v>151</v>
      </c>
      <c r="J966" s="15" t="s">
        <v>152</v>
      </c>
      <c r="K966" s="26" t="s">
        <v>2099</v>
      </c>
      <c r="L966" s="15" t="s">
        <v>22</v>
      </c>
      <c r="M966" s="16" t="s">
        <v>287</v>
      </c>
    </row>
    <row r="967" s="1" customFormat="1" ht="44" hidden="1" customHeight="1" spans="1:13">
      <c r="A967" s="14">
        <v>3530920</v>
      </c>
      <c r="B967" s="15" t="s">
        <v>2097</v>
      </c>
      <c r="C967" s="15" t="s">
        <v>418</v>
      </c>
      <c r="D967" s="16" t="s">
        <v>2100</v>
      </c>
      <c r="E967" s="17">
        <v>1</v>
      </c>
      <c r="F967" s="25">
        <f>VLOOKUP(A967,[2]云南省2025年面向选定高校招录优秀毕业生省级职位1108!$A$1:$F$1555,5,FALSE)</f>
        <v>5</v>
      </c>
      <c r="G967" s="25">
        <f>VLOOKUP(A967,[2]云南省2025年面向选定高校招录优秀毕业生省级职位1108!$A$1:$F$1555,6,FALSE)</f>
        <v>4</v>
      </c>
      <c r="H967" s="18"/>
      <c r="I967" s="15" t="s">
        <v>151</v>
      </c>
      <c r="J967" s="15" t="s">
        <v>152</v>
      </c>
      <c r="K967" s="26" t="s">
        <v>2099</v>
      </c>
      <c r="L967" s="15" t="s">
        <v>28</v>
      </c>
      <c r="M967" s="16" t="s">
        <v>287</v>
      </c>
    </row>
    <row r="968" s="1" customFormat="1" ht="44" hidden="1" customHeight="1" spans="1:13">
      <c r="A968" s="14">
        <v>3530922</v>
      </c>
      <c r="B968" s="15" t="s">
        <v>2104</v>
      </c>
      <c r="C968" s="15" t="s">
        <v>418</v>
      </c>
      <c r="D968" s="16" t="s">
        <v>2105</v>
      </c>
      <c r="E968" s="17">
        <v>2</v>
      </c>
      <c r="F968" s="25">
        <f>VLOOKUP(A968,[2]云南省2025年面向选定高校招录优秀毕业生省级职位1108!$A$1:$F$1555,5,FALSE)</f>
        <v>7</v>
      </c>
      <c r="G968" s="25">
        <f>VLOOKUP(A968,[2]云南省2025年面向选定高校招录优秀毕业生省级职位1108!$A$1:$F$1555,6,FALSE)</f>
        <v>5</v>
      </c>
      <c r="H968" s="18"/>
      <c r="I968" s="15" t="s">
        <v>151</v>
      </c>
      <c r="J968" s="15" t="s">
        <v>152</v>
      </c>
      <c r="K968" s="26" t="s">
        <v>2106</v>
      </c>
      <c r="L968" s="15" t="s">
        <v>38</v>
      </c>
      <c r="M968" s="16" t="s">
        <v>287</v>
      </c>
    </row>
    <row r="969" s="1" customFormat="1" ht="44" customHeight="1" spans="1:13">
      <c r="A969" s="14">
        <v>4530923</v>
      </c>
      <c r="B969" s="15" t="s">
        <v>2108</v>
      </c>
      <c r="C969" s="15" t="s">
        <v>461</v>
      </c>
      <c r="D969" s="16" t="s">
        <v>2109</v>
      </c>
      <c r="E969" s="17">
        <v>1</v>
      </c>
      <c r="F969" s="25">
        <f>VLOOKUP(A969,[2]云南省2025年面向选定高校招录优秀毕业生省级职位1108!$A$1:$F$1555,5,FALSE)</f>
        <v>0</v>
      </c>
      <c r="G969" s="25">
        <f>VLOOKUP(A969,[2]云南省2025年面向选定高校招录优秀毕业生省级职位1108!$A$1:$F$1555,6,FALSE)</f>
        <v>0</v>
      </c>
      <c r="H969" s="18"/>
      <c r="I969" s="15" t="s">
        <v>151</v>
      </c>
      <c r="J969" s="15" t="s">
        <v>152</v>
      </c>
      <c r="K969" s="26" t="s">
        <v>37</v>
      </c>
      <c r="L969" s="15" t="s">
        <v>38</v>
      </c>
      <c r="M969" s="16" t="s">
        <v>39</v>
      </c>
    </row>
    <row r="970" s="1" customFormat="1" ht="44" hidden="1" customHeight="1" spans="1:13">
      <c r="A970" s="14">
        <v>4530924</v>
      </c>
      <c r="B970" s="15" t="s">
        <v>2110</v>
      </c>
      <c r="C970" s="15" t="s">
        <v>461</v>
      </c>
      <c r="D970" s="16" t="s">
        <v>2111</v>
      </c>
      <c r="E970" s="17">
        <v>3</v>
      </c>
      <c r="F970" s="25">
        <f>VLOOKUP(A970,[2]云南省2025年面向选定高校招录优秀毕业生省级职位1108!$A$1:$F$1555,5,FALSE)</f>
        <v>24</v>
      </c>
      <c r="G970" s="25">
        <f>VLOOKUP(A970,[2]云南省2025年面向选定高校招录优秀毕业生省级职位1108!$A$1:$F$1555,6,FALSE)</f>
        <v>12</v>
      </c>
      <c r="H970" s="18"/>
      <c r="I970" s="15" t="s">
        <v>151</v>
      </c>
      <c r="J970" s="15" t="s">
        <v>152</v>
      </c>
      <c r="K970" s="26" t="s">
        <v>37</v>
      </c>
      <c r="L970" s="15" t="s">
        <v>38</v>
      </c>
      <c r="M970" s="17" t="s">
        <v>464</v>
      </c>
    </row>
    <row r="971" s="1" customFormat="1" ht="44" customHeight="1" spans="1:13">
      <c r="A971" s="14">
        <v>3530925</v>
      </c>
      <c r="B971" s="15" t="s">
        <v>2113</v>
      </c>
      <c r="C971" s="15" t="s">
        <v>418</v>
      </c>
      <c r="D971" s="16" t="s">
        <v>2114</v>
      </c>
      <c r="E971" s="17">
        <v>1</v>
      </c>
      <c r="F971" s="25">
        <f>VLOOKUP(A971,[2]云南省2025年面向选定高校招录优秀毕业生省级职位1108!$A$1:$F$1555,5,FALSE)</f>
        <v>0</v>
      </c>
      <c r="G971" s="25">
        <f>VLOOKUP(A971,[2]云南省2025年面向选定高校招录优秀毕业生省级职位1108!$A$1:$F$1555,6,FALSE)</f>
        <v>0</v>
      </c>
      <c r="H971" s="18"/>
      <c r="I971" s="15" t="s">
        <v>151</v>
      </c>
      <c r="J971" s="15" t="s">
        <v>152</v>
      </c>
      <c r="K971" s="26" t="s">
        <v>569</v>
      </c>
      <c r="L971" s="15" t="s">
        <v>38</v>
      </c>
      <c r="M971" s="16" t="s">
        <v>287</v>
      </c>
    </row>
    <row r="972" s="1" customFormat="1" ht="44" hidden="1" customHeight="1" spans="1:13">
      <c r="A972" s="14">
        <v>3530926</v>
      </c>
      <c r="B972" s="15" t="s">
        <v>3628</v>
      </c>
      <c r="C972" s="15" t="s">
        <v>418</v>
      </c>
      <c r="D972" s="16" t="s">
        <v>2116</v>
      </c>
      <c r="E972" s="17">
        <v>2</v>
      </c>
      <c r="F972" s="25">
        <f>VLOOKUP(A972,[2]云南省2025年面向选定高校招录优秀毕业生省级职位1108!$A$1:$F$1555,5,FALSE)</f>
        <v>3</v>
      </c>
      <c r="G972" s="25">
        <f>VLOOKUP(A972,[2]云南省2025年面向选定高校招录优秀毕业生省级职位1108!$A$1:$F$1555,6,FALSE)</f>
        <v>3</v>
      </c>
      <c r="H972" s="18"/>
      <c r="I972" s="15" t="s">
        <v>19</v>
      </c>
      <c r="J972" s="15" t="s">
        <v>20</v>
      </c>
      <c r="K972" s="26" t="s">
        <v>1145</v>
      </c>
      <c r="L972" s="15" t="s">
        <v>38</v>
      </c>
      <c r="M972" s="16" t="s">
        <v>287</v>
      </c>
    </row>
    <row r="973" s="1" customFormat="1" ht="44" hidden="1" customHeight="1" spans="1:13">
      <c r="A973" s="14">
        <v>3530927</v>
      </c>
      <c r="B973" s="15" t="s">
        <v>3629</v>
      </c>
      <c r="C973" s="15" t="s">
        <v>418</v>
      </c>
      <c r="D973" s="16" t="s">
        <v>2119</v>
      </c>
      <c r="E973" s="17">
        <v>2</v>
      </c>
      <c r="F973" s="25">
        <f>VLOOKUP(A973,[2]云南省2025年面向选定高校招录优秀毕业生省级职位1108!$A$1:$F$1555,5,FALSE)</f>
        <v>4</v>
      </c>
      <c r="G973" s="25">
        <f>VLOOKUP(A973,[2]云南省2025年面向选定高校招录优秀毕业生省级职位1108!$A$1:$F$1555,6,FALSE)</f>
        <v>3</v>
      </c>
      <c r="H973" s="18"/>
      <c r="I973" s="15" t="s">
        <v>151</v>
      </c>
      <c r="J973" s="15" t="s">
        <v>152</v>
      </c>
      <c r="K973" s="26" t="s">
        <v>2120</v>
      </c>
      <c r="L973" s="15" t="s">
        <v>38</v>
      </c>
      <c r="M973" s="16" t="s">
        <v>287</v>
      </c>
    </row>
    <row r="974" s="1" customFormat="1" ht="44" hidden="1" customHeight="1" spans="1:13">
      <c r="A974" s="14">
        <v>3530928</v>
      </c>
      <c r="B974" s="15" t="s">
        <v>3630</v>
      </c>
      <c r="C974" s="15" t="s">
        <v>418</v>
      </c>
      <c r="D974" s="16" t="s">
        <v>2123</v>
      </c>
      <c r="E974" s="17">
        <v>3</v>
      </c>
      <c r="F974" s="25">
        <f>VLOOKUP(A974,[2]云南省2025年面向选定高校招录优秀毕业生省级职位1108!$A$1:$F$1555,5,FALSE)</f>
        <v>1</v>
      </c>
      <c r="G974" s="25">
        <f>VLOOKUP(A974,[2]云南省2025年面向选定高校招录优秀毕业生省级职位1108!$A$1:$F$1555,6,FALSE)</f>
        <v>1</v>
      </c>
      <c r="H974" s="18"/>
      <c r="I974" s="15" t="s">
        <v>151</v>
      </c>
      <c r="J974" s="15" t="s">
        <v>152</v>
      </c>
      <c r="K974" s="26" t="s">
        <v>327</v>
      </c>
      <c r="L974" s="15" t="s">
        <v>38</v>
      </c>
      <c r="M974" s="16" t="s">
        <v>287</v>
      </c>
    </row>
    <row r="975" s="1" customFormat="1" ht="44" customHeight="1" spans="1:13">
      <c r="A975" s="14">
        <v>3530929</v>
      </c>
      <c r="B975" s="15" t="s">
        <v>2125</v>
      </c>
      <c r="C975" s="15" t="s">
        <v>418</v>
      </c>
      <c r="D975" s="16" t="s">
        <v>2126</v>
      </c>
      <c r="E975" s="17">
        <v>1</v>
      </c>
      <c r="F975" s="25">
        <f>VLOOKUP(A975,[2]云南省2025年面向选定高校招录优秀毕业生省级职位1108!$A$1:$F$1555,5,FALSE)</f>
        <v>0</v>
      </c>
      <c r="G975" s="25">
        <f>VLOOKUP(A975,[2]云南省2025年面向选定高校招录优秀毕业生省级职位1108!$A$1:$F$1555,6,FALSE)</f>
        <v>0</v>
      </c>
      <c r="H975" s="18"/>
      <c r="I975" s="15" t="s">
        <v>151</v>
      </c>
      <c r="J975" s="15" t="s">
        <v>152</v>
      </c>
      <c r="K975" s="26" t="s">
        <v>1355</v>
      </c>
      <c r="L975" s="15" t="s">
        <v>22</v>
      </c>
      <c r="M975" s="16" t="s">
        <v>287</v>
      </c>
    </row>
    <row r="976" s="1" customFormat="1" ht="44" hidden="1" customHeight="1" spans="1:13">
      <c r="A976" s="14">
        <v>3530930</v>
      </c>
      <c r="B976" s="15" t="s">
        <v>2125</v>
      </c>
      <c r="C976" s="15" t="s">
        <v>418</v>
      </c>
      <c r="D976" s="16" t="s">
        <v>2127</v>
      </c>
      <c r="E976" s="17">
        <v>1</v>
      </c>
      <c r="F976" s="25">
        <f>VLOOKUP(A976,[2]云南省2025年面向选定高校招录优秀毕业生省级职位1108!$A$1:$F$1555,5,FALSE)</f>
        <v>3</v>
      </c>
      <c r="G976" s="25">
        <f>VLOOKUP(A976,[2]云南省2025年面向选定高校招录优秀毕业生省级职位1108!$A$1:$F$1555,6,FALSE)</f>
        <v>3</v>
      </c>
      <c r="H976" s="18"/>
      <c r="I976" s="15" t="s">
        <v>151</v>
      </c>
      <c r="J976" s="15" t="s">
        <v>152</v>
      </c>
      <c r="K976" s="26" t="s">
        <v>1355</v>
      </c>
      <c r="L976" s="15" t="s">
        <v>28</v>
      </c>
      <c r="M976" s="16" t="s">
        <v>287</v>
      </c>
    </row>
    <row r="977" s="1" customFormat="1" ht="44" customHeight="1" spans="1:13">
      <c r="A977" s="14">
        <v>3530931</v>
      </c>
      <c r="B977" s="15" t="s">
        <v>2128</v>
      </c>
      <c r="C977" s="15" t="s">
        <v>418</v>
      </c>
      <c r="D977" s="16" t="s">
        <v>2129</v>
      </c>
      <c r="E977" s="17">
        <v>1</v>
      </c>
      <c r="F977" s="25">
        <f>VLOOKUP(A977,[2]云南省2025年面向选定高校招录优秀毕业生省级职位1108!$A$1:$F$1555,5,FALSE)</f>
        <v>0</v>
      </c>
      <c r="G977" s="25">
        <f>VLOOKUP(A977,[2]云南省2025年面向选定高校招录优秀毕业生省级职位1108!$A$1:$F$1555,6,FALSE)</f>
        <v>0</v>
      </c>
      <c r="H977" s="18"/>
      <c r="I977" s="15" t="s">
        <v>151</v>
      </c>
      <c r="J977" s="15" t="s">
        <v>152</v>
      </c>
      <c r="K977" s="26" t="s">
        <v>2130</v>
      </c>
      <c r="L977" s="15" t="s">
        <v>22</v>
      </c>
      <c r="M977" s="16" t="s">
        <v>287</v>
      </c>
    </row>
    <row r="978" s="1" customFormat="1" ht="44" hidden="1" customHeight="1" spans="1:13">
      <c r="A978" s="14">
        <v>3530932</v>
      </c>
      <c r="B978" s="15" t="s">
        <v>2128</v>
      </c>
      <c r="C978" s="15" t="s">
        <v>418</v>
      </c>
      <c r="D978" s="16" t="s">
        <v>2131</v>
      </c>
      <c r="E978" s="29">
        <v>1</v>
      </c>
      <c r="F978" s="25">
        <f>VLOOKUP(A978,[2]云南省2025年面向选定高校招录优秀毕业生省级职位1108!$A$1:$F$1555,5,FALSE)</f>
        <v>1</v>
      </c>
      <c r="G978" s="25">
        <f>VLOOKUP(A978,[2]云南省2025年面向选定高校招录优秀毕业生省级职位1108!$A$1:$F$1555,6,FALSE)</f>
        <v>0</v>
      </c>
      <c r="H978" s="18"/>
      <c r="I978" s="15" t="s">
        <v>151</v>
      </c>
      <c r="J978" s="15" t="s">
        <v>152</v>
      </c>
      <c r="K978" s="26" t="s">
        <v>2130</v>
      </c>
      <c r="L978" s="15" t="s">
        <v>28</v>
      </c>
      <c r="M978" s="16" t="s">
        <v>287</v>
      </c>
    </row>
    <row r="979" s="1" customFormat="1" ht="44" customHeight="1" spans="1:13">
      <c r="A979" s="14">
        <v>3530933</v>
      </c>
      <c r="B979" s="15" t="s">
        <v>2132</v>
      </c>
      <c r="C979" s="15" t="s">
        <v>418</v>
      </c>
      <c r="D979" s="16" t="s">
        <v>2133</v>
      </c>
      <c r="E979" s="17">
        <v>1</v>
      </c>
      <c r="F979" s="25">
        <f>VLOOKUP(A979,[2]云南省2025年面向选定高校招录优秀毕业生省级职位1108!$A$1:$F$1555,5,FALSE)</f>
        <v>0</v>
      </c>
      <c r="G979" s="25">
        <f>VLOOKUP(A979,[2]云南省2025年面向选定高校招录优秀毕业生省级职位1108!$A$1:$F$1555,6,FALSE)</f>
        <v>0</v>
      </c>
      <c r="H979" s="18"/>
      <c r="I979" s="15" t="s">
        <v>151</v>
      </c>
      <c r="J979" s="15" t="s">
        <v>152</v>
      </c>
      <c r="K979" s="26" t="s">
        <v>2134</v>
      </c>
      <c r="L979" s="37" t="s">
        <v>38</v>
      </c>
      <c r="M979" s="16" t="s">
        <v>287</v>
      </c>
    </row>
    <row r="980" s="1" customFormat="1" ht="44" customHeight="1" spans="1:13">
      <c r="A980" s="14">
        <v>3530934</v>
      </c>
      <c r="B980" s="15" t="s">
        <v>2135</v>
      </c>
      <c r="C980" s="15" t="s">
        <v>418</v>
      </c>
      <c r="D980" s="16" t="s">
        <v>2136</v>
      </c>
      <c r="E980" s="29">
        <v>1</v>
      </c>
      <c r="F980" s="25">
        <f>VLOOKUP(A980,[2]云南省2025年面向选定高校招录优秀毕业生省级职位1108!$A$1:$F$1555,5,FALSE)</f>
        <v>0</v>
      </c>
      <c r="G980" s="25">
        <f>VLOOKUP(A980,[2]云南省2025年面向选定高校招录优秀毕业生省级职位1108!$A$1:$F$1555,6,FALSE)</f>
        <v>0</v>
      </c>
      <c r="H980" s="18"/>
      <c r="I980" s="15" t="s">
        <v>151</v>
      </c>
      <c r="J980" s="15" t="s">
        <v>152</v>
      </c>
      <c r="K980" s="26" t="s">
        <v>2137</v>
      </c>
      <c r="L980" s="37" t="s">
        <v>38</v>
      </c>
      <c r="M980" s="16" t="s">
        <v>287</v>
      </c>
    </row>
    <row r="981" s="1" customFormat="1" ht="44" customHeight="1" spans="1:13">
      <c r="A981" s="14">
        <v>3530935</v>
      </c>
      <c r="B981" s="15" t="s">
        <v>2138</v>
      </c>
      <c r="C981" s="15" t="s">
        <v>418</v>
      </c>
      <c r="D981" s="16" t="s">
        <v>2139</v>
      </c>
      <c r="E981" s="17">
        <v>1</v>
      </c>
      <c r="F981" s="25">
        <f>VLOOKUP(A981,[2]云南省2025年面向选定高校招录优秀毕业生省级职位1108!$A$1:$F$1555,5,FALSE)</f>
        <v>0</v>
      </c>
      <c r="G981" s="25">
        <f>VLOOKUP(A981,[2]云南省2025年面向选定高校招录优秀毕业生省级职位1108!$A$1:$F$1555,6,FALSE)</f>
        <v>0</v>
      </c>
      <c r="H981" s="18"/>
      <c r="I981" s="15" t="s">
        <v>151</v>
      </c>
      <c r="J981" s="15" t="s">
        <v>152</v>
      </c>
      <c r="K981" s="26" t="s">
        <v>709</v>
      </c>
      <c r="L981" s="37" t="s">
        <v>38</v>
      </c>
      <c r="M981" s="16" t="s">
        <v>287</v>
      </c>
    </row>
    <row r="982" s="1" customFormat="1" ht="44" hidden="1" customHeight="1" spans="1:13">
      <c r="A982" s="14">
        <v>3530936</v>
      </c>
      <c r="B982" s="15" t="s">
        <v>2140</v>
      </c>
      <c r="C982" s="15" t="s">
        <v>418</v>
      </c>
      <c r="D982" s="16" t="s">
        <v>2141</v>
      </c>
      <c r="E982" s="29">
        <v>1</v>
      </c>
      <c r="F982" s="25">
        <f>VLOOKUP(A982,[2]云南省2025年面向选定高校招录优秀毕业生省级职位1108!$A$1:$F$1555,5,FALSE)</f>
        <v>5</v>
      </c>
      <c r="G982" s="25">
        <f>VLOOKUP(A982,[2]云南省2025年面向选定高校招录优秀毕业生省级职位1108!$A$1:$F$1555,6,FALSE)</f>
        <v>3</v>
      </c>
      <c r="H982" s="18"/>
      <c r="I982" s="15" t="s">
        <v>151</v>
      </c>
      <c r="J982" s="15" t="s">
        <v>152</v>
      </c>
      <c r="K982" s="26" t="s">
        <v>2142</v>
      </c>
      <c r="L982" s="37" t="s">
        <v>38</v>
      </c>
      <c r="M982" s="16" t="s">
        <v>287</v>
      </c>
    </row>
    <row r="983" s="1" customFormat="1" ht="44" hidden="1" customHeight="1" spans="1:13">
      <c r="A983" s="14">
        <v>3530937</v>
      </c>
      <c r="B983" s="15" t="s">
        <v>2143</v>
      </c>
      <c r="C983" s="15" t="s">
        <v>418</v>
      </c>
      <c r="D983" s="16" t="s">
        <v>2144</v>
      </c>
      <c r="E983" s="17">
        <v>1</v>
      </c>
      <c r="F983" s="25">
        <f>VLOOKUP(A983,[2]云南省2025年面向选定高校招录优秀毕业生省级职位1108!$A$1:$F$1555,5,FALSE)</f>
        <v>1</v>
      </c>
      <c r="G983" s="25">
        <f>VLOOKUP(A983,[2]云南省2025年面向选定高校招录优秀毕业生省级职位1108!$A$1:$F$1555,6,FALSE)</f>
        <v>1</v>
      </c>
      <c r="H983" s="18"/>
      <c r="I983" s="15" t="s">
        <v>151</v>
      </c>
      <c r="J983" s="15" t="s">
        <v>152</v>
      </c>
      <c r="K983" s="26" t="s">
        <v>2145</v>
      </c>
      <c r="L983" s="37" t="s">
        <v>38</v>
      </c>
      <c r="M983" s="16" t="s">
        <v>287</v>
      </c>
    </row>
    <row r="984" s="1" customFormat="1" ht="44" hidden="1" customHeight="1" spans="1:13">
      <c r="A984" s="14">
        <v>3530938</v>
      </c>
      <c r="B984" s="15" t="s">
        <v>2146</v>
      </c>
      <c r="C984" s="15" t="s">
        <v>418</v>
      </c>
      <c r="D984" s="16" t="s">
        <v>2147</v>
      </c>
      <c r="E984" s="29">
        <v>1</v>
      </c>
      <c r="F984" s="25">
        <f>VLOOKUP(A984,[2]云南省2025年面向选定高校招录优秀毕业生省级职位1108!$A$1:$F$1555,5,FALSE)</f>
        <v>2</v>
      </c>
      <c r="G984" s="25">
        <f>VLOOKUP(A984,[2]云南省2025年面向选定高校招录优秀毕业生省级职位1108!$A$1:$F$1555,6,FALSE)</f>
        <v>2</v>
      </c>
      <c r="H984" s="18"/>
      <c r="I984" s="15" t="s">
        <v>151</v>
      </c>
      <c r="J984" s="15" t="s">
        <v>152</v>
      </c>
      <c r="K984" s="26" t="s">
        <v>2148</v>
      </c>
      <c r="L984" s="15" t="s">
        <v>22</v>
      </c>
      <c r="M984" s="16" t="s">
        <v>287</v>
      </c>
    </row>
    <row r="985" s="1" customFormat="1" ht="44" hidden="1" customHeight="1" spans="1:13">
      <c r="A985" s="14">
        <v>3530940</v>
      </c>
      <c r="B985" s="15" t="s">
        <v>2150</v>
      </c>
      <c r="C985" s="15" t="s">
        <v>418</v>
      </c>
      <c r="D985" s="16" t="s">
        <v>2151</v>
      </c>
      <c r="E985" s="29">
        <v>1</v>
      </c>
      <c r="F985" s="25">
        <f>VLOOKUP(A985,[2]云南省2025年面向选定高校招录优秀毕业生省级职位1108!$A$1:$F$1555,5,FALSE)</f>
        <v>1</v>
      </c>
      <c r="G985" s="25">
        <f>VLOOKUP(A985,[2]云南省2025年面向选定高校招录优秀毕业生省级职位1108!$A$1:$F$1555,6,FALSE)</f>
        <v>1</v>
      </c>
      <c r="H985" s="18"/>
      <c r="I985" s="15" t="s">
        <v>151</v>
      </c>
      <c r="J985" s="15" t="s">
        <v>152</v>
      </c>
      <c r="K985" s="26" t="s">
        <v>2152</v>
      </c>
      <c r="L985" s="37" t="s">
        <v>38</v>
      </c>
      <c r="M985" s="16" t="s">
        <v>287</v>
      </c>
    </row>
    <row r="986" s="1" customFormat="1" ht="44" hidden="1" customHeight="1" spans="1:13">
      <c r="A986" s="14">
        <v>3530941</v>
      </c>
      <c r="B986" s="15" t="s">
        <v>2153</v>
      </c>
      <c r="C986" s="15" t="s">
        <v>418</v>
      </c>
      <c r="D986" s="16" t="s">
        <v>2154</v>
      </c>
      <c r="E986" s="29">
        <v>1</v>
      </c>
      <c r="F986" s="25">
        <f>VLOOKUP(A986,[2]云南省2025年面向选定高校招录优秀毕业生省级职位1108!$A$1:$F$1555,5,FALSE)</f>
        <v>1</v>
      </c>
      <c r="G986" s="25">
        <f>VLOOKUP(A986,[2]云南省2025年面向选定高校招录优秀毕业生省级职位1108!$A$1:$F$1555,6,FALSE)</f>
        <v>0</v>
      </c>
      <c r="H986" s="18"/>
      <c r="I986" s="15" t="s">
        <v>151</v>
      </c>
      <c r="J986" s="15" t="s">
        <v>152</v>
      </c>
      <c r="K986" s="26" t="s">
        <v>2155</v>
      </c>
      <c r="L986" s="37" t="s">
        <v>38</v>
      </c>
      <c r="M986" s="16" t="s">
        <v>287</v>
      </c>
    </row>
    <row r="987" s="1" customFormat="1" ht="44" hidden="1" customHeight="1" spans="1:13">
      <c r="A987" s="14">
        <v>3530942</v>
      </c>
      <c r="B987" s="15" t="s">
        <v>2153</v>
      </c>
      <c r="C987" s="15" t="s">
        <v>418</v>
      </c>
      <c r="D987" s="16" t="s">
        <v>2156</v>
      </c>
      <c r="E987" s="29">
        <v>1</v>
      </c>
      <c r="F987" s="25">
        <f>VLOOKUP(A987,[2]云南省2025年面向选定高校招录优秀毕业生省级职位1108!$A$1:$F$1555,5,FALSE)</f>
        <v>2</v>
      </c>
      <c r="G987" s="25">
        <f>VLOOKUP(A987,[2]云南省2025年面向选定高校招录优秀毕业生省级职位1108!$A$1:$F$1555,6,FALSE)</f>
        <v>2</v>
      </c>
      <c r="H987" s="18"/>
      <c r="I987" s="15" t="s">
        <v>151</v>
      </c>
      <c r="J987" s="15" t="s">
        <v>152</v>
      </c>
      <c r="K987" s="26" t="s">
        <v>2157</v>
      </c>
      <c r="L987" s="15" t="s">
        <v>22</v>
      </c>
      <c r="M987" s="16" t="s">
        <v>287</v>
      </c>
    </row>
    <row r="988" s="1" customFormat="1" ht="44" customHeight="1" spans="1:13">
      <c r="A988" s="14">
        <v>3530943</v>
      </c>
      <c r="B988" s="15" t="s">
        <v>2158</v>
      </c>
      <c r="C988" s="15" t="s">
        <v>418</v>
      </c>
      <c r="D988" s="16" t="s">
        <v>2159</v>
      </c>
      <c r="E988" s="17">
        <v>1</v>
      </c>
      <c r="F988" s="25">
        <f>VLOOKUP(A988,[2]云南省2025年面向选定高校招录优秀毕业生省级职位1108!$A$1:$F$1555,5,FALSE)</f>
        <v>0</v>
      </c>
      <c r="G988" s="25">
        <f>VLOOKUP(A988,[2]云南省2025年面向选定高校招录优秀毕业生省级职位1108!$A$1:$F$1555,6,FALSE)</f>
        <v>0</v>
      </c>
      <c r="H988" s="18"/>
      <c r="I988" s="15" t="s">
        <v>151</v>
      </c>
      <c r="J988" s="15" t="s">
        <v>152</v>
      </c>
      <c r="K988" s="26" t="s">
        <v>2160</v>
      </c>
      <c r="L988" s="15" t="s">
        <v>22</v>
      </c>
      <c r="M988" s="16" t="s">
        <v>287</v>
      </c>
    </row>
    <row r="989" s="1" customFormat="1" ht="44" customHeight="1" spans="1:13">
      <c r="A989" s="14">
        <v>3530944</v>
      </c>
      <c r="B989" s="15" t="s">
        <v>2158</v>
      </c>
      <c r="C989" s="15" t="s">
        <v>418</v>
      </c>
      <c r="D989" s="16" t="s">
        <v>2161</v>
      </c>
      <c r="E989" s="17">
        <v>1</v>
      </c>
      <c r="F989" s="25">
        <f>VLOOKUP(A989,[2]云南省2025年面向选定高校招录优秀毕业生省级职位1108!$A$1:$F$1555,5,FALSE)</f>
        <v>0</v>
      </c>
      <c r="G989" s="25">
        <f>VLOOKUP(A989,[2]云南省2025年面向选定高校招录优秀毕业生省级职位1108!$A$1:$F$1555,6,FALSE)</f>
        <v>0</v>
      </c>
      <c r="H989" s="18"/>
      <c r="I989" s="15" t="s">
        <v>151</v>
      </c>
      <c r="J989" s="15" t="s">
        <v>152</v>
      </c>
      <c r="K989" s="26" t="s">
        <v>2160</v>
      </c>
      <c r="L989" s="15" t="s">
        <v>28</v>
      </c>
      <c r="M989" s="16" t="s">
        <v>287</v>
      </c>
    </row>
    <row r="990" s="1" customFormat="1" ht="44" hidden="1" customHeight="1" spans="1:13">
      <c r="A990" s="14">
        <v>3530945</v>
      </c>
      <c r="B990" s="15" t="s">
        <v>2162</v>
      </c>
      <c r="C990" s="15" t="s">
        <v>418</v>
      </c>
      <c r="D990" s="16" t="s">
        <v>2163</v>
      </c>
      <c r="E990" s="29">
        <v>1</v>
      </c>
      <c r="F990" s="25">
        <f>VLOOKUP(A990,[2]云南省2025年面向选定高校招录优秀毕业生省级职位1108!$A$1:$F$1555,5,FALSE)</f>
        <v>2</v>
      </c>
      <c r="G990" s="25">
        <f>VLOOKUP(A990,[2]云南省2025年面向选定高校招录优秀毕业生省级职位1108!$A$1:$F$1555,6,FALSE)</f>
        <v>0</v>
      </c>
      <c r="H990" s="18"/>
      <c r="I990" s="15" t="s">
        <v>151</v>
      </c>
      <c r="J990" s="15" t="s">
        <v>152</v>
      </c>
      <c r="K990" s="26" t="s">
        <v>2164</v>
      </c>
      <c r="L990" s="15" t="s">
        <v>38</v>
      </c>
      <c r="M990" s="16" t="s">
        <v>287</v>
      </c>
    </row>
    <row r="991" s="1" customFormat="1" ht="44" hidden="1" customHeight="1" spans="1:13">
      <c r="A991" s="14">
        <v>3530948</v>
      </c>
      <c r="B991" s="15" t="s">
        <v>2171</v>
      </c>
      <c r="C991" s="15" t="s">
        <v>418</v>
      </c>
      <c r="D991" s="16" t="s">
        <v>2172</v>
      </c>
      <c r="E991" s="17">
        <v>1</v>
      </c>
      <c r="F991" s="25">
        <f>VLOOKUP(A991,[2]云南省2025年面向选定高校招录优秀毕业生省级职位1108!$A$1:$F$1555,5,FALSE)</f>
        <v>2</v>
      </c>
      <c r="G991" s="25">
        <f>VLOOKUP(A991,[2]云南省2025年面向选定高校招录优秀毕业生省级职位1108!$A$1:$F$1555,6,FALSE)</f>
        <v>1</v>
      </c>
      <c r="H991" s="18"/>
      <c r="I991" s="15" t="s">
        <v>151</v>
      </c>
      <c r="J991" s="15" t="s">
        <v>152</v>
      </c>
      <c r="K991" s="26" t="s">
        <v>2173</v>
      </c>
      <c r="L991" s="15" t="s">
        <v>38</v>
      </c>
      <c r="M991" s="16" t="s">
        <v>287</v>
      </c>
    </row>
    <row r="992" s="1" customFormat="1" ht="44" customHeight="1" spans="1:13">
      <c r="A992" s="14">
        <v>3530949</v>
      </c>
      <c r="B992" s="15" t="s">
        <v>2174</v>
      </c>
      <c r="C992" s="15" t="s">
        <v>418</v>
      </c>
      <c r="D992" s="16" t="s">
        <v>2175</v>
      </c>
      <c r="E992" s="17">
        <v>1</v>
      </c>
      <c r="F992" s="25">
        <f>VLOOKUP(A992,[2]云南省2025年面向选定高校招录优秀毕业生省级职位1108!$A$1:$F$1555,5,FALSE)</f>
        <v>0</v>
      </c>
      <c r="G992" s="25">
        <f>VLOOKUP(A992,[2]云南省2025年面向选定高校招录优秀毕业生省级职位1108!$A$1:$F$1555,6,FALSE)</f>
        <v>0</v>
      </c>
      <c r="H992" s="18"/>
      <c r="I992" s="15" t="s">
        <v>151</v>
      </c>
      <c r="J992" s="15" t="s">
        <v>152</v>
      </c>
      <c r="K992" s="26" t="s">
        <v>2176</v>
      </c>
      <c r="L992" s="15" t="s">
        <v>38</v>
      </c>
      <c r="M992" s="16" t="s">
        <v>287</v>
      </c>
    </row>
    <row r="993" s="1" customFormat="1" ht="44" hidden="1" customHeight="1" spans="1:13">
      <c r="A993" s="14">
        <v>3530950</v>
      </c>
      <c r="B993" s="15" t="s">
        <v>2177</v>
      </c>
      <c r="C993" s="15" t="s">
        <v>418</v>
      </c>
      <c r="D993" s="16" t="s">
        <v>2178</v>
      </c>
      <c r="E993" s="29">
        <v>1</v>
      </c>
      <c r="F993" s="25">
        <f>VLOOKUP(A993,[2]云南省2025年面向选定高校招录优秀毕业生省级职位1108!$A$1:$F$1555,5,FALSE)</f>
        <v>2</v>
      </c>
      <c r="G993" s="25">
        <f>VLOOKUP(A993,[2]云南省2025年面向选定高校招录优秀毕业生省级职位1108!$A$1:$F$1555,6,FALSE)</f>
        <v>2</v>
      </c>
      <c r="H993" s="18"/>
      <c r="I993" s="15" t="s">
        <v>151</v>
      </c>
      <c r="J993" s="15" t="s">
        <v>152</v>
      </c>
      <c r="K993" s="26" t="s">
        <v>2179</v>
      </c>
      <c r="L993" s="15" t="s">
        <v>22</v>
      </c>
      <c r="M993" s="16" t="s">
        <v>287</v>
      </c>
    </row>
    <row r="994" s="1" customFormat="1" ht="44" hidden="1" customHeight="1" spans="1:13">
      <c r="A994" s="14">
        <v>3530951</v>
      </c>
      <c r="B994" s="15" t="s">
        <v>2177</v>
      </c>
      <c r="C994" s="15" t="s">
        <v>418</v>
      </c>
      <c r="D994" s="16" t="s">
        <v>2180</v>
      </c>
      <c r="E994" s="29">
        <v>1</v>
      </c>
      <c r="F994" s="25">
        <f>VLOOKUP(A994,[2]云南省2025年面向选定高校招录优秀毕业生省级职位1108!$A$1:$F$1555,5,FALSE)</f>
        <v>2</v>
      </c>
      <c r="G994" s="25">
        <f>VLOOKUP(A994,[2]云南省2025年面向选定高校招录优秀毕业生省级职位1108!$A$1:$F$1555,6,FALSE)</f>
        <v>1</v>
      </c>
      <c r="H994" s="18"/>
      <c r="I994" s="15" t="s">
        <v>151</v>
      </c>
      <c r="J994" s="15" t="s">
        <v>152</v>
      </c>
      <c r="K994" s="26" t="s">
        <v>2179</v>
      </c>
      <c r="L994" s="15" t="s">
        <v>28</v>
      </c>
      <c r="M994" s="16" t="s">
        <v>287</v>
      </c>
    </row>
    <row r="995" s="1" customFormat="1" ht="44" hidden="1" customHeight="1" spans="1:13">
      <c r="A995" s="14">
        <v>3530953</v>
      </c>
      <c r="B995" s="15" t="s">
        <v>2184</v>
      </c>
      <c r="C995" s="15" t="s">
        <v>418</v>
      </c>
      <c r="D995" s="16" t="s">
        <v>2185</v>
      </c>
      <c r="E995" s="17">
        <v>1</v>
      </c>
      <c r="F995" s="25">
        <f>VLOOKUP(A995,[2]云南省2025年面向选定高校招录优秀毕业生省级职位1108!$A$1:$F$1555,5,FALSE)</f>
        <v>2</v>
      </c>
      <c r="G995" s="25">
        <f>VLOOKUP(A995,[2]云南省2025年面向选定高校招录优秀毕业生省级职位1108!$A$1:$F$1555,6,FALSE)</f>
        <v>1</v>
      </c>
      <c r="H995" s="18"/>
      <c r="I995" s="28" t="s">
        <v>151</v>
      </c>
      <c r="J995" s="15" t="s">
        <v>152</v>
      </c>
      <c r="K995" s="26" t="s">
        <v>2186</v>
      </c>
      <c r="L995" s="37" t="s">
        <v>38</v>
      </c>
      <c r="M995" s="16" t="s">
        <v>287</v>
      </c>
    </row>
    <row r="996" s="1" customFormat="1" ht="44" hidden="1" customHeight="1" spans="1:13">
      <c r="A996" s="14">
        <v>3530954</v>
      </c>
      <c r="B996" s="15" t="s">
        <v>2187</v>
      </c>
      <c r="C996" s="15" t="s">
        <v>418</v>
      </c>
      <c r="D996" s="16" t="s">
        <v>2188</v>
      </c>
      <c r="E996" s="17">
        <v>1</v>
      </c>
      <c r="F996" s="25">
        <f>VLOOKUP(A996,[2]云南省2025年面向选定高校招录优秀毕业生省级职位1108!$A$1:$F$1555,5,FALSE)</f>
        <v>2</v>
      </c>
      <c r="G996" s="25">
        <f>VLOOKUP(A996,[2]云南省2025年面向选定高校招录优秀毕业生省级职位1108!$A$1:$F$1555,6,FALSE)</f>
        <v>1</v>
      </c>
      <c r="H996" s="18"/>
      <c r="I996" s="28" t="s">
        <v>151</v>
      </c>
      <c r="J996" s="15" t="s">
        <v>152</v>
      </c>
      <c r="K996" s="26" t="s">
        <v>2189</v>
      </c>
      <c r="L996" s="37" t="s">
        <v>38</v>
      </c>
      <c r="M996" s="16" t="s">
        <v>287</v>
      </c>
    </row>
    <row r="997" s="1" customFormat="1" ht="44" hidden="1" customHeight="1" spans="1:13">
      <c r="A997" s="14">
        <v>4530955</v>
      </c>
      <c r="B997" s="15" t="s">
        <v>3631</v>
      </c>
      <c r="C997" s="15" t="s">
        <v>461</v>
      </c>
      <c r="D997" s="16" t="s">
        <v>2191</v>
      </c>
      <c r="E997" s="17">
        <v>2</v>
      </c>
      <c r="F997" s="25">
        <f>VLOOKUP(A997,[2]云南省2025年面向选定高校招录优秀毕业生省级职位1108!$A$1:$F$1555,5,FALSE)</f>
        <v>5</v>
      </c>
      <c r="G997" s="25">
        <f>VLOOKUP(A997,[2]云南省2025年面向选定高校招录优秀毕业生省级职位1108!$A$1:$F$1555,6,FALSE)</f>
        <v>4</v>
      </c>
      <c r="H997" s="18"/>
      <c r="I997" s="15" t="s">
        <v>151</v>
      </c>
      <c r="J997" s="15" t="s">
        <v>152</v>
      </c>
      <c r="K997" s="26" t="s">
        <v>37</v>
      </c>
      <c r="L997" s="37" t="s">
        <v>38</v>
      </c>
      <c r="M997" s="17" t="s">
        <v>464</v>
      </c>
    </row>
    <row r="998" s="1" customFormat="1" ht="44" hidden="1" customHeight="1" spans="1:13">
      <c r="A998" s="14">
        <v>4530956</v>
      </c>
      <c r="B998" s="15" t="s">
        <v>3632</v>
      </c>
      <c r="C998" s="15" t="s">
        <v>461</v>
      </c>
      <c r="D998" s="16" t="s">
        <v>2194</v>
      </c>
      <c r="E998" s="17">
        <v>3</v>
      </c>
      <c r="F998" s="25">
        <f>VLOOKUP(A998,[2]云南省2025年面向选定高校招录优秀毕业生省级职位1108!$A$1:$F$1555,5,FALSE)</f>
        <v>7</v>
      </c>
      <c r="G998" s="25">
        <f>VLOOKUP(A998,[2]云南省2025年面向选定高校招录优秀毕业生省级职位1108!$A$1:$F$1555,6,FALSE)</f>
        <v>4</v>
      </c>
      <c r="H998" s="18"/>
      <c r="I998" s="15" t="s">
        <v>151</v>
      </c>
      <c r="J998" s="15" t="s">
        <v>152</v>
      </c>
      <c r="K998" s="26" t="s">
        <v>37</v>
      </c>
      <c r="L998" s="37" t="s">
        <v>38</v>
      </c>
      <c r="M998" s="17" t="s">
        <v>464</v>
      </c>
    </row>
    <row r="999" s="1" customFormat="1" ht="44" hidden="1" customHeight="1" spans="1:13">
      <c r="A999" s="14">
        <v>4530957</v>
      </c>
      <c r="B999" s="15" t="s">
        <v>3633</v>
      </c>
      <c r="C999" s="15" t="s">
        <v>461</v>
      </c>
      <c r="D999" s="16" t="s">
        <v>2197</v>
      </c>
      <c r="E999" s="17">
        <v>2</v>
      </c>
      <c r="F999" s="25">
        <f>VLOOKUP(A999,[2]云南省2025年面向选定高校招录优秀毕业生省级职位1108!$A$1:$F$1555,5,FALSE)</f>
        <v>2</v>
      </c>
      <c r="G999" s="25">
        <f>VLOOKUP(A999,[2]云南省2025年面向选定高校招录优秀毕业生省级职位1108!$A$1:$F$1555,6,FALSE)</f>
        <v>2</v>
      </c>
      <c r="H999" s="18"/>
      <c r="I999" s="15" t="s">
        <v>151</v>
      </c>
      <c r="J999" s="15" t="s">
        <v>152</v>
      </c>
      <c r="K999" s="26" t="s">
        <v>2056</v>
      </c>
      <c r="L999" s="37" t="s">
        <v>38</v>
      </c>
      <c r="M999" s="17" t="s">
        <v>464</v>
      </c>
    </row>
    <row r="1000" s="1" customFormat="1" ht="44" hidden="1" customHeight="1" spans="1:13">
      <c r="A1000" s="14">
        <v>3530958</v>
      </c>
      <c r="B1000" s="15" t="s">
        <v>2199</v>
      </c>
      <c r="C1000" s="15" t="s">
        <v>418</v>
      </c>
      <c r="D1000" s="16" t="s">
        <v>2200</v>
      </c>
      <c r="E1000" s="29">
        <v>1</v>
      </c>
      <c r="F1000" s="25">
        <f>VLOOKUP(A1000,[2]云南省2025年面向选定高校招录优秀毕业生省级职位1108!$A$1:$F$1555,5,FALSE)</f>
        <v>3</v>
      </c>
      <c r="G1000" s="25">
        <f>VLOOKUP(A1000,[2]云南省2025年面向选定高校招录优秀毕业生省级职位1108!$A$1:$F$1555,6,FALSE)</f>
        <v>3</v>
      </c>
      <c r="H1000" s="18"/>
      <c r="I1000" s="15" t="s">
        <v>151</v>
      </c>
      <c r="J1000" s="15" t="s">
        <v>152</v>
      </c>
      <c r="K1000" s="26" t="s">
        <v>2201</v>
      </c>
      <c r="L1000" s="37" t="s">
        <v>38</v>
      </c>
      <c r="M1000" s="16" t="s">
        <v>287</v>
      </c>
    </row>
    <row r="1001" s="1" customFormat="1" ht="44" hidden="1" customHeight="1" spans="1:13">
      <c r="A1001" s="14">
        <v>3530959</v>
      </c>
      <c r="B1001" s="15" t="s">
        <v>2202</v>
      </c>
      <c r="C1001" s="15" t="s">
        <v>418</v>
      </c>
      <c r="D1001" s="16" t="s">
        <v>2203</v>
      </c>
      <c r="E1001" s="29">
        <v>1</v>
      </c>
      <c r="F1001" s="25">
        <f>VLOOKUP(A1001,[2]云南省2025年面向选定高校招录优秀毕业生省级职位1108!$A$1:$F$1555,5,FALSE)</f>
        <v>1</v>
      </c>
      <c r="G1001" s="25">
        <f>VLOOKUP(A1001,[2]云南省2025年面向选定高校招录优秀毕业生省级职位1108!$A$1:$F$1555,6,FALSE)</f>
        <v>1</v>
      </c>
      <c r="H1001" s="18"/>
      <c r="I1001" s="15" t="s">
        <v>151</v>
      </c>
      <c r="J1001" s="15" t="s">
        <v>152</v>
      </c>
      <c r="K1001" s="26" t="s">
        <v>2204</v>
      </c>
      <c r="L1001" s="15" t="s">
        <v>22</v>
      </c>
      <c r="M1001" s="16" t="s">
        <v>287</v>
      </c>
    </row>
    <row r="1002" s="1" customFormat="1" ht="44" customHeight="1" spans="1:13">
      <c r="A1002" s="14">
        <v>3530960</v>
      </c>
      <c r="B1002" s="15" t="s">
        <v>2202</v>
      </c>
      <c r="C1002" s="15" t="s">
        <v>418</v>
      </c>
      <c r="D1002" s="16" t="s">
        <v>2205</v>
      </c>
      <c r="E1002" s="29">
        <v>1</v>
      </c>
      <c r="F1002" s="25">
        <f>VLOOKUP(A1002,[2]云南省2025年面向选定高校招录优秀毕业生省级职位1108!$A$1:$F$1555,5,FALSE)</f>
        <v>0</v>
      </c>
      <c r="G1002" s="25">
        <f>VLOOKUP(A1002,[2]云南省2025年面向选定高校招录优秀毕业生省级职位1108!$A$1:$F$1555,6,FALSE)</f>
        <v>0</v>
      </c>
      <c r="H1002" s="18"/>
      <c r="I1002" s="15" t="s">
        <v>151</v>
      </c>
      <c r="J1002" s="15" t="s">
        <v>152</v>
      </c>
      <c r="K1002" s="26" t="s">
        <v>2204</v>
      </c>
      <c r="L1002" s="15" t="s">
        <v>28</v>
      </c>
      <c r="M1002" s="16" t="s">
        <v>287</v>
      </c>
    </row>
    <row r="1003" s="1" customFormat="1" ht="44" customHeight="1" spans="1:13">
      <c r="A1003" s="14">
        <v>3530961</v>
      </c>
      <c r="B1003" s="15" t="s">
        <v>2206</v>
      </c>
      <c r="C1003" s="15" t="s">
        <v>418</v>
      </c>
      <c r="D1003" s="16" t="s">
        <v>2207</v>
      </c>
      <c r="E1003" s="29">
        <v>1</v>
      </c>
      <c r="F1003" s="25">
        <f>VLOOKUP(A1003,[2]云南省2025年面向选定高校招录优秀毕业生省级职位1108!$A$1:$F$1555,5,FALSE)</f>
        <v>0</v>
      </c>
      <c r="G1003" s="25">
        <f>VLOOKUP(A1003,[2]云南省2025年面向选定高校招录优秀毕业生省级职位1108!$A$1:$F$1555,6,FALSE)</f>
        <v>0</v>
      </c>
      <c r="H1003" s="18"/>
      <c r="I1003" s="15" t="s">
        <v>151</v>
      </c>
      <c r="J1003" s="15" t="s">
        <v>152</v>
      </c>
      <c r="K1003" s="26" t="s">
        <v>1432</v>
      </c>
      <c r="L1003" s="37" t="s">
        <v>38</v>
      </c>
      <c r="M1003" s="16" t="s">
        <v>287</v>
      </c>
    </row>
    <row r="1004" s="1" customFormat="1" ht="44" hidden="1" customHeight="1" spans="1:13">
      <c r="A1004" s="14">
        <v>3530962</v>
      </c>
      <c r="B1004" s="15" t="s">
        <v>2208</v>
      </c>
      <c r="C1004" s="15" t="s">
        <v>418</v>
      </c>
      <c r="D1004" s="16" t="s">
        <v>2209</v>
      </c>
      <c r="E1004" s="29">
        <v>1</v>
      </c>
      <c r="F1004" s="25">
        <f>VLOOKUP(A1004,[2]云南省2025年面向选定高校招录优秀毕业生省级职位1108!$A$1:$F$1555,5,FALSE)</f>
        <v>1</v>
      </c>
      <c r="G1004" s="25">
        <f>VLOOKUP(A1004,[2]云南省2025年面向选定高校招录优秀毕业生省级职位1108!$A$1:$F$1555,6,FALSE)</f>
        <v>0</v>
      </c>
      <c r="H1004" s="18"/>
      <c r="I1004" s="15" t="s">
        <v>151</v>
      </c>
      <c r="J1004" s="15" t="s">
        <v>152</v>
      </c>
      <c r="K1004" s="26" t="s">
        <v>2210</v>
      </c>
      <c r="L1004" s="37" t="s">
        <v>38</v>
      </c>
      <c r="M1004" s="16" t="s">
        <v>287</v>
      </c>
    </row>
    <row r="1005" s="1" customFormat="1" ht="44" hidden="1" customHeight="1" spans="1:13">
      <c r="A1005" s="14">
        <v>3530963</v>
      </c>
      <c r="B1005" s="15" t="s">
        <v>2211</v>
      </c>
      <c r="C1005" s="15" t="s">
        <v>418</v>
      </c>
      <c r="D1005" s="16" t="s">
        <v>2212</v>
      </c>
      <c r="E1005" s="29">
        <v>1</v>
      </c>
      <c r="F1005" s="25">
        <f>VLOOKUP(A1005,[2]云南省2025年面向选定高校招录优秀毕业生省级职位1108!$A$1:$F$1555,5,FALSE)</f>
        <v>1</v>
      </c>
      <c r="G1005" s="25">
        <f>VLOOKUP(A1005,[2]云南省2025年面向选定高校招录优秀毕业生省级职位1108!$A$1:$F$1555,6,FALSE)</f>
        <v>1</v>
      </c>
      <c r="H1005" s="18"/>
      <c r="I1005" s="15" t="s">
        <v>151</v>
      </c>
      <c r="J1005" s="15" t="s">
        <v>152</v>
      </c>
      <c r="K1005" s="26" t="s">
        <v>2201</v>
      </c>
      <c r="L1005" s="37" t="s">
        <v>38</v>
      </c>
      <c r="M1005" s="16" t="s">
        <v>287</v>
      </c>
    </row>
    <row r="1006" s="1" customFormat="1" ht="44" customHeight="1" spans="1:13">
      <c r="A1006" s="14">
        <v>3530964</v>
      </c>
      <c r="B1006" s="15" t="s">
        <v>2213</v>
      </c>
      <c r="C1006" s="15" t="s">
        <v>418</v>
      </c>
      <c r="D1006" s="16" t="s">
        <v>2214</v>
      </c>
      <c r="E1006" s="29">
        <v>1</v>
      </c>
      <c r="F1006" s="25">
        <f>VLOOKUP(A1006,[2]云南省2025年面向选定高校招录优秀毕业生省级职位1108!$A$1:$F$1555,5,FALSE)</f>
        <v>0</v>
      </c>
      <c r="G1006" s="25">
        <f>VLOOKUP(A1006,[2]云南省2025年面向选定高校招录优秀毕业生省级职位1108!$A$1:$F$1555,6,FALSE)</f>
        <v>0</v>
      </c>
      <c r="H1006" s="18"/>
      <c r="I1006" s="15" t="s">
        <v>151</v>
      </c>
      <c r="J1006" s="15" t="s">
        <v>152</v>
      </c>
      <c r="K1006" s="26" t="s">
        <v>3634</v>
      </c>
      <c r="L1006" s="37" t="s">
        <v>38</v>
      </c>
      <c r="M1006" s="16" t="s">
        <v>287</v>
      </c>
    </row>
    <row r="1007" s="1" customFormat="1" ht="44" hidden="1" customHeight="1" spans="1:13">
      <c r="A1007" s="14">
        <v>3530965</v>
      </c>
      <c r="B1007" s="15" t="s">
        <v>2216</v>
      </c>
      <c r="C1007" s="15" t="s">
        <v>418</v>
      </c>
      <c r="D1007" s="16" t="s">
        <v>2217</v>
      </c>
      <c r="E1007" s="29">
        <v>1</v>
      </c>
      <c r="F1007" s="25">
        <f>VLOOKUP(A1007,[2]云南省2025年面向选定高校招录优秀毕业生省级职位1108!$A$1:$F$1555,5,FALSE)</f>
        <v>2</v>
      </c>
      <c r="G1007" s="25">
        <f>VLOOKUP(A1007,[2]云南省2025年面向选定高校招录优秀毕业生省级职位1108!$A$1:$F$1555,6,FALSE)</f>
        <v>2</v>
      </c>
      <c r="H1007" s="18"/>
      <c r="I1007" s="15" t="s">
        <v>151</v>
      </c>
      <c r="J1007" s="15" t="s">
        <v>152</v>
      </c>
      <c r="K1007" s="36" t="s">
        <v>2218</v>
      </c>
      <c r="L1007" s="37" t="s">
        <v>38</v>
      </c>
      <c r="M1007" s="16" t="s">
        <v>287</v>
      </c>
    </row>
    <row r="1008" s="1" customFormat="1" ht="44" hidden="1" customHeight="1" spans="1:13">
      <c r="A1008" s="14">
        <v>3530966</v>
      </c>
      <c r="B1008" s="15" t="s">
        <v>2219</v>
      </c>
      <c r="C1008" s="15" t="s">
        <v>418</v>
      </c>
      <c r="D1008" s="16" t="s">
        <v>2220</v>
      </c>
      <c r="E1008" s="29">
        <v>1</v>
      </c>
      <c r="F1008" s="25">
        <f>VLOOKUP(A1008,[2]云南省2025年面向选定高校招录优秀毕业生省级职位1108!$A$1:$F$1555,5,FALSE)</f>
        <v>1</v>
      </c>
      <c r="G1008" s="25">
        <f>VLOOKUP(A1008,[2]云南省2025年面向选定高校招录优秀毕业生省级职位1108!$A$1:$F$1555,6,FALSE)</f>
        <v>1</v>
      </c>
      <c r="H1008" s="18"/>
      <c r="I1008" s="15" t="s">
        <v>151</v>
      </c>
      <c r="J1008" s="15" t="s">
        <v>152</v>
      </c>
      <c r="K1008" s="36" t="s">
        <v>3539</v>
      </c>
      <c r="L1008" s="15" t="s">
        <v>22</v>
      </c>
      <c r="M1008" s="16" t="s">
        <v>287</v>
      </c>
    </row>
    <row r="1009" s="1" customFormat="1" ht="44" customHeight="1" spans="1:13">
      <c r="A1009" s="14">
        <v>3530968</v>
      </c>
      <c r="B1009" s="15" t="s">
        <v>2223</v>
      </c>
      <c r="C1009" s="15" t="s">
        <v>418</v>
      </c>
      <c r="D1009" s="16" t="s">
        <v>2224</v>
      </c>
      <c r="E1009" s="29">
        <v>1</v>
      </c>
      <c r="F1009" s="25">
        <f>VLOOKUP(A1009,[2]云南省2025年面向选定高校招录优秀毕业生省级职位1108!$A$1:$F$1555,5,FALSE)</f>
        <v>0</v>
      </c>
      <c r="G1009" s="25">
        <f>VLOOKUP(A1009,[2]云南省2025年面向选定高校招录优秀毕业生省级职位1108!$A$1:$F$1555,6,FALSE)</f>
        <v>0</v>
      </c>
      <c r="H1009" s="18"/>
      <c r="I1009" s="15" t="s">
        <v>151</v>
      </c>
      <c r="J1009" s="15" t="s">
        <v>152</v>
      </c>
      <c r="K1009" s="36" t="s">
        <v>2225</v>
      </c>
      <c r="L1009" s="37" t="s">
        <v>38</v>
      </c>
      <c r="M1009" s="16" t="s">
        <v>287</v>
      </c>
    </row>
    <row r="1010" s="1" customFormat="1" ht="44" hidden="1" customHeight="1" spans="1:13">
      <c r="A1010" s="14">
        <v>3530969</v>
      </c>
      <c r="B1010" s="15" t="s">
        <v>2226</v>
      </c>
      <c r="C1010" s="15" t="s">
        <v>418</v>
      </c>
      <c r="D1010" s="16" t="s">
        <v>2227</v>
      </c>
      <c r="E1010" s="17">
        <v>1</v>
      </c>
      <c r="F1010" s="25">
        <f>VLOOKUP(A1010,[2]云南省2025年面向选定高校招录优秀毕业生省级职位1108!$A$1:$F$1555,5,FALSE)</f>
        <v>1</v>
      </c>
      <c r="G1010" s="25">
        <f>VLOOKUP(A1010,[2]云南省2025年面向选定高校招录优秀毕业生省级职位1108!$A$1:$F$1555,6,FALSE)</f>
        <v>1</v>
      </c>
      <c r="H1010" s="18"/>
      <c r="I1010" s="15" t="s">
        <v>19</v>
      </c>
      <c r="J1010" s="15" t="s">
        <v>20</v>
      </c>
      <c r="K1010" s="26" t="s">
        <v>2228</v>
      </c>
      <c r="L1010" s="15" t="s">
        <v>38</v>
      </c>
      <c r="M1010" s="16" t="s">
        <v>287</v>
      </c>
    </row>
    <row r="1011" s="1" customFormat="1" ht="44" customHeight="1" spans="1:13">
      <c r="A1011" s="14">
        <v>3530970</v>
      </c>
      <c r="B1011" s="15" t="s">
        <v>2229</v>
      </c>
      <c r="C1011" s="15" t="s">
        <v>418</v>
      </c>
      <c r="D1011" s="16" t="s">
        <v>2230</v>
      </c>
      <c r="E1011" s="17">
        <v>1</v>
      </c>
      <c r="F1011" s="25">
        <f>VLOOKUP(A1011,[2]云南省2025年面向选定高校招录优秀毕业生省级职位1108!$A$1:$F$1555,5,FALSE)</f>
        <v>0</v>
      </c>
      <c r="G1011" s="25">
        <f>VLOOKUP(A1011,[2]云南省2025年面向选定高校招录优秀毕业生省级职位1108!$A$1:$F$1555,6,FALSE)</f>
        <v>0</v>
      </c>
      <c r="H1011" s="18"/>
      <c r="I1011" s="15" t="s">
        <v>19</v>
      </c>
      <c r="J1011" s="15" t="s">
        <v>20</v>
      </c>
      <c r="K1011" s="26" t="s">
        <v>2231</v>
      </c>
      <c r="L1011" s="15" t="s">
        <v>38</v>
      </c>
      <c r="M1011" s="16" t="s">
        <v>287</v>
      </c>
    </row>
    <row r="1012" s="1" customFormat="1" ht="44" customHeight="1" spans="1:13">
      <c r="A1012" s="14">
        <v>3530971</v>
      </c>
      <c r="B1012" s="15" t="s">
        <v>2232</v>
      </c>
      <c r="C1012" s="15" t="s">
        <v>418</v>
      </c>
      <c r="D1012" s="16" t="s">
        <v>2233</v>
      </c>
      <c r="E1012" s="29">
        <v>1</v>
      </c>
      <c r="F1012" s="25">
        <f>VLOOKUP(A1012,[2]云南省2025年面向选定高校招录优秀毕业生省级职位1108!$A$1:$F$1555,5,FALSE)</f>
        <v>0</v>
      </c>
      <c r="G1012" s="25">
        <f>VLOOKUP(A1012,[2]云南省2025年面向选定高校招录优秀毕业生省级职位1108!$A$1:$F$1555,6,FALSE)</f>
        <v>0</v>
      </c>
      <c r="H1012" s="18"/>
      <c r="I1012" s="15" t="s">
        <v>19</v>
      </c>
      <c r="J1012" s="15" t="s">
        <v>20</v>
      </c>
      <c r="K1012" s="26" t="s">
        <v>2234</v>
      </c>
      <c r="L1012" s="15" t="s">
        <v>38</v>
      </c>
      <c r="M1012" s="16" t="s">
        <v>287</v>
      </c>
    </row>
    <row r="1013" s="1" customFormat="1" ht="44" customHeight="1" spans="1:13">
      <c r="A1013" s="14">
        <v>3530972</v>
      </c>
      <c r="B1013" s="15" t="s">
        <v>2235</v>
      </c>
      <c r="C1013" s="15" t="s">
        <v>418</v>
      </c>
      <c r="D1013" s="16" t="s">
        <v>2236</v>
      </c>
      <c r="E1013" s="17">
        <v>1</v>
      </c>
      <c r="F1013" s="25">
        <f>VLOOKUP(A1013,[2]云南省2025年面向选定高校招录优秀毕业生省级职位1108!$A$1:$F$1555,5,FALSE)</f>
        <v>0</v>
      </c>
      <c r="G1013" s="25">
        <f>VLOOKUP(A1013,[2]云南省2025年面向选定高校招录优秀毕业生省级职位1108!$A$1:$F$1555,6,FALSE)</f>
        <v>0</v>
      </c>
      <c r="H1013" s="18"/>
      <c r="I1013" s="15" t="s">
        <v>19</v>
      </c>
      <c r="J1013" s="15" t="s">
        <v>20</v>
      </c>
      <c r="K1013" s="26" t="s">
        <v>2237</v>
      </c>
      <c r="L1013" s="15" t="s">
        <v>38</v>
      </c>
      <c r="M1013" s="16" t="s">
        <v>287</v>
      </c>
    </row>
    <row r="1014" s="1" customFormat="1" ht="44" customHeight="1" spans="1:13">
      <c r="A1014" s="14">
        <v>3530973</v>
      </c>
      <c r="B1014" s="15" t="s">
        <v>2238</v>
      </c>
      <c r="C1014" s="15" t="s">
        <v>418</v>
      </c>
      <c r="D1014" s="16" t="s">
        <v>2239</v>
      </c>
      <c r="E1014" s="17">
        <v>1</v>
      </c>
      <c r="F1014" s="25">
        <f>VLOOKUP(A1014,[2]云南省2025年面向选定高校招录优秀毕业生省级职位1108!$A$1:$F$1555,5,FALSE)</f>
        <v>0</v>
      </c>
      <c r="G1014" s="25">
        <f>VLOOKUP(A1014,[2]云南省2025年面向选定高校招录优秀毕业生省级职位1108!$A$1:$F$1555,6,FALSE)</f>
        <v>0</v>
      </c>
      <c r="H1014" s="18"/>
      <c r="I1014" s="15" t="s">
        <v>19</v>
      </c>
      <c r="J1014" s="15" t="s">
        <v>20</v>
      </c>
      <c r="K1014" s="26" t="s">
        <v>2240</v>
      </c>
      <c r="L1014" s="15" t="s">
        <v>38</v>
      </c>
      <c r="M1014" s="16" t="s">
        <v>287</v>
      </c>
    </row>
    <row r="1015" s="1" customFormat="1" ht="44" customHeight="1" spans="1:13">
      <c r="A1015" s="14">
        <v>3530974</v>
      </c>
      <c r="B1015" s="15" t="s">
        <v>2241</v>
      </c>
      <c r="C1015" s="15" t="s">
        <v>418</v>
      </c>
      <c r="D1015" s="16" t="s">
        <v>2242</v>
      </c>
      <c r="E1015" s="29">
        <v>1</v>
      </c>
      <c r="F1015" s="25">
        <f>VLOOKUP(A1015,[2]云南省2025年面向选定高校招录优秀毕业生省级职位1108!$A$1:$F$1555,5,FALSE)</f>
        <v>0</v>
      </c>
      <c r="G1015" s="25">
        <f>VLOOKUP(A1015,[2]云南省2025年面向选定高校招录优秀毕业生省级职位1108!$A$1:$F$1555,6,FALSE)</f>
        <v>0</v>
      </c>
      <c r="H1015" s="18"/>
      <c r="I1015" s="15" t="s">
        <v>19</v>
      </c>
      <c r="J1015" s="15" t="s">
        <v>20</v>
      </c>
      <c r="K1015" s="26" t="s">
        <v>2243</v>
      </c>
      <c r="L1015" s="15" t="s">
        <v>38</v>
      </c>
      <c r="M1015" s="16" t="s">
        <v>287</v>
      </c>
    </row>
    <row r="1016" s="1" customFormat="1" ht="44" hidden="1" customHeight="1" spans="1:13">
      <c r="A1016" s="14">
        <v>3530975</v>
      </c>
      <c r="B1016" s="15" t="s">
        <v>2244</v>
      </c>
      <c r="C1016" s="15" t="s">
        <v>418</v>
      </c>
      <c r="D1016" s="16" t="s">
        <v>2245</v>
      </c>
      <c r="E1016" s="29">
        <v>1</v>
      </c>
      <c r="F1016" s="25">
        <f>VLOOKUP(A1016,[2]云南省2025年面向选定高校招录优秀毕业生省级职位1108!$A$1:$F$1555,5,FALSE)</f>
        <v>3</v>
      </c>
      <c r="G1016" s="25">
        <f>VLOOKUP(A1016,[2]云南省2025年面向选定高校招录优秀毕业生省级职位1108!$A$1:$F$1555,6,FALSE)</f>
        <v>1</v>
      </c>
      <c r="H1016" s="18"/>
      <c r="I1016" s="15" t="s">
        <v>19</v>
      </c>
      <c r="J1016" s="15" t="s">
        <v>20</v>
      </c>
      <c r="K1016" s="36" t="s">
        <v>2246</v>
      </c>
      <c r="L1016" s="15" t="s">
        <v>38</v>
      </c>
      <c r="M1016" s="16" t="s">
        <v>287</v>
      </c>
    </row>
    <row r="1017" s="1" customFormat="1" ht="44" hidden="1" customHeight="1" spans="1:13">
      <c r="A1017" s="14">
        <v>3530976</v>
      </c>
      <c r="B1017" s="15" t="s">
        <v>2247</v>
      </c>
      <c r="C1017" s="15" t="s">
        <v>418</v>
      </c>
      <c r="D1017" s="16" t="s">
        <v>2248</v>
      </c>
      <c r="E1017" s="17">
        <v>2</v>
      </c>
      <c r="F1017" s="25">
        <f>VLOOKUP(A1017,[2]云南省2025年面向选定高校招录优秀毕业生省级职位1108!$A$1:$F$1555,5,FALSE)</f>
        <v>4</v>
      </c>
      <c r="G1017" s="25">
        <f>VLOOKUP(A1017,[2]云南省2025年面向选定高校招录优秀毕业生省级职位1108!$A$1:$F$1555,6,FALSE)</f>
        <v>4</v>
      </c>
      <c r="H1017" s="18"/>
      <c r="I1017" s="15" t="s">
        <v>151</v>
      </c>
      <c r="J1017" s="15" t="s">
        <v>152</v>
      </c>
      <c r="K1017" s="36" t="s">
        <v>2218</v>
      </c>
      <c r="L1017" s="15" t="s">
        <v>38</v>
      </c>
      <c r="M1017" s="16" t="s">
        <v>287</v>
      </c>
    </row>
    <row r="1018" s="1" customFormat="1" ht="44" hidden="1" customHeight="1" spans="1:13">
      <c r="A1018" s="14">
        <v>3530977</v>
      </c>
      <c r="B1018" s="15" t="s">
        <v>2250</v>
      </c>
      <c r="C1018" s="15" t="s">
        <v>418</v>
      </c>
      <c r="D1018" s="16" t="s">
        <v>2251</v>
      </c>
      <c r="E1018" s="17">
        <v>1</v>
      </c>
      <c r="F1018" s="25">
        <f>VLOOKUP(A1018,[2]云南省2025年面向选定高校招录优秀毕业生省级职位1108!$A$1:$F$1555,5,FALSE)</f>
        <v>3</v>
      </c>
      <c r="G1018" s="25">
        <f>VLOOKUP(A1018,[2]云南省2025年面向选定高校招录优秀毕业生省级职位1108!$A$1:$F$1555,6,FALSE)</f>
        <v>3</v>
      </c>
      <c r="H1018" s="18"/>
      <c r="I1018" s="15" t="s">
        <v>151</v>
      </c>
      <c r="J1018" s="15" t="s">
        <v>152</v>
      </c>
      <c r="K1018" s="26" t="s">
        <v>2142</v>
      </c>
      <c r="L1018" s="15" t="s">
        <v>38</v>
      </c>
      <c r="M1018" s="16" t="s">
        <v>287</v>
      </c>
    </row>
    <row r="1019" s="1" customFormat="1" ht="44" hidden="1" customHeight="1" spans="1:13">
      <c r="A1019" s="14">
        <v>3530978</v>
      </c>
      <c r="B1019" s="15" t="s">
        <v>2252</v>
      </c>
      <c r="C1019" s="15" t="s">
        <v>418</v>
      </c>
      <c r="D1019" s="16" t="s">
        <v>2253</v>
      </c>
      <c r="E1019" s="29">
        <v>1</v>
      </c>
      <c r="F1019" s="25">
        <f>VLOOKUP(A1019,[2]云南省2025年面向选定高校招录优秀毕业生省级职位1108!$A$1:$F$1555,5,FALSE)</f>
        <v>3</v>
      </c>
      <c r="G1019" s="25">
        <f>VLOOKUP(A1019,[2]云南省2025年面向选定高校招录优秀毕业生省级职位1108!$A$1:$F$1555,6,FALSE)</f>
        <v>2</v>
      </c>
      <c r="H1019" s="18"/>
      <c r="I1019" s="15" t="s">
        <v>151</v>
      </c>
      <c r="J1019" s="15" t="s">
        <v>152</v>
      </c>
      <c r="K1019" s="36" t="s">
        <v>2254</v>
      </c>
      <c r="L1019" s="15" t="s">
        <v>38</v>
      </c>
      <c r="M1019" s="16" t="s">
        <v>287</v>
      </c>
    </row>
    <row r="1020" s="1" customFormat="1" ht="44" hidden="1" customHeight="1" spans="1:13">
      <c r="A1020" s="14">
        <v>3530980</v>
      </c>
      <c r="B1020" s="15" t="s">
        <v>2258</v>
      </c>
      <c r="C1020" s="15" t="s">
        <v>418</v>
      </c>
      <c r="D1020" s="16" t="s">
        <v>2259</v>
      </c>
      <c r="E1020" s="29">
        <v>1</v>
      </c>
      <c r="F1020" s="25">
        <f>VLOOKUP(A1020,[2]云南省2025年面向选定高校招录优秀毕业生省级职位1108!$A$1:$F$1555,5,FALSE)</f>
        <v>1</v>
      </c>
      <c r="G1020" s="25">
        <f>VLOOKUP(A1020,[2]云南省2025年面向选定高校招录优秀毕业生省级职位1108!$A$1:$F$1555,6,FALSE)</f>
        <v>1</v>
      </c>
      <c r="H1020" s="18"/>
      <c r="I1020" s="15" t="s">
        <v>19</v>
      </c>
      <c r="J1020" s="15" t="s">
        <v>20</v>
      </c>
      <c r="K1020" s="26" t="s">
        <v>2260</v>
      </c>
      <c r="L1020" s="15" t="s">
        <v>22</v>
      </c>
      <c r="M1020" s="16" t="s">
        <v>287</v>
      </c>
    </row>
    <row r="1021" s="1" customFormat="1" ht="44" hidden="1" customHeight="1" spans="1:13">
      <c r="A1021" s="14">
        <v>3530981</v>
      </c>
      <c r="B1021" s="15" t="s">
        <v>2258</v>
      </c>
      <c r="C1021" s="15" t="s">
        <v>418</v>
      </c>
      <c r="D1021" s="16" t="s">
        <v>2261</v>
      </c>
      <c r="E1021" s="29">
        <v>1</v>
      </c>
      <c r="F1021" s="25">
        <f>VLOOKUP(A1021,[2]云南省2025年面向选定高校招录优秀毕业生省级职位1108!$A$1:$F$1555,5,FALSE)</f>
        <v>3</v>
      </c>
      <c r="G1021" s="25">
        <f>VLOOKUP(A1021,[2]云南省2025年面向选定高校招录优秀毕业生省级职位1108!$A$1:$F$1555,6,FALSE)</f>
        <v>1</v>
      </c>
      <c r="H1021" s="18"/>
      <c r="I1021" s="15" t="s">
        <v>19</v>
      </c>
      <c r="J1021" s="15" t="s">
        <v>20</v>
      </c>
      <c r="K1021" s="26" t="s">
        <v>2260</v>
      </c>
      <c r="L1021" s="15" t="s">
        <v>28</v>
      </c>
      <c r="M1021" s="16" t="s">
        <v>287</v>
      </c>
    </row>
    <row r="1022" s="1" customFormat="1" ht="44" hidden="1" customHeight="1" spans="1:13">
      <c r="A1022" s="14">
        <v>3530982</v>
      </c>
      <c r="B1022" s="15" t="s">
        <v>2262</v>
      </c>
      <c r="C1022" s="15" t="s">
        <v>418</v>
      </c>
      <c r="D1022" s="16" t="s">
        <v>2263</v>
      </c>
      <c r="E1022" s="29">
        <v>1</v>
      </c>
      <c r="F1022" s="25">
        <f>VLOOKUP(A1022,[2]云南省2025年面向选定高校招录优秀毕业生省级职位1108!$A$1:$F$1555,5,FALSE)</f>
        <v>1</v>
      </c>
      <c r="G1022" s="25">
        <f>VLOOKUP(A1022,[2]云南省2025年面向选定高校招录优秀毕业生省级职位1108!$A$1:$F$1555,6,FALSE)</f>
        <v>1</v>
      </c>
      <c r="H1022" s="18"/>
      <c r="I1022" s="15" t="s">
        <v>19</v>
      </c>
      <c r="J1022" s="15" t="s">
        <v>20</v>
      </c>
      <c r="K1022" s="26" t="s">
        <v>1145</v>
      </c>
      <c r="L1022" s="15" t="s">
        <v>22</v>
      </c>
      <c r="M1022" s="16" t="s">
        <v>287</v>
      </c>
    </row>
    <row r="1023" s="1" customFormat="1" ht="44" customHeight="1" spans="1:13">
      <c r="A1023" s="14">
        <v>3530983</v>
      </c>
      <c r="B1023" s="15" t="s">
        <v>2262</v>
      </c>
      <c r="C1023" s="15" t="s">
        <v>418</v>
      </c>
      <c r="D1023" s="16" t="s">
        <v>2264</v>
      </c>
      <c r="E1023" s="29">
        <v>1</v>
      </c>
      <c r="F1023" s="25">
        <f>VLOOKUP(A1023,[2]云南省2025年面向选定高校招录优秀毕业生省级职位1108!$A$1:$F$1555,5,FALSE)</f>
        <v>0</v>
      </c>
      <c r="G1023" s="25">
        <f>VLOOKUP(A1023,[2]云南省2025年面向选定高校招录优秀毕业生省级职位1108!$A$1:$F$1555,6,FALSE)</f>
        <v>0</v>
      </c>
      <c r="H1023" s="18"/>
      <c r="I1023" s="15" t="s">
        <v>19</v>
      </c>
      <c r="J1023" s="15" t="s">
        <v>20</v>
      </c>
      <c r="K1023" s="26" t="s">
        <v>1145</v>
      </c>
      <c r="L1023" s="15" t="s">
        <v>28</v>
      </c>
      <c r="M1023" s="16" t="s">
        <v>287</v>
      </c>
    </row>
    <row r="1024" s="1" customFormat="1" ht="44" hidden="1" customHeight="1" spans="1:13">
      <c r="A1024" s="14">
        <v>3530984</v>
      </c>
      <c r="B1024" s="15" t="s">
        <v>2265</v>
      </c>
      <c r="C1024" s="15" t="s">
        <v>418</v>
      </c>
      <c r="D1024" s="16" t="s">
        <v>2266</v>
      </c>
      <c r="E1024" s="29">
        <v>1</v>
      </c>
      <c r="F1024" s="25">
        <f>VLOOKUP(A1024,[2]云南省2025年面向选定高校招录优秀毕业生省级职位1108!$A$1:$F$1555,5,FALSE)</f>
        <v>3</v>
      </c>
      <c r="G1024" s="25">
        <f>VLOOKUP(A1024,[2]云南省2025年面向选定高校招录优秀毕业生省级职位1108!$A$1:$F$1555,6,FALSE)</f>
        <v>3</v>
      </c>
      <c r="H1024" s="18"/>
      <c r="I1024" s="37" t="s">
        <v>151</v>
      </c>
      <c r="J1024" s="37" t="s">
        <v>152</v>
      </c>
      <c r="K1024" s="26" t="s">
        <v>2267</v>
      </c>
      <c r="L1024" s="15" t="s">
        <v>22</v>
      </c>
      <c r="M1024" s="16" t="s">
        <v>287</v>
      </c>
    </row>
    <row r="1025" s="1" customFormat="1" ht="44" hidden="1" customHeight="1" spans="1:13">
      <c r="A1025" s="14">
        <v>3530985</v>
      </c>
      <c r="B1025" s="15" t="s">
        <v>2265</v>
      </c>
      <c r="C1025" s="15" t="s">
        <v>418</v>
      </c>
      <c r="D1025" s="16" t="s">
        <v>2268</v>
      </c>
      <c r="E1025" s="29">
        <v>1</v>
      </c>
      <c r="F1025" s="25">
        <f>VLOOKUP(A1025,[2]云南省2025年面向选定高校招录优秀毕业生省级职位1108!$A$1:$F$1555,5,FALSE)</f>
        <v>1</v>
      </c>
      <c r="G1025" s="25">
        <f>VLOOKUP(A1025,[2]云南省2025年面向选定高校招录优秀毕业生省级职位1108!$A$1:$F$1555,6,FALSE)</f>
        <v>1</v>
      </c>
      <c r="H1025" s="18"/>
      <c r="I1025" s="37" t="s">
        <v>151</v>
      </c>
      <c r="J1025" s="37" t="s">
        <v>152</v>
      </c>
      <c r="K1025" s="26" t="s">
        <v>2267</v>
      </c>
      <c r="L1025" s="15" t="s">
        <v>28</v>
      </c>
      <c r="M1025" s="16" t="s">
        <v>287</v>
      </c>
    </row>
    <row r="1026" s="1" customFormat="1" ht="44" customHeight="1" spans="1:13">
      <c r="A1026" s="14">
        <v>3530986</v>
      </c>
      <c r="B1026" s="15" t="s">
        <v>2269</v>
      </c>
      <c r="C1026" s="15" t="s">
        <v>418</v>
      </c>
      <c r="D1026" s="16" t="s">
        <v>2270</v>
      </c>
      <c r="E1026" s="17">
        <v>1</v>
      </c>
      <c r="F1026" s="25">
        <f>VLOOKUP(A1026,[2]云南省2025年面向选定高校招录优秀毕业生省级职位1108!$A$1:$F$1555,5,FALSE)</f>
        <v>0</v>
      </c>
      <c r="G1026" s="25">
        <f>VLOOKUP(A1026,[2]云南省2025年面向选定高校招录优秀毕业生省级职位1108!$A$1:$F$1555,6,FALSE)</f>
        <v>0</v>
      </c>
      <c r="H1026" s="18"/>
      <c r="I1026" s="15" t="s">
        <v>151</v>
      </c>
      <c r="J1026" s="15" t="s">
        <v>152</v>
      </c>
      <c r="K1026" s="26" t="s">
        <v>2267</v>
      </c>
      <c r="L1026" s="15" t="s">
        <v>38</v>
      </c>
      <c r="M1026" s="16" t="s">
        <v>287</v>
      </c>
    </row>
    <row r="1027" s="1" customFormat="1" ht="44" hidden="1" customHeight="1" spans="1:13">
      <c r="A1027" s="14">
        <v>3530987</v>
      </c>
      <c r="B1027" s="15" t="s">
        <v>2271</v>
      </c>
      <c r="C1027" s="15" t="s">
        <v>418</v>
      </c>
      <c r="D1027" s="16" t="s">
        <v>2272</v>
      </c>
      <c r="E1027" s="29">
        <v>2</v>
      </c>
      <c r="F1027" s="25">
        <f>VLOOKUP(A1027,[2]云南省2025年面向选定高校招录优秀毕业生省级职位1108!$A$1:$F$1555,5,FALSE)</f>
        <v>6</v>
      </c>
      <c r="G1027" s="25">
        <f>VLOOKUP(A1027,[2]云南省2025年面向选定高校招录优秀毕业生省级职位1108!$A$1:$F$1555,6,FALSE)</f>
        <v>5</v>
      </c>
      <c r="H1027" s="18"/>
      <c r="I1027" s="37" t="s">
        <v>151</v>
      </c>
      <c r="J1027" s="37" t="s">
        <v>152</v>
      </c>
      <c r="K1027" s="26" t="s">
        <v>2273</v>
      </c>
      <c r="L1027" s="15" t="s">
        <v>22</v>
      </c>
      <c r="M1027" s="16" t="s">
        <v>287</v>
      </c>
    </row>
    <row r="1028" s="1" customFormat="1" ht="44" hidden="1" customHeight="1" spans="1:13">
      <c r="A1028" s="14">
        <v>3530988</v>
      </c>
      <c r="B1028" s="15" t="s">
        <v>2271</v>
      </c>
      <c r="C1028" s="15" t="s">
        <v>418</v>
      </c>
      <c r="D1028" s="16" t="s">
        <v>2274</v>
      </c>
      <c r="E1028" s="29">
        <v>2</v>
      </c>
      <c r="F1028" s="25">
        <f>VLOOKUP(A1028,[2]云南省2025年面向选定高校招录优秀毕业生省级职位1108!$A$1:$F$1555,5,FALSE)</f>
        <v>1</v>
      </c>
      <c r="G1028" s="25">
        <f>VLOOKUP(A1028,[2]云南省2025年面向选定高校招录优秀毕业生省级职位1108!$A$1:$F$1555,6,FALSE)</f>
        <v>1</v>
      </c>
      <c r="H1028" s="18"/>
      <c r="I1028" s="37" t="s">
        <v>151</v>
      </c>
      <c r="J1028" s="37" t="s">
        <v>152</v>
      </c>
      <c r="K1028" s="26" t="s">
        <v>2273</v>
      </c>
      <c r="L1028" s="15" t="s">
        <v>28</v>
      </c>
      <c r="M1028" s="16" t="s">
        <v>287</v>
      </c>
    </row>
    <row r="1029" s="1" customFormat="1" ht="44" customHeight="1" spans="1:13">
      <c r="A1029" s="14">
        <v>3530989</v>
      </c>
      <c r="B1029" s="15" t="s">
        <v>2275</v>
      </c>
      <c r="C1029" s="15" t="s">
        <v>418</v>
      </c>
      <c r="D1029" s="16" t="s">
        <v>2276</v>
      </c>
      <c r="E1029" s="29">
        <v>1</v>
      </c>
      <c r="F1029" s="25">
        <f>VLOOKUP(A1029,[2]云南省2025年面向选定高校招录优秀毕业生省级职位1108!$A$1:$F$1555,5,FALSE)</f>
        <v>0</v>
      </c>
      <c r="G1029" s="25">
        <f>VLOOKUP(A1029,[2]云南省2025年面向选定高校招录优秀毕业生省级职位1108!$A$1:$F$1555,6,FALSE)</f>
        <v>0</v>
      </c>
      <c r="H1029" s="18"/>
      <c r="I1029" s="37" t="s">
        <v>151</v>
      </c>
      <c r="J1029" s="37" t="s">
        <v>152</v>
      </c>
      <c r="K1029" s="26" t="s">
        <v>1432</v>
      </c>
      <c r="L1029" s="15" t="s">
        <v>38</v>
      </c>
      <c r="M1029" s="16" t="s">
        <v>287</v>
      </c>
    </row>
    <row r="1030" s="1" customFormat="1" ht="44" hidden="1" customHeight="1" spans="1:13">
      <c r="A1030" s="14">
        <v>3530990</v>
      </c>
      <c r="B1030" s="15" t="s">
        <v>2277</v>
      </c>
      <c r="C1030" s="15" t="s">
        <v>418</v>
      </c>
      <c r="D1030" s="16" t="s">
        <v>2278</v>
      </c>
      <c r="E1030" s="29">
        <v>1</v>
      </c>
      <c r="F1030" s="25">
        <f>VLOOKUP(A1030,[2]云南省2025年面向选定高校招录优秀毕业生省级职位1108!$A$1:$F$1555,5,FALSE)</f>
        <v>1</v>
      </c>
      <c r="G1030" s="25">
        <f>VLOOKUP(A1030,[2]云南省2025年面向选定高校招录优秀毕业生省级职位1108!$A$1:$F$1555,6,FALSE)</f>
        <v>1</v>
      </c>
      <c r="H1030" s="18"/>
      <c r="I1030" s="37" t="s">
        <v>151</v>
      </c>
      <c r="J1030" s="37" t="s">
        <v>152</v>
      </c>
      <c r="K1030" s="26" t="s">
        <v>2279</v>
      </c>
      <c r="L1030" s="15" t="s">
        <v>22</v>
      </c>
      <c r="M1030" s="16" t="s">
        <v>287</v>
      </c>
    </row>
    <row r="1031" s="1" customFormat="1" ht="44" customHeight="1" spans="1:13">
      <c r="A1031" s="14">
        <v>3530991</v>
      </c>
      <c r="B1031" s="15" t="s">
        <v>2277</v>
      </c>
      <c r="C1031" s="15" t="s">
        <v>418</v>
      </c>
      <c r="D1031" s="16" t="s">
        <v>2280</v>
      </c>
      <c r="E1031" s="29">
        <v>1</v>
      </c>
      <c r="F1031" s="25">
        <f>VLOOKUP(A1031,[2]云南省2025年面向选定高校招录优秀毕业生省级职位1108!$A$1:$F$1555,5,FALSE)</f>
        <v>0</v>
      </c>
      <c r="G1031" s="25">
        <f>VLOOKUP(A1031,[2]云南省2025年面向选定高校招录优秀毕业生省级职位1108!$A$1:$F$1555,6,FALSE)</f>
        <v>0</v>
      </c>
      <c r="H1031" s="18"/>
      <c r="I1031" s="37" t="s">
        <v>151</v>
      </c>
      <c r="J1031" s="37" t="s">
        <v>152</v>
      </c>
      <c r="K1031" s="26" t="s">
        <v>2279</v>
      </c>
      <c r="L1031" s="15" t="s">
        <v>28</v>
      </c>
      <c r="M1031" s="16" t="s">
        <v>287</v>
      </c>
    </row>
    <row r="1032" s="1" customFormat="1" ht="44" hidden="1" customHeight="1" spans="1:13">
      <c r="A1032" s="14">
        <v>3530992</v>
      </c>
      <c r="B1032" s="15" t="s">
        <v>2281</v>
      </c>
      <c r="C1032" s="15" t="s">
        <v>418</v>
      </c>
      <c r="D1032" s="16" t="s">
        <v>2282</v>
      </c>
      <c r="E1032" s="17">
        <v>1</v>
      </c>
      <c r="F1032" s="25">
        <f>VLOOKUP(A1032,[2]云南省2025年面向选定高校招录优秀毕业生省级职位1108!$A$1:$F$1555,5,FALSE)</f>
        <v>1</v>
      </c>
      <c r="G1032" s="25">
        <f>VLOOKUP(A1032,[2]云南省2025年面向选定高校招录优秀毕业生省级职位1108!$A$1:$F$1555,6,FALSE)</f>
        <v>1</v>
      </c>
      <c r="H1032" s="18"/>
      <c r="I1032" s="15" t="s">
        <v>151</v>
      </c>
      <c r="J1032" s="15" t="s">
        <v>152</v>
      </c>
      <c r="K1032" s="26" t="s">
        <v>2283</v>
      </c>
      <c r="L1032" s="15" t="s">
        <v>38</v>
      </c>
      <c r="M1032" s="16" t="s">
        <v>287</v>
      </c>
    </row>
    <row r="1033" s="1" customFormat="1" ht="44" customHeight="1" spans="1:13">
      <c r="A1033" s="14">
        <v>3530993</v>
      </c>
      <c r="B1033" s="15" t="s">
        <v>2284</v>
      </c>
      <c r="C1033" s="15" t="s">
        <v>418</v>
      </c>
      <c r="D1033" s="16" t="s">
        <v>2285</v>
      </c>
      <c r="E1033" s="17">
        <v>1</v>
      </c>
      <c r="F1033" s="25">
        <f>VLOOKUP(A1033,[2]云南省2025年面向选定高校招录优秀毕业生省级职位1108!$A$1:$F$1555,5,FALSE)</f>
        <v>0</v>
      </c>
      <c r="G1033" s="25">
        <f>VLOOKUP(A1033,[2]云南省2025年面向选定高校招录优秀毕业生省级职位1108!$A$1:$F$1555,6,FALSE)</f>
        <v>0</v>
      </c>
      <c r="H1033" s="18"/>
      <c r="I1033" s="15" t="s">
        <v>151</v>
      </c>
      <c r="J1033" s="15" t="s">
        <v>152</v>
      </c>
      <c r="K1033" s="26" t="s">
        <v>2286</v>
      </c>
      <c r="L1033" s="15" t="s">
        <v>38</v>
      </c>
      <c r="M1033" s="16" t="s">
        <v>287</v>
      </c>
    </row>
    <row r="1034" s="1" customFormat="1" ht="44" hidden="1" customHeight="1" spans="1:13">
      <c r="A1034" s="14">
        <v>3530994</v>
      </c>
      <c r="B1034" s="15" t="s">
        <v>2287</v>
      </c>
      <c r="C1034" s="15" t="s">
        <v>418</v>
      </c>
      <c r="D1034" s="16" t="s">
        <v>2288</v>
      </c>
      <c r="E1034" s="17">
        <v>1</v>
      </c>
      <c r="F1034" s="25">
        <f>VLOOKUP(A1034,[2]云南省2025年面向选定高校招录优秀毕业生省级职位1108!$A$1:$F$1555,5,FALSE)</f>
        <v>1</v>
      </c>
      <c r="G1034" s="25">
        <f>VLOOKUP(A1034,[2]云南省2025年面向选定高校招录优秀毕业生省级职位1108!$A$1:$F$1555,6,FALSE)</f>
        <v>1</v>
      </c>
      <c r="H1034" s="18"/>
      <c r="I1034" s="15" t="s">
        <v>151</v>
      </c>
      <c r="J1034" s="15" t="s">
        <v>152</v>
      </c>
      <c r="K1034" s="26" t="s">
        <v>2289</v>
      </c>
      <c r="L1034" s="15" t="s">
        <v>38</v>
      </c>
      <c r="M1034" s="16" t="s">
        <v>287</v>
      </c>
    </row>
    <row r="1035" s="1" customFormat="1" ht="44" hidden="1" customHeight="1" spans="1:13">
      <c r="A1035" s="14">
        <v>3530995</v>
      </c>
      <c r="B1035" s="15" t="s">
        <v>2290</v>
      </c>
      <c r="C1035" s="15" t="s">
        <v>418</v>
      </c>
      <c r="D1035" s="16" t="s">
        <v>2291</v>
      </c>
      <c r="E1035" s="17">
        <v>1</v>
      </c>
      <c r="F1035" s="25">
        <f>VLOOKUP(A1035,[2]云南省2025年面向选定高校招录优秀毕业生省级职位1108!$A$1:$F$1555,5,FALSE)</f>
        <v>3</v>
      </c>
      <c r="G1035" s="25">
        <f>VLOOKUP(A1035,[2]云南省2025年面向选定高校招录优秀毕业生省级职位1108!$A$1:$F$1555,6,FALSE)</f>
        <v>1</v>
      </c>
      <c r="H1035" s="18"/>
      <c r="I1035" s="15" t="s">
        <v>151</v>
      </c>
      <c r="J1035" s="15" t="s">
        <v>152</v>
      </c>
      <c r="K1035" s="26" t="s">
        <v>2292</v>
      </c>
      <c r="L1035" s="15" t="s">
        <v>22</v>
      </c>
      <c r="M1035" s="16" t="s">
        <v>287</v>
      </c>
    </row>
    <row r="1036" s="1" customFormat="1" ht="44" hidden="1" customHeight="1" spans="1:13">
      <c r="A1036" s="14">
        <v>3530996</v>
      </c>
      <c r="B1036" s="15" t="s">
        <v>2290</v>
      </c>
      <c r="C1036" s="15" t="s">
        <v>418</v>
      </c>
      <c r="D1036" s="16" t="s">
        <v>2293</v>
      </c>
      <c r="E1036" s="17">
        <v>1</v>
      </c>
      <c r="F1036" s="25">
        <f>VLOOKUP(A1036,[2]云南省2025年面向选定高校招录优秀毕业生省级职位1108!$A$1:$F$1555,5,FALSE)</f>
        <v>1</v>
      </c>
      <c r="G1036" s="25">
        <f>VLOOKUP(A1036,[2]云南省2025年面向选定高校招录优秀毕业生省级职位1108!$A$1:$F$1555,6,FALSE)</f>
        <v>1</v>
      </c>
      <c r="H1036" s="18"/>
      <c r="I1036" s="15" t="s">
        <v>151</v>
      </c>
      <c r="J1036" s="15" t="s">
        <v>152</v>
      </c>
      <c r="K1036" s="26" t="s">
        <v>2292</v>
      </c>
      <c r="L1036" s="15" t="s">
        <v>28</v>
      </c>
      <c r="M1036" s="16" t="s">
        <v>287</v>
      </c>
    </row>
    <row r="1037" s="1" customFormat="1" ht="44" hidden="1" customHeight="1" spans="1:13">
      <c r="A1037" s="14">
        <v>3530997</v>
      </c>
      <c r="B1037" s="15" t="s">
        <v>2294</v>
      </c>
      <c r="C1037" s="15" t="s">
        <v>418</v>
      </c>
      <c r="D1037" s="16" t="s">
        <v>2295</v>
      </c>
      <c r="E1037" s="17">
        <v>1</v>
      </c>
      <c r="F1037" s="25">
        <f>VLOOKUP(A1037,[2]云南省2025年面向选定高校招录优秀毕业生省级职位1108!$A$1:$F$1555,5,FALSE)</f>
        <v>1</v>
      </c>
      <c r="G1037" s="25">
        <f>VLOOKUP(A1037,[2]云南省2025年面向选定高校招录优秀毕业生省级职位1108!$A$1:$F$1555,6,FALSE)</f>
        <v>1</v>
      </c>
      <c r="H1037" s="18"/>
      <c r="I1037" s="15" t="s">
        <v>151</v>
      </c>
      <c r="J1037" s="15" t="s">
        <v>152</v>
      </c>
      <c r="K1037" s="26" t="s">
        <v>74</v>
      </c>
      <c r="L1037" s="15" t="s">
        <v>38</v>
      </c>
      <c r="M1037" s="16" t="s">
        <v>287</v>
      </c>
    </row>
    <row r="1038" s="1" customFormat="1" ht="44" hidden="1" customHeight="1" spans="1:13">
      <c r="A1038" s="14">
        <v>3530998</v>
      </c>
      <c r="B1038" s="15" t="s">
        <v>2296</v>
      </c>
      <c r="C1038" s="15" t="s">
        <v>418</v>
      </c>
      <c r="D1038" s="16" t="s">
        <v>2297</v>
      </c>
      <c r="E1038" s="17">
        <v>1</v>
      </c>
      <c r="F1038" s="25">
        <f>VLOOKUP(A1038,[2]云南省2025年面向选定高校招录优秀毕业生省级职位1108!$A$1:$F$1555,5,FALSE)</f>
        <v>1</v>
      </c>
      <c r="G1038" s="25">
        <f>VLOOKUP(A1038,[2]云南省2025年面向选定高校招录优秀毕业生省级职位1108!$A$1:$F$1555,6,FALSE)</f>
        <v>1</v>
      </c>
      <c r="H1038" s="18"/>
      <c r="I1038" s="15" t="s">
        <v>151</v>
      </c>
      <c r="J1038" s="15" t="s">
        <v>152</v>
      </c>
      <c r="K1038" s="26" t="s">
        <v>2298</v>
      </c>
      <c r="L1038" s="15" t="s">
        <v>38</v>
      </c>
      <c r="M1038" s="16" t="s">
        <v>287</v>
      </c>
    </row>
    <row r="1039" s="1" customFormat="1" ht="44" hidden="1" customHeight="1" spans="1:13">
      <c r="A1039" s="14">
        <v>3530999</v>
      </c>
      <c r="B1039" s="15" t="s">
        <v>2299</v>
      </c>
      <c r="C1039" s="15" t="s">
        <v>418</v>
      </c>
      <c r="D1039" s="16" t="s">
        <v>2300</v>
      </c>
      <c r="E1039" s="17">
        <v>1</v>
      </c>
      <c r="F1039" s="25">
        <f>VLOOKUP(A1039,[2]云南省2025年面向选定高校招录优秀毕业生省级职位1108!$A$1:$F$1555,5,FALSE)</f>
        <v>1</v>
      </c>
      <c r="G1039" s="25">
        <f>VLOOKUP(A1039,[2]云南省2025年面向选定高校招录优秀毕业生省级职位1108!$A$1:$F$1555,6,FALSE)</f>
        <v>1</v>
      </c>
      <c r="H1039" s="18"/>
      <c r="I1039" s="15" t="s">
        <v>151</v>
      </c>
      <c r="J1039" s="15" t="s">
        <v>152</v>
      </c>
      <c r="K1039" s="26" t="s">
        <v>2301</v>
      </c>
      <c r="L1039" s="15" t="s">
        <v>38</v>
      </c>
      <c r="M1039" s="16" t="s">
        <v>287</v>
      </c>
    </row>
    <row r="1040" s="1" customFormat="1" ht="44" hidden="1" customHeight="1" spans="1:13">
      <c r="A1040" s="14">
        <v>3531001</v>
      </c>
      <c r="B1040" s="15" t="s">
        <v>2305</v>
      </c>
      <c r="C1040" s="15" t="s">
        <v>418</v>
      </c>
      <c r="D1040" s="16" t="s">
        <v>2306</v>
      </c>
      <c r="E1040" s="17">
        <v>1</v>
      </c>
      <c r="F1040" s="25">
        <f>VLOOKUP(A1040,[2]云南省2025年面向选定高校招录优秀毕业生省级职位1108!$A$1:$F$1555,5,FALSE)</f>
        <v>1</v>
      </c>
      <c r="G1040" s="25">
        <f>VLOOKUP(A1040,[2]云南省2025年面向选定高校招录优秀毕业生省级职位1108!$A$1:$F$1555,6,FALSE)</f>
        <v>1</v>
      </c>
      <c r="H1040" s="18"/>
      <c r="I1040" s="15" t="s">
        <v>151</v>
      </c>
      <c r="J1040" s="15" t="s">
        <v>152</v>
      </c>
      <c r="K1040" s="26" t="s">
        <v>2307</v>
      </c>
      <c r="L1040" s="15" t="s">
        <v>38</v>
      </c>
      <c r="M1040" s="16" t="s">
        <v>287</v>
      </c>
    </row>
    <row r="1041" s="1" customFormat="1" ht="44" hidden="1" customHeight="1" spans="1:13">
      <c r="A1041" s="14">
        <v>3531002</v>
      </c>
      <c r="B1041" s="15" t="s">
        <v>2308</v>
      </c>
      <c r="C1041" s="15" t="s">
        <v>418</v>
      </c>
      <c r="D1041" s="16" t="s">
        <v>2309</v>
      </c>
      <c r="E1041" s="17">
        <v>1</v>
      </c>
      <c r="F1041" s="25">
        <f>VLOOKUP(A1041,[2]云南省2025年面向选定高校招录优秀毕业生省级职位1108!$A$1:$F$1555,5,FALSE)</f>
        <v>1</v>
      </c>
      <c r="G1041" s="25">
        <f>VLOOKUP(A1041,[2]云南省2025年面向选定高校招录优秀毕业生省级职位1108!$A$1:$F$1555,6,FALSE)</f>
        <v>0</v>
      </c>
      <c r="H1041" s="18"/>
      <c r="I1041" s="15" t="s">
        <v>151</v>
      </c>
      <c r="J1041" s="15" t="s">
        <v>152</v>
      </c>
      <c r="K1041" s="26" t="s">
        <v>2310</v>
      </c>
      <c r="L1041" s="15" t="s">
        <v>38</v>
      </c>
      <c r="M1041" s="16" t="s">
        <v>287</v>
      </c>
    </row>
    <row r="1042" s="1" customFormat="1" ht="44" hidden="1" customHeight="1" spans="1:13">
      <c r="A1042" s="14">
        <v>3531003</v>
      </c>
      <c r="B1042" s="15" t="s">
        <v>2311</v>
      </c>
      <c r="C1042" s="15" t="s">
        <v>418</v>
      </c>
      <c r="D1042" s="16" t="s">
        <v>2312</v>
      </c>
      <c r="E1042" s="17">
        <v>1</v>
      </c>
      <c r="F1042" s="25">
        <f>VLOOKUP(A1042,[2]云南省2025年面向选定高校招录优秀毕业生省级职位1108!$A$1:$F$1555,5,FALSE)</f>
        <v>2</v>
      </c>
      <c r="G1042" s="25">
        <f>VLOOKUP(A1042,[2]云南省2025年面向选定高校招录优秀毕业生省级职位1108!$A$1:$F$1555,6,FALSE)</f>
        <v>1</v>
      </c>
      <c r="H1042" s="18"/>
      <c r="I1042" s="15" t="s">
        <v>151</v>
      </c>
      <c r="J1042" s="15" t="s">
        <v>152</v>
      </c>
      <c r="K1042" s="26" t="s">
        <v>2254</v>
      </c>
      <c r="L1042" s="15" t="s">
        <v>38</v>
      </c>
      <c r="M1042" s="16" t="s">
        <v>287</v>
      </c>
    </row>
    <row r="1043" s="1" customFormat="1" ht="44" hidden="1" customHeight="1" spans="1:13">
      <c r="A1043" s="14">
        <v>4531006</v>
      </c>
      <c r="B1043" s="15" t="s">
        <v>3635</v>
      </c>
      <c r="C1043" s="15" t="s">
        <v>461</v>
      </c>
      <c r="D1043" s="16" t="s">
        <v>2320</v>
      </c>
      <c r="E1043" s="49">
        <v>3</v>
      </c>
      <c r="F1043" s="25">
        <f>VLOOKUP(A1043,[2]云南省2025年面向选定高校招录优秀毕业生省级职位1108!$A$1:$F$1555,5,FALSE)</f>
        <v>4</v>
      </c>
      <c r="G1043" s="25">
        <f>VLOOKUP(A1043,[2]云南省2025年面向选定高校招录优秀毕业生省级职位1108!$A$1:$F$1555,6,FALSE)</f>
        <v>3</v>
      </c>
      <c r="H1043" s="18"/>
      <c r="I1043" s="19" t="s">
        <v>151</v>
      </c>
      <c r="J1043" s="19" t="s">
        <v>152</v>
      </c>
      <c r="K1043" s="23" t="s">
        <v>37</v>
      </c>
      <c r="L1043" s="15" t="s">
        <v>22</v>
      </c>
      <c r="M1043" s="17" t="s">
        <v>464</v>
      </c>
    </row>
    <row r="1044" s="1" customFormat="1" ht="44" hidden="1" customHeight="1" spans="1:13">
      <c r="A1044" s="14">
        <v>4531007</v>
      </c>
      <c r="B1044" s="15" t="s">
        <v>3636</v>
      </c>
      <c r="C1044" s="15" t="s">
        <v>461</v>
      </c>
      <c r="D1044" s="16" t="s">
        <v>2323</v>
      </c>
      <c r="E1044" s="49">
        <v>3</v>
      </c>
      <c r="F1044" s="25">
        <f>VLOOKUP(A1044,[2]云南省2025年面向选定高校招录优秀毕业生省级职位1108!$A$1:$F$1555,5,FALSE)</f>
        <v>4</v>
      </c>
      <c r="G1044" s="25">
        <f>VLOOKUP(A1044,[2]云南省2025年面向选定高校招录优秀毕业生省级职位1108!$A$1:$F$1555,6,FALSE)</f>
        <v>2</v>
      </c>
      <c r="H1044" s="18"/>
      <c r="I1044" s="19" t="s">
        <v>151</v>
      </c>
      <c r="J1044" s="19" t="s">
        <v>152</v>
      </c>
      <c r="K1044" s="23" t="s">
        <v>37</v>
      </c>
      <c r="L1044" s="15" t="s">
        <v>28</v>
      </c>
      <c r="M1044" s="17" t="s">
        <v>464</v>
      </c>
    </row>
    <row r="1045" s="1" customFormat="1" ht="44" hidden="1" customHeight="1" spans="1:13">
      <c r="A1045" s="14">
        <v>2531008</v>
      </c>
      <c r="B1045" s="15" t="s">
        <v>2324</v>
      </c>
      <c r="C1045" s="15" t="s">
        <v>282</v>
      </c>
      <c r="D1045" s="16" t="s">
        <v>2325</v>
      </c>
      <c r="E1045" s="17">
        <v>1</v>
      </c>
      <c r="F1045" s="25">
        <f>VLOOKUP(A1045,[2]云南省2025年面向选定高校招录优秀毕业生省级职位1108!$A$1:$F$1555,5,FALSE)</f>
        <v>2</v>
      </c>
      <c r="G1045" s="25">
        <f>VLOOKUP(A1045,[2]云南省2025年面向选定高校招录优秀毕业生省级职位1108!$A$1:$F$1555,6,FALSE)</f>
        <v>2</v>
      </c>
      <c r="H1045" s="18"/>
      <c r="I1045" s="15" t="s">
        <v>19</v>
      </c>
      <c r="J1045" s="15" t="s">
        <v>20</v>
      </c>
      <c r="K1045" s="26" t="s">
        <v>37</v>
      </c>
      <c r="L1045" s="15" t="s">
        <v>38</v>
      </c>
      <c r="M1045" s="16" t="s">
        <v>39</v>
      </c>
    </row>
    <row r="1046" s="1" customFormat="1" ht="44" hidden="1" customHeight="1" spans="1:13">
      <c r="A1046" s="14">
        <v>2531009</v>
      </c>
      <c r="B1046" s="15" t="s">
        <v>2326</v>
      </c>
      <c r="C1046" s="15" t="s">
        <v>282</v>
      </c>
      <c r="D1046" s="16" t="s">
        <v>2327</v>
      </c>
      <c r="E1046" s="17">
        <v>1</v>
      </c>
      <c r="F1046" s="25">
        <f>VLOOKUP(A1046,[2]云南省2025年面向选定高校招录优秀毕业生省级职位1108!$A$1:$F$1555,5,FALSE)</f>
        <v>44</v>
      </c>
      <c r="G1046" s="25">
        <f>VLOOKUP(A1046,[2]云南省2025年面向选定高校招录优秀毕业生省级职位1108!$A$1:$F$1555,6,FALSE)</f>
        <v>36</v>
      </c>
      <c r="H1046" s="18"/>
      <c r="I1046" s="15" t="s">
        <v>19</v>
      </c>
      <c r="J1046" s="15" t="s">
        <v>20</v>
      </c>
      <c r="K1046" s="26" t="s">
        <v>2328</v>
      </c>
      <c r="L1046" s="15" t="s">
        <v>38</v>
      </c>
      <c r="M1046" s="16" t="s">
        <v>287</v>
      </c>
    </row>
    <row r="1047" s="1" customFormat="1" ht="44" hidden="1" customHeight="1" spans="1:13">
      <c r="A1047" s="14">
        <v>2531010</v>
      </c>
      <c r="B1047" s="15" t="s">
        <v>2329</v>
      </c>
      <c r="C1047" s="15" t="s">
        <v>282</v>
      </c>
      <c r="D1047" s="16" t="s">
        <v>2330</v>
      </c>
      <c r="E1047" s="17">
        <v>1</v>
      </c>
      <c r="F1047" s="25">
        <f>VLOOKUP(A1047,[2]云南省2025年面向选定高校招录优秀毕业生省级职位1108!$A$1:$F$1555,5,FALSE)</f>
        <v>4</v>
      </c>
      <c r="G1047" s="25">
        <f>VLOOKUP(A1047,[2]云南省2025年面向选定高校招录优秀毕业生省级职位1108!$A$1:$F$1555,6,FALSE)</f>
        <v>2</v>
      </c>
      <c r="H1047" s="18"/>
      <c r="I1047" s="15" t="s">
        <v>19</v>
      </c>
      <c r="J1047" s="15" t="s">
        <v>20</v>
      </c>
      <c r="K1047" s="26" t="s">
        <v>2331</v>
      </c>
      <c r="L1047" s="15" t="s">
        <v>38</v>
      </c>
      <c r="M1047" s="16" t="s">
        <v>287</v>
      </c>
    </row>
    <row r="1048" s="1" customFormat="1" ht="44" hidden="1" customHeight="1" spans="1:13">
      <c r="A1048" s="14">
        <v>2531011</v>
      </c>
      <c r="B1048" s="15" t="s">
        <v>2332</v>
      </c>
      <c r="C1048" s="15" t="s">
        <v>282</v>
      </c>
      <c r="D1048" s="16" t="s">
        <v>2333</v>
      </c>
      <c r="E1048" s="17">
        <v>1</v>
      </c>
      <c r="F1048" s="25">
        <f>VLOOKUP(A1048,[2]云南省2025年面向选定高校招录优秀毕业生省级职位1108!$A$1:$F$1555,5,FALSE)</f>
        <v>14</v>
      </c>
      <c r="G1048" s="25">
        <f>VLOOKUP(A1048,[2]云南省2025年面向选定高校招录优秀毕业生省级职位1108!$A$1:$F$1555,6,FALSE)</f>
        <v>10</v>
      </c>
      <c r="H1048" s="18"/>
      <c r="I1048" s="15" t="s">
        <v>19</v>
      </c>
      <c r="J1048" s="15" t="s">
        <v>20</v>
      </c>
      <c r="K1048" s="26" t="s">
        <v>2334</v>
      </c>
      <c r="L1048" s="15" t="s">
        <v>38</v>
      </c>
      <c r="M1048" s="16" t="s">
        <v>287</v>
      </c>
    </row>
    <row r="1049" s="1" customFormat="1" ht="44" hidden="1" customHeight="1" spans="1:13">
      <c r="A1049" s="14">
        <v>2531012</v>
      </c>
      <c r="B1049" s="15" t="s">
        <v>2335</v>
      </c>
      <c r="C1049" s="15" t="s">
        <v>282</v>
      </c>
      <c r="D1049" s="16" t="s">
        <v>2336</v>
      </c>
      <c r="E1049" s="17">
        <v>1</v>
      </c>
      <c r="F1049" s="25">
        <f>VLOOKUP(A1049,[2]云南省2025年面向选定高校招录优秀毕业生省级职位1108!$A$1:$F$1555,5,FALSE)</f>
        <v>17</v>
      </c>
      <c r="G1049" s="25">
        <f>VLOOKUP(A1049,[2]云南省2025年面向选定高校招录优秀毕业生省级职位1108!$A$1:$F$1555,6,FALSE)</f>
        <v>10</v>
      </c>
      <c r="H1049" s="18"/>
      <c r="I1049" s="15" t="s">
        <v>19</v>
      </c>
      <c r="J1049" s="15" t="s">
        <v>20</v>
      </c>
      <c r="K1049" s="26" t="s">
        <v>2337</v>
      </c>
      <c r="L1049" s="15" t="s">
        <v>38</v>
      </c>
      <c r="M1049" s="16" t="s">
        <v>287</v>
      </c>
    </row>
    <row r="1050" s="1" customFormat="1" ht="44" hidden="1" customHeight="1" spans="1:13">
      <c r="A1050" s="14">
        <v>2531013</v>
      </c>
      <c r="B1050" s="15" t="s">
        <v>2338</v>
      </c>
      <c r="C1050" s="15" t="s">
        <v>282</v>
      </c>
      <c r="D1050" s="16" t="s">
        <v>2339</v>
      </c>
      <c r="E1050" s="17">
        <v>2</v>
      </c>
      <c r="F1050" s="25">
        <f>VLOOKUP(A1050,[2]云南省2025年面向选定高校招录优秀毕业生省级职位1108!$A$1:$F$1555,5,FALSE)</f>
        <v>2</v>
      </c>
      <c r="G1050" s="25">
        <f>VLOOKUP(A1050,[2]云南省2025年面向选定高校招录优秀毕业生省级职位1108!$A$1:$F$1555,6,FALSE)</f>
        <v>2</v>
      </c>
      <c r="H1050" s="18"/>
      <c r="I1050" s="15" t="s">
        <v>19</v>
      </c>
      <c r="J1050" s="15" t="s">
        <v>20</v>
      </c>
      <c r="K1050" s="26" t="s">
        <v>37</v>
      </c>
      <c r="L1050" s="15" t="s">
        <v>38</v>
      </c>
      <c r="M1050" s="16" t="s">
        <v>39</v>
      </c>
    </row>
    <row r="1051" s="1" customFormat="1" ht="44" hidden="1" customHeight="1" spans="1:13">
      <c r="A1051" s="14">
        <v>2531014</v>
      </c>
      <c r="B1051" s="15" t="s">
        <v>2341</v>
      </c>
      <c r="C1051" s="15" t="s">
        <v>282</v>
      </c>
      <c r="D1051" s="16" t="s">
        <v>2342</v>
      </c>
      <c r="E1051" s="17">
        <v>1</v>
      </c>
      <c r="F1051" s="25">
        <f>VLOOKUP(A1051,[2]云南省2025年面向选定高校招录优秀毕业生省级职位1108!$A$1:$F$1555,5,FALSE)</f>
        <v>2</v>
      </c>
      <c r="G1051" s="25">
        <f>VLOOKUP(A1051,[2]云南省2025年面向选定高校招录优秀毕业生省级职位1108!$A$1:$F$1555,6,FALSE)</f>
        <v>2</v>
      </c>
      <c r="H1051" s="18"/>
      <c r="I1051" s="15" t="s">
        <v>151</v>
      </c>
      <c r="J1051" s="15" t="s">
        <v>152</v>
      </c>
      <c r="K1051" s="26" t="s">
        <v>2343</v>
      </c>
      <c r="L1051" s="15" t="s">
        <v>38</v>
      </c>
      <c r="M1051" s="16" t="s">
        <v>287</v>
      </c>
    </row>
    <row r="1052" s="1" customFormat="1" ht="44" hidden="1" customHeight="1" spans="1:13">
      <c r="A1052" s="14">
        <v>2531015</v>
      </c>
      <c r="B1052" s="15" t="s">
        <v>2344</v>
      </c>
      <c r="C1052" s="15" t="s">
        <v>282</v>
      </c>
      <c r="D1052" s="16" t="s">
        <v>2345</v>
      </c>
      <c r="E1052" s="17">
        <v>1</v>
      </c>
      <c r="F1052" s="25">
        <f>VLOOKUP(A1052,[2]云南省2025年面向选定高校招录优秀毕业生省级职位1108!$A$1:$F$1555,5,FALSE)</f>
        <v>5</v>
      </c>
      <c r="G1052" s="25">
        <f>VLOOKUP(A1052,[2]云南省2025年面向选定高校招录优秀毕业生省级职位1108!$A$1:$F$1555,6,FALSE)</f>
        <v>2</v>
      </c>
      <c r="H1052" s="18"/>
      <c r="I1052" s="15" t="s">
        <v>151</v>
      </c>
      <c r="J1052" s="15" t="s">
        <v>152</v>
      </c>
      <c r="K1052" s="26" t="s">
        <v>37</v>
      </c>
      <c r="L1052" s="15" t="s">
        <v>38</v>
      </c>
      <c r="M1052" s="16" t="s">
        <v>287</v>
      </c>
    </row>
    <row r="1053" s="1" customFormat="1" ht="44" hidden="1" customHeight="1" spans="1:13">
      <c r="A1053" s="14">
        <v>2531016</v>
      </c>
      <c r="B1053" s="15" t="s">
        <v>2346</v>
      </c>
      <c r="C1053" s="15" t="s">
        <v>282</v>
      </c>
      <c r="D1053" s="16" t="s">
        <v>2347</v>
      </c>
      <c r="E1053" s="17">
        <v>2</v>
      </c>
      <c r="F1053" s="25">
        <f>VLOOKUP(A1053,[2]云南省2025年面向选定高校招录优秀毕业生省级职位1108!$A$1:$F$1555,5,FALSE)</f>
        <v>6</v>
      </c>
      <c r="G1053" s="25">
        <f>VLOOKUP(A1053,[2]云南省2025年面向选定高校招录优秀毕业生省级职位1108!$A$1:$F$1555,6,FALSE)</f>
        <v>4</v>
      </c>
      <c r="H1053" s="18"/>
      <c r="I1053" s="15" t="s">
        <v>151</v>
      </c>
      <c r="J1053" s="15" t="s">
        <v>152</v>
      </c>
      <c r="K1053" s="26" t="s">
        <v>2348</v>
      </c>
      <c r="L1053" s="15" t="s">
        <v>38</v>
      </c>
      <c r="M1053" s="16" t="s">
        <v>287</v>
      </c>
    </row>
    <row r="1054" s="1" customFormat="1" ht="44" hidden="1" customHeight="1" spans="1:13">
      <c r="A1054" s="14">
        <v>2531017</v>
      </c>
      <c r="B1054" s="15" t="s">
        <v>2350</v>
      </c>
      <c r="C1054" s="15" t="s">
        <v>282</v>
      </c>
      <c r="D1054" s="16" t="s">
        <v>2351</v>
      </c>
      <c r="E1054" s="17">
        <v>1</v>
      </c>
      <c r="F1054" s="25">
        <f>VLOOKUP(A1054,[2]云南省2025年面向选定高校招录优秀毕业生省级职位1108!$A$1:$F$1555,5,FALSE)</f>
        <v>2</v>
      </c>
      <c r="G1054" s="25">
        <f>VLOOKUP(A1054,[2]云南省2025年面向选定高校招录优秀毕业生省级职位1108!$A$1:$F$1555,6,FALSE)</f>
        <v>1</v>
      </c>
      <c r="H1054" s="18"/>
      <c r="I1054" s="15" t="s">
        <v>19</v>
      </c>
      <c r="J1054" s="15" t="s">
        <v>20</v>
      </c>
      <c r="K1054" s="26" t="s">
        <v>2352</v>
      </c>
      <c r="L1054" s="15" t="s">
        <v>38</v>
      </c>
      <c r="M1054" s="16" t="s">
        <v>287</v>
      </c>
    </row>
    <row r="1055" s="1" customFormat="1" ht="44" hidden="1" customHeight="1" spans="1:13">
      <c r="A1055" s="14">
        <v>2531018</v>
      </c>
      <c r="B1055" s="15" t="s">
        <v>2353</v>
      </c>
      <c r="C1055" s="15" t="s">
        <v>282</v>
      </c>
      <c r="D1055" s="16" t="s">
        <v>2354</v>
      </c>
      <c r="E1055" s="17">
        <v>1</v>
      </c>
      <c r="F1055" s="25">
        <f>VLOOKUP(A1055,[2]云南省2025年面向选定高校招录优秀毕业生省级职位1108!$A$1:$F$1555,5,FALSE)</f>
        <v>5</v>
      </c>
      <c r="G1055" s="25">
        <f>VLOOKUP(A1055,[2]云南省2025年面向选定高校招录优秀毕业生省级职位1108!$A$1:$F$1555,6,FALSE)</f>
        <v>2</v>
      </c>
      <c r="H1055" s="18"/>
      <c r="I1055" s="15" t="s">
        <v>19</v>
      </c>
      <c r="J1055" s="15" t="s">
        <v>20</v>
      </c>
      <c r="K1055" s="26" t="s">
        <v>2355</v>
      </c>
      <c r="L1055" s="15" t="s">
        <v>38</v>
      </c>
      <c r="M1055" s="16" t="s">
        <v>287</v>
      </c>
    </row>
    <row r="1056" s="1" customFormat="1" ht="44" hidden="1" customHeight="1" spans="1:13">
      <c r="A1056" s="14">
        <v>3531019</v>
      </c>
      <c r="B1056" s="15" t="s">
        <v>2356</v>
      </c>
      <c r="C1056" s="15" t="s">
        <v>418</v>
      </c>
      <c r="D1056" s="16" t="s">
        <v>2357</v>
      </c>
      <c r="E1056" s="17">
        <v>1</v>
      </c>
      <c r="F1056" s="25">
        <f>VLOOKUP(A1056,[2]云南省2025年面向选定高校招录优秀毕业生省级职位1108!$A$1:$F$1555,5,FALSE)</f>
        <v>6</v>
      </c>
      <c r="G1056" s="25">
        <f>VLOOKUP(A1056,[2]云南省2025年面向选定高校招录优秀毕业生省级职位1108!$A$1:$F$1555,6,FALSE)</f>
        <v>5</v>
      </c>
      <c r="H1056" s="18"/>
      <c r="I1056" s="15" t="s">
        <v>19</v>
      </c>
      <c r="J1056" s="15" t="s">
        <v>20</v>
      </c>
      <c r="K1056" s="26" t="s">
        <v>2358</v>
      </c>
      <c r="L1056" s="15" t="s">
        <v>38</v>
      </c>
      <c r="M1056" s="16" t="s">
        <v>287</v>
      </c>
    </row>
    <row r="1057" s="1" customFormat="1" ht="44" customHeight="1" spans="1:13">
      <c r="A1057" s="14">
        <v>3531020</v>
      </c>
      <c r="B1057" s="15" t="s">
        <v>2359</v>
      </c>
      <c r="C1057" s="15" t="s">
        <v>418</v>
      </c>
      <c r="D1057" s="16" t="s">
        <v>2360</v>
      </c>
      <c r="E1057" s="17">
        <v>1</v>
      </c>
      <c r="F1057" s="25">
        <f>VLOOKUP(A1057,[2]云南省2025年面向选定高校招录优秀毕业生省级职位1108!$A$1:$F$1555,5,FALSE)</f>
        <v>0</v>
      </c>
      <c r="G1057" s="25">
        <f>VLOOKUP(A1057,[2]云南省2025年面向选定高校招录优秀毕业生省级职位1108!$A$1:$F$1555,6,FALSE)</f>
        <v>0</v>
      </c>
      <c r="H1057" s="18"/>
      <c r="I1057" s="15" t="s">
        <v>19</v>
      </c>
      <c r="J1057" s="15" t="s">
        <v>20</v>
      </c>
      <c r="K1057" s="26" t="s">
        <v>37</v>
      </c>
      <c r="L1057" s="15" t="s">
        <v>38</v>
      </c>
      <c r="M1057" s="16" t="s">
        <v>39</v>
      </c>
    </row>
    <row r="1058" s="1" customFormat="1" ht="44" hidden="1" customHeight="1" spans="1:13">
      <c r="A1058" s="14">
        <v>3531021</v>
      </c>
      <c r="B1058" s="15" t="s">
        <v>2361</v>
      </c>
      <c r="C1058" s="15" t="s">
        <v>418</v>
      </c>
      <c r="D1058" s="16" t="s">
        <v>2362</v>
      </c>
      <c r="E1058" s="17">
        <v>2</v>
      </c>
      <c r="F1058" s="25">
        <f>VLOOKUP(A1058,[2]云南省2025年面向选定高校招录优秀毕业生省级职位1108!$A$1:$F$1555,5,FALSE)</f>
        <v>8</v>
      </c>
      <c r="G1058" s="25">
        <f>VLOOKUP(A1058,[2]云南省2025年面向选定高校招录优秀毕业生省级职位1108!$A$1:$F$1555,6,FALSE)</f>
        <v>6</v>
      </c>
      <c r="H1058" s="18"/>
      <c r="I1058" s="15" t="s">
        <v>19</v>
      </c>
      <c r="J1058" s="15" t="s">
        <v>20</v>
      </c>
      <c r="K1058" s="26" t="s">
        <v>37</v>
      </c>
      <c r="L1058" s="15" t="s">
        <v>38</v>
      </c>
      <c r="M1058" s="16" t="s">
        <v>287</v>
      </c>
    </row>
    <row r="1059" s="1" customFormat="1" ht="44" hidden="1" customHeight="1" spans="1:13">
      <c r="A1059" s="14">
        <v>3531022</v>
      </c>
      <c r="B1059" s="15" t="s">
        <v>2364</v>
      </c>
      <c r="C1059" s="15" t="s">
        <v>418</v>
      </c>
      <c r="D1059" s="16" t="s">
        <v>2365</v>
      </c>
      <c r="E1059" s="17">
        <v>1</v>
      </c>
      <c r="F1059" s="25">
        <f>VLOOKUP(A1059,[2]云南省2025年面向选定高校招录优秀毕业生省级职位1108!$A$1:$F$1555,5,FALSE)</f>
        <v>10</v>
      </c>
      <c r="G1059" s="25">
        <f>VLOOKUP(A1059,[2]云南省2025年面向选定高校招录优秀毕业生省级职位1108!$A$1:$F$1555,6,FALSE)</f>
        <v>10</v>
      </c>
      <c r="H1059" s="18"/>
      <c r="I1059" s="15" t="s">
        <v>151</v>
      </c>
      <c r="J1059" s="15" t="s">
        <v>152</v>
      </c>
      <c r="K1059" s="26" t="s">
        <v>2366</v>
      </c>
      <c r="L1059" s="15" t="s">
        <v>38</v>
      </c>
      <c r="M1059" s="16" t="s">
        <v>287</v>
      </c>
    </row>
    <row r="1060" s="1" customFormat="1" ht="44" hidden="1" customHeight="1" spans="1:13">
      <c r="A1060" s="14">
        <v>3531023</v>
      </c>
      <c r="B1060" s="15" t="s">
        <v>2367</v>
      </c>
      <c r="C1060" s="15" t="s">
        <v>418</v>
      </c>
      <c r="D1060" s="16" t="s">
        <v>2368</v>
      </c>
      <c r="E1060" s="17">
        <v>1</v>
      </c>
      <c r="F1060" s="25">
        <f>VLOOKUP(A1060,[2]云南省2025年面向选定高校招录优秀毕业生省级职位1108!$A$1:$F$1555,5,FALSE)</f>
        <v>5</v>
      </c>
      <c r="G1060" s="25">
        <f>VLOOKUP(A1060,[2]云南省2025年面向选定高校招录优秀毕业生省级职位1108!$A$1:$F$1555,6,FALSE)</f>
        <v>4</v>
      </c>
      <c r="H1060" s="18"/>
      <c r="I1060" s="15" t="s">
        <v>151</v>
      </c>
      <c r="J1060" s="15" t="s">
        <v>152</v>
      </c>
      <c r="K1060" s="26" t="s">
        <v>2369</v>
      </c>
      <c r="L1060" s="15" t="s">
        <v>38</v>
      </c>
      <c r="M1060" s="16" t="s">
        <v>287</v>
      </c>
    </row>
    <row r="1061" s="1" customFormat="1" ht="44" hidden="1" customHeight="1" spans="1:13">
      <c r="A1061" s="14">
        <v>3531025</v>
      </c>
      <c r="B1061" s="15" t="s">
        <v>2373</v>
      </c>
      <c r="C1061" s="15" t="s">
        <v>418</v>
      </c>
      <c r="D1061" s="16" t="s">
        <v>2374</v>
      </c>
      <c r="E1061" s="17">
        <v>1</v>
      </c>
      <c r="F1061" s="25">
        <f>VLOOKUP(A1061,[2]云南省2025年面向选定高校招录优秀毕业生省级职位1108!$A$1:$F$1555,5,FALSE)</f>
        <v>6</v>
      </c>
      <c r="G1061" s="25">
        <f>VLOOKUP(A1061,[2]云南省2025年面向选定高校招录优秀毕业生省级职位1108!$A$1:$F$1555,6,FALSE)</f>
        <v>6</v>
      </c>
      <c r="H1061" s="18"/>
      <c r="I1061" s="15" t="s">
        <v>151</v>
      </c>
      <c r="J1061" s="15" t="s">
        <v>152</v>
      </c>
      <c r="K1061" s="26" t="s">
        <v>2375</v>
      </c>
      <c r="L1061" s="15" t="s">
        <v>38</v>
      </c>
      <c r="M1061" s="16" t="s">
        <v>287</v>
      </c>
    </row>
    <row r="1062" s="1" customFormat="1" ht="44" hidden="1" customHeight="1" spans="1:13">
      <c r="A1062" s="14">
        <v>3531026</v>
      </c>
      <c r="B1062" s="15" t="s">
        <v>2376</v>
      </c>
      <c r="C1062" s="15" t="s">
        <v>418</v>
      </c>
      <c r="D1062" s="16" t="s">
        <v>2377</v>
      </c>
      <c r="E1062" s="17">
        <v>1</v>
      </c>
      <c r="F1062" s="25">
        <f>VLOOKUP(A1062,[2]云南省2025年面向选定高校招录优秀毕业生省级职位1108!$A$1:$F$1555,5,FALSE)</f>
        <v>3</v>
      </c>
      <c r="G1062" s="25">
        <f>VLOOKUP(A1062,[2]云南省2025年面向选定高校招录优秀毕业生省级职位1108!$A$1:$F$1555,6,FALSE)</f>
        <v>3</v>
      </c>
      <c r="H1062" s="18"/>
      <c r="I1062" s="15" t="s">
        <v>151</v>
      </c>
      <c r="J1062" s="15" t="s">
        <v>152</v>
      </c>
      <c r="K1062" s="26" t="s">
        <v>2378</v>
      </c>
      <c r="L1062" s="15" t="s">
        <v>38</v>
      </c>
      <c r="M1062" s="16" t="s">
        <v>287</v>
      </c>
    </row>
    <row r="1063" s="1" customFormat="1" ht="44" hidden="1" customHeight="1" spans="1:13">
      <c r="A1063" s="14">
        <v>3531027</v>
      </c>
      <c r="B1063" s="15" t="s">
        <v>2379</v>
      </c>
      <c r="C1063" s="15" t="s">
        <v>418</v>
      </c>
      <c r="D1063" s="16" t="s">
        <v>2380</v>
      </c>
      <c r="E1063" s="17">
        <v>1</v>
      </c>
      <c r="F1063" s="25">
        <f>VLOOKUP(A1063,[2]云南省2025年面向选定高校招录优秀毕业生省级职位1108!$A$1:$F$1555,5,FALSE)</f>
        <v>1</v>
      </c>
      <c r="G1063" s="25">
        <f>VLOOKUP(A1063,[2]云南省2025年面向选定高校招录优秀毕业生省级职位1108!$A$1:$F$1555,6,FALSE)</f>
        <v>0</v>
      </c>
      <c r="H1063" s="18"/>
      <c r="I1063" s="15" t="s">
        <v>19</v>
      </c>
      <c r="J1063" s="15" t="s">
        <v>20</v>
      </c>
      <c r="K1063" s="26" t="s">
        <v>2381</v>
      </c>
      <c r="L1063" s="15" t="s">
        <v>38</v>
      </c>
      <c r="M1063" s="16" t="s">
        <v>287</v>
      </c>
    </row>
    <row r="1064" s="1" customFormat="1" ht="44" hidden="1" customHeight="1" spans="1:13">
      <c r="A1064" s="14">
        <v>3531030</v>
      </c>
      <c r="B1064" s="15" t="s">
        <v>2388</v>
      </c>
      <c r="C1064" s="15" t="s">
        <v>418</v>
      </c>
      <c r="D1064" s="16" t="s">
        <v>2389</v>
      </c>
      <c r="E1064" s="17">
        <v>1</v>
      </c>
      <c r="F1064" s="25">
        <f>VLOOKUP(A1064,[2]云南省2025年面向选定高校招录优秀毕业生省级职位1108!$A$1:$F$1555,5,FALSE)</f>
        <v>4</v>
      </c>
      <c r="G1064" s="25">
        <f>VLOOKUP(A1064,[2]云南省2025年面向选定高校招录优秀毕业生省级职位1108!$A$1:$F$1555,6,FALSE)</f>
        <v>3</v>
      </c>
      <c r="H1064" s="18"/>
      <c r="I1064" s="15" t="s">
        <v>151</v>
      </c>
      <c r="J1064" s="15" t="s">
        <v>152</v>
      </c>
      <c r="K1064" s="26" t="s">
        <v>2390</v>
      </c>
      <c r="L1064" s="15" t="s">
        <v>22</v>
      </c>
      <c r="M1064" s="16" t="s">
        <v>287</v>
      </c>
    </row>
    <row r="1065" s="1" customFormat="1" ht="44" hidden="1" customHeight="1" spans="1:13">
      <c r="A1065" s="14">
        <v>3531031</v>
      </c>
      <c r="B1065" s="15" t="s">
        <v>2388</v>
      </c>
      <c r="C1065" s="15" t="s">
        <v>418</v>
      </c>
      <c r="D1065" s="16" t="s">
        <v>2391</v>
      </c>
      <c r="E1065" s="17">
        <v>1</v>
      </c>
      <c r="F1065" s="25">
        <f>VLOOKUP(A1065,[2]云南省2025年面向选定高校招录优秀毕业生省级职位1108!$A$1:$F$1555,5,FALSE)</f>
        <v>1</v>
      </c>
      <c r="G1065" s="25">
        <f>VLOOKUP(A1065,[2]云南省2025年面向选定高校招录优秀毕业生省级职位1108!$A$1:$F$1555,6,FALSE)</f>
        <v>0</v>
      </c>
      <c r="H1065" s="18"/>
      <c r="I1065" s="15" t="s">
        <v>151</v>
      </c>
      <c r="J1065" s="15" t="s">
        <v>152</v>
      </c>
      <c r="K1065" s="26" t="s">
        <v>2390</v>
      </c>
      <c r="L1065" s="15" t="s">
        <v>28</v>
      </c>
      <c r="M1065" s="16" t="s">
        <v>287</v>
      </c>
    </row>
    <row r="1066" s="1" customFormat="1" ht="44" hidden="1" customHeight="1" spans="1:13">
      <c r="A1066" s="14">
        <v>3531032</v>
      </c>
      <c r="B1066" s="15" t="s">
        <v>2392</v>
      </c>
      <c r="C1066" s="15" t="s">
        <v>418</v>
      </c>
      <c r="D1066" s="16" t="s">
        <v>2393</v>
      </c>
      <c r="E1066" s="17">
        <v>1</v>
      </c>
      <c r="F1066" s="25">
        <f>VLOOKUP(A1066,[2]云南省2025年面向选定高校招录优秀毕业生省级职位1108!$A$1:$F$1555,5,FALSE)</f>
        <v>6</v>
      </c>
      <c r="G1066" s="25">
        <f>VLOOKUP(A1066,[2]云南省2025年面向选定高校招录优秀毕业生省级职位1108!$A$1:$F$1555,6,FALSE)</f>
        <v>4</v>
      </c>
      <c r="H1066" s="18"/>
      <c r="I1066" s="15" t="s">
        <v>19</v>
      </c>
      <c r="J1066" s="15" t="s">
        <v>20</v>
      </c>
      <c r="K1066" s="26" t="s">
        <v>37</v>
      </c>
      <c r="L1066" s="15" t="s">
        <v>38</v>
      </c>
      <c r="M1066" s="16" t="s">
        <v>287</v>
      </c>
    </row>
    <row r="1067" s="1" customFormat="1" ht="44" hidden="1" customHeight="1" spans="1:13">
      <c r="A1067" s="14">
        <v>3531033</v>
      </c>
      <c r="B1067" s="15" t="s">
        <v>2394</v>
      </c>
      <c r="C1067" s="15" t="s">
        <v>418</v>
      </c>
      <c r="D1067" s="16" t="s">
        <v>2395</v>
      </c>
      <c r="E1067" s="17">
        <v>1</v>
      </c>
      <c r="F1067" s="25">
        <f>VLOOKUP(A1067,[2]云南省2025年面向选定高校招录优秀毕业生省级职位1108!$A$1:$F$1555,5,FALSE)</f>
        <v>3</v>
      </c>
      <c r="G1067" s="25">
        <f>VLOOKUP(A1067,[2]云南省2025年面向选定高校招录优秀毕业生省级职位1108!$A$1:$F$1555,6,FALSE)</f>
        <v>0</v>
      </c>
      <c r="H1067" s="18"/>
      <c r="I1067" s="15" t="s">
        <v>19</v>
      </c>
      <c r="J1067" s="15" t="s">
        <v>20</v>
      </c>
      <c r="K1067" s="26" t="s">
        <v>37</v>
      </c>
      <c r="L1067" s="15" t="s">
        <v>22</v>
      </c>
      <c r="M1067" s="16" t="s">
        <v>287</v>
      </c>
    </row>
    <row r="1068" s="1" customFormat="1" ht="44" hidden="1" customHeight="1" spans="1:13">
      <c r="A1068" s="14">
        <v>3531034</v>
      </c>
      <c r="B1068" s="15" t="s">
        <v>2394</v>
      </c>
      <c r="C1068" s="15" t="s">
        <v>418</v>
      </c>
      <c r="D1068" s="16" t="s">
        <v>2396</v>
      </c>
      <c r="E1068" s="17">
        <v>1</v>
      </c>
      <c r="F1068" s="25">
        <f>VLOOKUP(A1068,[2]云南省2025年面向选定高校招录优秀毕业生省级职位1108!$A$1:$F$1555,5,FALSE)</f>
        <v>1</v>
      </c>
      <c r="G1068" s="25">
        <f>VLOOKUP(A1068,[2]云南省2025年面向选定高校招录优秀毕业生省级职位1108!$A$1:$F$1555,6,FALSE)</f>
        <v>1</v>
      </c>
      <c r="H1068" s="18"/>
      <c r="I1068" s="15" t="s">
        <v>19</v>
      </c>
      <c r="J1068" s="15" t="s">
        <v>20</v>
      </c>
      <c r="K1068" s="26" t="s">
        <v>37</v>
      </c>
      <c r="L1068" s="15" t="s">
        <v>28</v>
      </c>
      <c r="M1068" s="16" t="s">
        <v>287</v>
      </c>
    </row>
    <row r="1069" s="1" customFormat="1" ht="44" hidden="1" customHeight="1" spans="1:13">
      <c r="A1069" s="14">
        <v>3531035</v>
      </c>
      <c r="B1069" s="15" t="s">
        <v>2397</v>
      </c>
      <c r="C1069" s="15" t="s">
        <v>418</v>
      </c>
      <c r="D1069" s="16" t="s">
        <v>2398</v>
      </c>
      <c r="E1069" s="17">
        <v>1</v>
      </c>
      <c r="F1069" s="25">
        <f>VLOOKUP(A1069,[2]云南省2025年面向选定高校招录优秀毕业生省级职位1108!$A$1:$F$1555,5,FALSE)</f>
        <v>1</v>
      </c>
      <c r="G1069" s="25">
        <f>VLOOKUP(A1069,[2]云南省2025年面向选定高校招录优秀毕业生省级职位1108!$A$1:$F$1555,6,FALSE)</f>
        <v>1</v>
      </c>
      <c r="H1069" s="18"/>
      <c r="I1069" s="15" t="s">
        <v>19</v>
      </c>
      <c r="J1069" s="15" t="s">
        <v>20</v>
      </c>
      <c r="K1069" s="26" t="s">
        <v>2399</v>
      </c>
      <c r="L1069" s="15" t="s">
        <v>38</v>
      </c>
      <c r="M1069" s="16" t="s">
        <v>287</v>
      </c>
    </row>
    <row r="1070" s="1" customFormat="1" ht="44" customHeight="1" spans="1:13">
      <c r="A1070" s="14">
        <v>4531036</v>
      </c>
      <c r="B1070" s="15" t="s">
        <v>2400</v>
      </c>
      <c r="C1070" s="15" t="s">
        <v>461</v>
      </c>
      <c r="D1070" s="16" t="s">
        <v>2401</v>
      </c>
      <c r="E1070" s="17">
        <v>1</v>
      </c>
      <c r="F1070" s="25">
        <f>VLOOKUP(A1070,[2]云南省2025年面向选定高校招录优秀毕业生省级职位1108!$A$1:$F$1555,5,FALSE)</f>
        <v>0</v>
      </c>
      <c r="G1070" s="25">
        <f>VLOOKUP(A1070,[2]云南省2025年面向选定高校招录优秀毕业生省级职位1108!$A$1:$F$1555,6,FALSE)</f>
        <v>0</v>
      </c>
      <c r="H1070" s="18"/>
      <c r="I1070" s="15" t="s">
        <v>151</v>
      </c>
      <c r="J1070" s="15" t="s">
        <v>152</v>
      </c>
      <c r="K1070" s="26" t="s">
        <v>37</v>
      </c>
      <c r="L1070" s="15" t="s">
        <v>38</v>
      </c>
      <c r="M1070" s="16" t="s">
        <v>39</v>
      </c>
    </row>
    <row r="1071" s="1" customFormat="1" ht="44" hidden="1" customHeight="1" spans="1:13">
      <c r="A1071" s="14">
        <v>3531037</v>
      </c>
      <c r="B1071" s="15" t="s">
        <v>2402</v>
      </c>
      <c r="C1071" s="15" t="s">
        <v>418</v>
      </c>
      <c r="D1071" s="16" t="s">
        <v>2403</v>
      </c>
      <c r="E1071" s="17">
        <v>2</v>
      </c>
      <c r="F1071" s="25">
        <f>VLOOKUP(A1071,[2]云南省2025年面向选定高校招录优秀毕业生省级职位1108!$A$1:$F$1555,5,FALSE)</f>
        <v>9</v>
      </c>
      <c r="G1071" s="25">
        <f>VLOOKUP(A1071,[2]云南省2025年面向选定高校招录优秀毕业生省级职位1108!$A$1:$F$1555,6,FALSE)</f>
        <v>3</v>
      </c>
      <c r="H1071" s="18"/>
      <c r="I1071" s="15" t="s">
        <v>19</v>
      </c>
      <c r="J1071" s="15" t="s">
        <v>20</v>
      </c>
      <c r="K1071" s="26" t="s">
        <v>37</v>
      </c>
      <c r="L1071" s="15" t="s">
        <v>38</v>
      </c>
      <c r="M1071" s="16" t="s">
        <v>287</v>
      </c>
    </row>
    <row r="1072" s="1" customFormat="1" ht="44" customHeight="1" spans="1:13">
      <c r="A1072" s="14">
        <v>3531038</v>
      </c>
      <c r="B1072" s="15" t="s">
        <v>2405</v>
      </c>
      <c r="C1072" s="15" t="s">
        <v>418</v>
      </c>
      <c r="D1072" s="16" t="s">
        <v>2406</v>
      </c>
      <c r="E1072" s="17">
        <v>1</v>
      </c>
      <c r="F1072" s="25">
        <f>VLOOKUP(A1072,[2]云南省2025年面向选定高校招录优秀毕业生省级职位1108!$A$1:$F$1555,5,FALSE)</f>
        <v>0</v>
      </c>
      <c r="G1072" s="25">
        <f>VLOOKUP(A1072,[2]云南省2025年面向选定高校招录优秀毕业生省级职位1108!$A$1:$F$1555,6,FALSE)</f>
        <v>0</v>
      </c>
      <c r="H1072" s="18"/>
      <c r="I1072" s="15" t="s">
        <v>151</v>
      </c>
      <c r="J1072" s="15" t="s">
        <v>152</v>
      </c>
      <c r="K1072" s="26" t="s">
        <v>37</v>
      </c>
      <c r="L1072" s="15" t="s">
        <v>38</v>
      </c>
      <c r="M1072" s="16" t="s">
        <v>287</v>
      </c>
    </row>
    <row r="1073" s="1" customFormat="1" ht="44" hidden="1" customHeight="1" spans="1:13">
      <c r="A1073" s="14">
        <v>3531039</v>
      </c>
      <c r="B1073" s="15" t="s">
        <v>2407</v>
      </c>
      <c r="C1073" s="15" t="s">
        <v>418</v>
      </c>
      <c r="D1073" s="16" t="s">
        <v>2408</v>
      </c>
      <c r="E1073" s="17">
        <v>1</v>
      </c>
      <c r="F1073" s="25">
        <f>VLOOKUP(A1073,[2]云南省2025年面向选定高校招录优秀毕业生省级职位1108!$A$1:$F$1555,5,FALSE)</f>
        <v>1</v>
      </c>
      <c r="G1073" s="25">
        <f>VLOOKUP(A1073,[2]云南省2025年面向选定高校招录优秀毕业生省级职位1108!$A$1:$F$1555,6,FALSE)</f>
        <v>1</v>
      </c>
      <c r="H1073" s="18"/>
      <c r="I1073" s="15" t="s">
        <v>151</v>
      </c>
      <c r="J1073" s="15" t="s">
        <v>152</v>
      </c>
      <c r="K1073" s="26" t="s">
        <v>2409</v>
      </c>
      <c r="L1073" s="15" t="s">
        <v>22</v>
      </c>
      <c r="M1073" s="16" t="s">
        <v>287</v>
      </c>
    </row>
    <row r="1074" s="1" customFormat="1" ht="44" hidden="1" customHeight="1" spans="1:13">
      <c r="A1074" s="14">
        <v>3531040</v>
      </c>
      <c r="B1074" s="15" t="s">
        <v>2407</v>
      </c>
      <c r="C1074" s="15" t="s">
        <v>418</v>
      </c>
      <c r="D1074" s="16" t="s">
        <v>2410</v>
      </c>
      <c r="E1074" s="17">
        <v>1</v>
      </c>
      <c r="F1074" s="25">
        <f>VLOOKUP(A1074,[2]云南省2025年面向选定高校招录优秀毕业生省级职位1108!$A$1:$F$1555,5,FALSE)</f>
        <v>1</v>
      </c>
      <c r="G1074" s="25">
        <f>VLOOKUP(A1074,[2]云南省2025年面向选定高校招录优秀毕业生省级职位1108!$A$1:$F$1555,6,FALSE)</f>
        <v>0</v>
      </c>
      <c r="H1074" s="18"/>
      <c r="I1074" s="15" t="s">
        <v>151</v>
      </c>
      <c r="J1074" s="15" t="s">
        <v>152</v>
      </c>
      <c r="K1074" s="26" t="s">
        <v>2409</v>
      </c>
      <c r="L1074" s="15" t="s">
        <v>28</v>
      </c>
      <c r="M1074" s="16" t="s">
        <v>287</v>
      </c>
    </row>
    <row r="1075" s="1" customFormat="1" ht="44" hidden="1" customHeight="1" spans="1:13">
      <c r="A1075" s="14">
        <v>3531041</v>
      </c>
      <c r="B1075" s="15" t="s">
        <v>2411</v>
      </c>
      <c r="C1075" s="15" t="s">
        <v>418</v>
      </c>
      <c r="D1075" s="16" t="s">
        <v>2412</v>
      </c>
      <c r="E1075" s="17">
        <v>1</v>
      </c>
      <c r="F1075" s="25">
        <f>VLOOKUP(A1075,[2]云南省2025年面向选定高校招录优秀毕业生省级职位1108!$A$1:$F$1555,5,FALSE)</f>
        <v>3</v>
      </c>
      <c r="G1075" s="25">
        <f>VLOOKUP(A1075,[2]云南省2025年面向选定高校招录优秀毕业生省级职位1108!$A$1:$F$1555,6,FALSE)</f>
        <v>1</v>
      </c>
      <c r="H1075" s="18"/>
      <c r="I1075" s="15" t="s">
        <v>151</v>
      </c>
      <c r="J1075" s="15" t="s">
        <v>152</v>
      </c>
      <c r="K1075" s="26" t="s">
        <v>2413</v>
      </c>
      <c r="L1075" s="15" t="s">
        <v>38</v>
      </c>
      <c r="M1075" s="16" t="s">
        <v>287</v>
      </c>
    </row>
    <row r="1076" s="1" customFormat="1" ht="44" hidden="1" customHeight="1" spans="1:13">
      <c r="A1076" s="14">
        <v>3531043</v>
      </c>
      <c r="B1076" s="15" t="s">
        <v>2417</v>
      </c>
      <c r="C1076" s="15" t="s">
        <v>418</v>
      </c>
      <c r="D1076" s="16" t="s">
        <v>2418</v>
      </c>
      <c r="E1076" s="17">
        <v>1</v>
      </c>
      <c r="F1076" s="25">
        <f>VLOOKUP(A1076,[2]云南省2025年面向选定高校招录优秀毕业生省级职位1108!$A$1:$F$1555,5,FALSE)</f>
        <v>1</v>
      </c>
      <c r="G1076" s="25">
        <f>VLOOKUP(A1076,[2]云南省2025年面向选定高校招录优秀毕业生省级职位1108!$A$1:$F$1555,6,FALSE)</f>
        <v>1</v>
      </c>
      <c r="H1076" s="18"/>
      <c r="I1076" s="15" t="s">
        <v>151</v>
      </c>
      <c r="J1076" s="15" t="s">
        <v>152</v>
      </c>
      <c r="K1076" s="26" t="s">
        <v>2372</v>
      </c>
      <c r="L1076" s="15" t="s">
        <v>22</v>
      </c>
      <c r="M1076" s="16" t="s">
        <v>287</v>
      </c>
    </row>
    <row r="1077" s="1" customFormat="1" ht="44" customHeight="1" spans="1:13">
      <c r="A1077" s="14">
        <v>3531044</v>
      </c>
      <c r="B1077" s="15" t="s">
        <v>2417</v>
      </c>
      <c r="C1077" s="15" t="s">
        <v>418</v>
      </c>
      <c r="D1077" s="16" t="s">
        <v>2419</v>
      </c>
      <c r="E1077" s="17">
        <v>1</v>
      </c>
      <c r="F1077" s="25">
        <f>VLOOKUP(A1077,[2]云南省2025年面向选定高校招录优秀毕业生省级职位1108!$A$1:$F$1555,5,FALSE)</f>
        <v>0</v>
      </c>
      <c r="G1077" s="25">
        <f>VLOOKUP(A1077,[2]云南省2025年面向选定高校招录优秀毕业生省级职位1108!$A$1:$F$1555,6,FALSE)</f>
        <v>0</v>
      </c>
      <c r="H1077" s="18"/>
      <c r="I1077" s="15" t="s">
        <v>151</v>
      </c>
      <c r="J1077" s="15" t="s">
        <v>152</v>
      </c>
      <c r="K1077" s="26" t="s">
        <v>2372</v>
      </c>
      <c r="L1077" s="15" t="s">
        <v>28</v>
      </c>
      <c r="M1077" s="16" t="s">
        <v>287</v>
      </c>
    </row>
    <row r="1078" s="1" customFormat="1" ht="44" hidden="1" customHeight="1" spans="1:13">
      <c r="A1078" s="14">
        <v>3531045</v>
      </c>
      <c r="B1078" s="15" t="s">
        <v>2420</v>
      </c>
      <c r="C1078" s="15" t="s">
        <v>418</v>
      </c>
      <c r="D1078" s="16" t="s">
        <v>2421</v>
      </c>
      <c r="E1078" s="17">
        <v>1</v>
      </c>
      <c r="F1078" s="25">
        <f>VLOOKUP(A1078,[2]云南省2025年面向选定高校招录优秀毕业生省级职位1108!$A$1:$F$1555,5,FALSE)</f>
        <v>1</v>
      </c>
      <c r="G1078" s="25">
        <f>VLOOKUP(A1078,[2]云南省2025年面向选定高校招录优秀毕业生省级职位1108!$A$1:$F$1555,6,FALSE)</f>
        <v>1</v>
      </c>
      <c r="H1078" s="18"/>
      <c r="I1078" s="15" t="s">
        <v>151</v>
      </c>
      <c r="J1078" s="15" t="s">
        <v>152</v>
      </c>
      <c r="K1078" s="26" t="s">
        <v>2422</v>
      </c>
      <c r="L1078" s="15" t="s">
        <v>38</v>
      </c>
      <c r="M1078" s="16" t="s">
        <v>287</v>
      </c>
    </row>
    <row r="1079" s="1" customFormat="1" ht="44" hidden="1" customHeight="1" spans="1:13">
      <c r="A1079" s="14">
        <v>3531046</v>
      </c>
      <c r="B1079" s="15" t="s">
        <v>2423</v>
      </c>
      <c r="C1079" s="15" t="s">
        <v>418</v>
      </c>
      <c r="D1079" s="16" t="s">
        <v>2424</v>
      </c>
      <c r="E1079" s="17">
        <v>1</v>
      </c>
      <c r="F1079" s="25">
        <f>VLOOKUP(A1079,[2]云南省2025年面向选定高校招录优秀毕业生省级职位1108!$A$1:$F$1555,5,FALSE)</f>
        <v>3</v>
      </c>
      <c r="G1079" s="25">
        <f>VLOOKUP(A1079,[2]云南省2025年面向选定高校招录优秀毕业生省级职位1108!$A$1:$F$1555,6,FALSE)</f>
        <v>2</v>
      </c>
      <c r="H1079" s="18"/>
      <c r="I1079" s="15" t="s">
        <v>151</v>
      </c>
      <c r="J1079" s="15" t="s">
        <v>152</v>
      </c>
      <c r="K1079" s="26" t="s">
        <v>37</v>
      </c>
      <c r="L1079" s="15" t="s">
        <v>38</v>
      </c>
      <c r="M1079" s="16" t="s">
        <v>287</v>
      </c>
    </row>
    <row r="1080" s="1" customFormat="1" ht="44" hidden="1" customHeight="1" spans="1:13">
      <c r="A1080" s="14">
        <v>4531047</v>
      </c>
      <c r="B1080" s="15" t="s">
        <v>3637</v>
      </c>
      <c r="C1080" s="15" t="s">
        <v>461</v>
      </c>
      <c r="D1080" s="16" t="s">
        <v>2426</v>
      </c>
      <c r="E1080" s="17">
        <v>2</v>
      </c>
      <c r="F1080" s="25">
        <f>VLOOKUP(A1080,[2]云南省2025年面向选定高校招录优秀毕业生省级职位1108!$A$1:$F$1555,5,FALSE)</f>
        <v>9</v>
      </c>
      <c r="G1080" s="25">
        <f>VLOOKUP(A1080,[2]云南省2025年面向选定高校招录优秀毕业生省级职位1108!$A$1:$F$1555,6,FALSE)</f>
        <v>6</v>
      </c>
      <c r="H1080" s="18"/>
      <c r="I1080" s="15" t="s">
        <v>151</v>
      </c>
      <c r="J1080" s="15" t="s">
        <v>152</v>
      </c>
      <c r="K1080" s="26" t="s">
        <v>37</v>
      </c>
      <c r="L1080" s="15" t="s">
        <v>22</v>
      </c>
      <c r="M1080" s="17" t="s">
        <v>464</v>
      </c>
    </row>
    <row r="1081" s="1" customFormat="1" ht="44" hidden="1" customHeight="1" spans="1:13">
      <c r="A1081" s="14">
        <v>4531048</v>
      </c>
      <c r="B1081" s="15" t="s">
        <v>3638</v>
      </c>
      <c r="C1081" s="15" t="s">
        <v>461</v>
      </c>
      <c r="D1081" s="16" t="s">
        <v>2429</v>
      </c>
      <c r="E1081" s="17">
        <v>2</v>
      </c>
      <c r="F1081" s="25">
        <f>VLOOKUP(A1081,[2]云南省2025年面向选定高校招录优秀毕业生省级职位1108!$A$1:$F$1555,5,FALSE)</f>
        <v>2</v>
      </c>
      <c r="G1081" s="25">
        <f>VLOOKUP(A1081,[2]云南省2025年面向选定高校招录优秀毕业生省级职位1108!$A$1:$F$1555,6,FALSE)</f>
        <v>1</v>
      </c>
      <c r="H1081" s="18"/>
      <c r="I1081" s="15" t="s">
        <v>151</v>
      </c>
      <c r="J1081" s="15" t="s">
        <v>152</v>
      </c>
      <c r="K1081" s="26" t="s">
        <v>37</v>
      </c>
      <c r="L1081" s="15" t="s">
        <v>28</v>
      </c>
      <c r="M1081" s="17" t="s">
        <v>464</v>
      </c>
    </row>
    <row r="1082" s="1" customFormat="1" ht="44" hidden="1" customHeight="1" spans="1:13">
      <c r="A1082" s="14">
        <v>4531049</v>
      </c>
      <c r="B1082" s="15" t="s">
        <v>3639</v>
      </c>
      <c r="C1082" s="15" t="s">
        <v>461</v>
      </c>
      <c r="D1082" s="16" t="s">
        <v>2431</v>
      </c>
      <c r="E1082" s="17">
        <v>2</v>
      </c>
      <c r="F1082" s="25">
        <f>VLOOKUP(A1082,[2]云南省2025年面向选定高校招录优秀毕业生省级职位1108!$A$1:$F$1555,5,FALSE)</f>
        <v>9</v>
      </c>
      <c r="G1082" s="25">
        <f>VLOOKUP(A1082,[2]云南省2025年面向选定高校招录优秀毕业生省级职位1108!$A$1:$F$1555,6,FALSE)</f>
        <v>5</v>
      </c>
      <c r="H1082" s="18"/>
      <c r="I1082" s="15" t="s">
        <v>151</v>
      </c>
      <c r="J1082" s="15" t="s">
        <v>152</v>
      </c>
      <c r="K1082" s="26" t="s">
        <v>37</v>
      </c>
      <c r="L1082" s="15" t="s">
        <v>38</v>
      </c>
      <c r="M1082" s="17" t="s">
        <v>464</v>
      </c>
    </row>
    <row r="1083" s="1" customFormat="1" ht="44" hidden="1" customHeight="1" spans="1:13">
      <c r="A1083" s="14">
        <v>3531050</v>
      </c>
      <c r="B1083" s="15" t="s">
        <v>3640</v>
      </c>
      <c r="C1083" s="15" t="s">
        <v>418</v>
      </c>
      <c r="D1083" s="16" t="s">
        <v>2434</v>
      </c>
      <c r="E1083" s="17">
        <v>3</v>
      </c>
      <c r="F1083" s="25">
        <f>VLOOKUP(A1083,[2]云南省2025年面向选定高校招录优秀毕业生省级职位1108!$A$1:$F$1555,5,FALSE)</f>
        <v>5</v>
      </c>
      <c r="G1083" s="25">
        <f>VLOOKUP(A1083,[2]云南省2025年面向选定高校招录优秀毕业生省级职位1108!$A$1:$F$1555,6,FALSE)</f>
        <v>3</v>
      </c>
      <c r="H1083" s="18"/>
      <c r="I1083" s="15" t="s">
        <v>151</v>
      </c>
      <c r="J1083" s="15" t="s">
        <v>152</v>
      </c>
      <c r="K1083" s="26" t="s">
        <v>37</v>
      </c>
      <c r="L1083" s="15" t="s">
        <v>38</v>
      </c>
      <c r="M1083" s="16" t="s">
        <v>287</v>
      </c>
    </row>
    <row r="1084" s="1" customFormat="1" ht="44" hidden="1" customHeight="1" spans="1:13">
      <c r="A1084" s="14">
        <v>3531051</v>
      </c>
      <c r="B1084" s="15" t="s">
        <v>3641</v>
      </c>
      <c r="C1084" s="15" t="s">
        <v>418</v>
      </c>
      <c r="D1084" s="16" t="s">
        <v>2437</v>
      </c>
      <c r="E1084" s="17">
        <v>3</v>
      </c>
      <c r="F1084" s="25">
        <f>VLOOKUP(A1084,[2]云南省2025年面向选定高校招录优秀毕业生省级职位1108!$A$1:$F$1555,5,FALSE)</f>
        <v>3</v>
      </c>
      <c r="G1084" s="25">
        <f>VLOOKUP(A1084,[2]云南省2025年面向选定高校招录优秀毕业生省级职位1108!$A$1:$F$1555,6,FALSE)</f>
        <v>1</v>
      </c>
      <c r="H1084" s="18"/>
      <c r="I1084" s="15" t="s">
        <v>151</v>
      </c>
      <c r="J1084" s="15" t="s">
        <v>152</v>
      </c>
      <c r="K1084" s="26" t="s">
        <v>37</v>
      </c>
      <c r="L1084" s="15" t="s">
        <v>38</v>
      </c>
      <c r="M1084" s="16" t="s">
        <v>287</v>
      </c>
    </row>
    <row r="1085" s="1" customFormat="1" ht="44" customHeight="1" spans="1:13">
      <c r="A1085" s="14">
        <v>3531052</v>
      </c>
      <c r="B1085" s="15" t="s">
        <v>2439</v>
      </c>
      <c r="C1085" s="15" t="s">
        <v>418</v>
      </c>
      <c r="D1085" s="16" t="s">
        <v>2440</v>
      </c>
      <c r="E1085" s="17">
        <v>1</v>
      </c>
      <c r="F1085" s="25">
        <f>VLOOKUP(A1085,[2]云南省2025年面向选定高校招录优秀毕业生省级职位1108!$A$1:$F$1555,5,FALSE)</f>
        <v>0</v>
      </c>
      <c r="G1085" s="25">
        <f>VLOOKUP(A1085,[2]云南省2025年面向选定高校招录优秀毕业生省级职位1108!$A$1:$F$1555,6,FALSE)</f>
        <v>0</v>
      </c>
      <c r="H1085" s="18"/>
      <c r="I1085" s="15" t="s">
        <v>19</v>
      </c>
      <c r="J1085" s="15" t="s">
        <v>20</v>
      </c>
      <c r="K1085" s="26" t="s">
        <v>37</v>
      </c>
      <c r="L1085" s="15" t="s">
        <v>38</v>
      </c>
      <c r="M1085" s="16" t="s">
        <v>287</v>
      </c>
    </row>
    <row r="1086" s="1" customFormat="1" ht="44" hidden="1" customHeight="1" spans="1:13">
      <c r="A1086" s="14">
        <v>3531053</v>
      </c>
      <c r="B1086" s="15" t="s">
        <v>2441</v>
      </c>
      <c r="C1086" s="15" t="s">
        <v>418</v>
      </c>
      <c r="D1086" s="16" t="s">
        <v>2442</v>
      </c>
      <c r="E1086" s="17">
        <v>1</v>
      </c>
      <c r="F1086" s="25">
        <f>VLOOKUP(A1086,[2]云南省2025年面向选定高校招录优秀毕业生省级职位1108!$A$1:$F$1555,5,FALSE)</f>
        <v>2</v>
      </c>
      <c r="G1086" s="25">
        <f>VLOOKUP(A1086,[2]云南省2025年面向选定高校招录优秀毕业生省级职位1108!$A$1:$F$1555,6,FALSE)</f>
        <v>0</v>
      </c>
      <c r="H1086" s="18"/>
      <c r="I1086" s="15" t="s">
        <v>151</v>
      </c>
      <c r="J1086" s="15" t="s">
        <v>152</v>
      </c>
      <c r="K1086" s="26" t="s">
        <v>2443</v>
      </c>
      <c r="L1086" s="15" t="s">
        <v>22</v>
      </c>
      <c r="M1086" s="16" t="s">
        <v>287</v>
      </c>
    </row>
    <row r="1087" s="1" customFormat="1" ht="44" customHeight="1" spans="1:13">
      <c r="A1087" s="14">
        <v>3531054</v>
      </c>
      <c r="B1087" s="15" t="s">
        <v>2441</v>
      </c>
      <c r="C1087" s="15" t="s">
        <v>418</v>
      </c>
      <c r="D1087" s="16" t="s">
        <v>2444</v>
      </c>
      <c r="E1087" s="17">
        <v>1</v>
      </c>
      <c r="F1087" s="25">
        <f>VLOOKUP(A1087,[2]云南省2025年面向选定高校招录优秀毕业生省级职位1108!$A$1:$F$1555,5,FALSE)</f>
        <v>0</v>
      </c>
      <c r="G1087" s="25">
        <f>VLOOKUP(A1087,[2]云南省2025年面向选定高校招录优秀毕业生省级职位1108!$A$1:$F$1555,6,FALSE)</f>
        <v>0</v>
      </c>
      <c r="H1087" s="18"/>
      <c r="I1087" s="15" t="s">
        <v>151</v>
      </c>
      <c r="J1087" s="15" t="s">
        <v>152</v>
      </c>
      <c r="K1087" s="26" t="s">
        <v>2443</v>
      </c>
      <c r="L1087" s="15" t="s">
        <v>28</v>
      </c>
      <c r="M1087" s="16" t="s">
        <v>287</v>
      </c>
    </row>
    <row r="1088" s="1" customFormat="1" ht="44" hidden="1" customHeight="1" spans="1:13">
      <c r="A1088" s="14">
        <v>3531055</v>
      </c>
      <c r="B1088" s="15" t="s">
        <v>2445</v>
      </c>
      <c r="C1088" s="15" t="s">
        <v>418</v>
      </c>
      <c r="D1088" s="16" t="s">
        <v>2446</v>
      </c>
      <c r="E1088" s="17">
        <v>1</v>
      </c>
      <c r="F1088" s="25">
        <f>VLOOKUP(A1088,[2]云南省2025年面向选定高校招录优秀毕业生省级职位1108!$A$1:$F$1555,5,FALSE)</f>
        <v>1</v>
      </c>
      <c r="G1088" s="25">
        <f>VLOOKUP(A1088,[2]云南省2025年面向选定高校招录优秀毕业生省级职位1108!$A$1:$F$1555,6,FALSE)</f>
        <v>0</v>
      </c>
      <c r="H1088" s="18"/>
      <c r="I1088" s="15" t="s">
        <v>151</v>
      </c>
      <c r="J1088" s="15" t="s">
        <v>152</v>
      </c>
      <c r="K1088" s="26" t="s">
        <v>2447</v>
      </c>
      <c r="L1088" s="15" t="s">
        <v>22</v>
      </c>
      <c r="M1088" s="16" t="s">
        <v>287</v>
      </c>
    </row>
    <row r="1089" s="1" customFormat="1" ht="44" hidden="1" customHeight="1" spans="1:13">
      <c r="A1089" s="14">
        <v>3531056</v>
      </c>
      <c r="B1089" s="15" t="s">
        <v>2445</v>
      </c>
      <c r="C1089" s="15" t="s">
        <v>418</v>
      </c>
      <c r="D1089" s="16" t="s">
        <v>2448</v>
      </c>
      <c r="E1089" s="17">
        <v>1</v>
      </c>
      <c r="F1089" s="25">
        <f>VLOOKUP(A1089,[2]云南省2025年面向选定高校招录优秀毕业生省级职位1108!$A$1:$F$1555,5,FALSE)</f>
        <v>1</v>
      </c>
      <c r="G1089" s="25">
        <f>VLOOKUP(A1089,[2]云南省2025年面向选定高校招录优秀毕业生省级职位1108!$A$1:$F$1555,6,FALSE)</f>
        <v>1</v>
      </c>
      <c r="H1089" s="18"/>
      <c r="I1089" s="15" t="s">
        <v>151</v>
      </c>
      <c r="J1089" s="15" t="s">
        <v>152</v>
      </c>
      <c r="K1089" s="26" t="s">
        <v>2447</v>
      </c>
      <c r="L1089" s="15" t="s">
        <v>28</v>
      </c>
      <c r="M1089" s="16" t="s">
        <v>287</v>
      </c>
    </row>
    <row r="1090" s="1" customFormat="1" ht="44" customHeight="1" spans="1:13">
      <c r="A1090" s="14">
        <v>3531057</v>
      </c>
      <c r="B1090" s="15" t="s">
        <v>2445</v>
      </c>
      <c r="C1090" s="15" t="s">
        <v>418</v>
      </c>
      <c r="D1090" s="16" t="s">
        <v>2449</v>
      </c>
      <c r="E1090" s="17">
        <v>1</v>
      </c>
      <c r="F1090" s="25">
        <f>VLOOKUP(A1090,[2]云南省2025年面向选定高校招录优秀毕业生省级职位1108!$A$1:$F$1555,5,FALSE)</f>
        <v>0</v>
      </c>
      <c r="G1090" s="25">
        <f>VLOOKUP(A1090,[2]云南省2025年面向选定高校招录优秀毕业生省级职位1108!$A$1:$F$1555,6,FALSE)</f>
        <v>0</v>
      </c>
      <c r="H1090" s="18"/>
      <c r="I1090" s="15" t="s">
        <v>19</v>
      </c>
      <c r="J1090" s="15" t="s">
        <v>20</v>
      </c>
      <c r="K1090" s="26" t="s">
        <v>37</v>
      </c>
      <c r="L1090" s="15" t="s">
        <v>38</v>
      </c>
      <c r="M1090" s="16" t="s">
        <v>287</v>
      </c>
    </row>
    <row r="1091" s="1" customFormat="1" ht="44" hidden="1" customHeight="1" spans="1:13">
      <c r="A1091" s="14">
        <v>3531058</v>
      </c>
      <c r="B1091" s="15" t="s">
        <v>2450</v>
      </c>
      <c r="C1091" s="15" t="s">
        <v>418</v>
      </c>
      <c r="D1091" s="16" t="s">
        <v>2451</v>
      </c>
      <c r="E1091" s="17">
        <v>1</v>
      </c>
      <c r="F1091" s="25">
        <f>VLOOKUP(A1091,[2]云南省2025年面向选定高校招录优秀毕业生省级职位1108!$A$1:$F$1555,5,FALSE)</f>
        <v>3</v>
      </c>
      <c r="G1091" s="25">
        <f>VLOOKUP(A1091,[2]云南省2025年面向选定高校招录优秀毕业生省级职位1108!$A$1:$F$1555,6,FALSE)</f>
        <v>2</v>
      </c>
      <c r="H1091" s="18"/>
      <c r="I1091" s="15" t="s">
        <v>151</v>
      </c>
      <c r="J1091" s="15" t="s">
        <v>152</v>
      </c>
      <c r="K1091" s="26" t="s">
        <v>1515</v>
      </c>
      <c r="L1091" s="15" t="s">
        <v>38</v>
      </c>
      <c r="M1091" s="16" t="s">
        <v>287</v>
      </c>
    </row>
    <row r="1092" s="1" customFormat="1" ht="44" hidden="1" customHeight="1" spans="1:13">
      <c r="A1092" s="14">
        <v>3531059</v>
      </c>
      <c r="B1092" s="15" t="s">
        <v>2452</v>
      </c>
      <c r="C1092" s="15" t="s">
        <v>418</v>
      </c>
      <c r="D1092" s="16" t="s">
        <v>2453</v>
      </c>
      <c r="E1092" s="17">
        <v>1</v>
      </c>
      <c r="F1092" s="25">
        <f>VLOOKUP(A1092,[2]云南省2025年面向选定高校招录优秀毕业生省级职位1108!$A$1:$F$1555,5,FALSE)</f>
        <v>1</v>
      </c>
      <c r="G1092" s="25">
        <f>VLOOKUP(A1092,[2]云南省2025年面向选定高校招录优秀毕业生省级职位1108!$A$1:$F$1555,6,FALSE)</f>
        <v>1</v>
      </c>
      <c r="H1092" s="18"/>
      <c r="I1092" s="15" t="s">
        <v>151</v>
      </c>
      <c r="J1092" s="15" t="s">
        <v>152</v>
      </c>
      <c r="K1092" s="26" t="s">
        <v>37</v>
      </c>
      <c r="L1092" s="15" t="s">
        <v>22</v>
      </c>
      <c r="M1092" s="16" t="s">
        <v>287</v>
      </c>
    </row>
    <row r="1093" s="1" customFormat="1" ht="44" customHeight="1" spans="1:13">
      <c r="A1093" s="14">
        <v>3531060</v>
      </c>
      <c r="B1093" s="15" t="s">
        <v>2452</v>
      </c>
      <c r="C1093" s="15" t="s">
        <v>418</v>
      </c>
      <c r="D1093" s="16" t="s">
        <v>2454</v>
      </c>
      <c r="E1093" s="17">
        <v>1</v>
      </c>
      <c r="F1093" s="25">
        <f>VLOOKUP(A1093,[2]云南省2025年面向选定高校招录优秀毕业生省级职位1108!$A$1:$F$1555,5,FALSE)</f>
        <v>0</v>
      </c>
      <c r="G1093" s="25">
        <f>VLOOKUP(A1093,[2]云南省2025年面向选定高校招录优秀毕业生省级职位1108!$A$1:$F$1555,6,FALSE)</f>
        <v>0</v>
      </c>
      <c r="H1093" s="18"/>
      <c r="I1093" s="15" t="s">
        <v>151</v>
      </c>
      <c r="J1093" s="15" t="s">
        <v>152</v>
      </c>
      <c r="K1093" s="26" t="s">
        <v>37</v>
      </c>
      <c r="L1093" s="15" t="s">
        <v>28</v>
      </c>
      <c r="M1093" s="16" t="s">
        <v>287</v>
      </c>
    </row>
    <row r="1094" s="1" customFormat="1" ht="44" hidden="1" customHeight="1" spans="1:13">
      <c r="A1094" s="14">
        <v>3531062</v>
      </c>
      <c r="B1094" s="15" t="s">
        <v>2458</v>
      </c>
      <c r="C1094" s="15" t="s">
        <v>418</v>
      </c>
      <c r="D1094" s="16" t="s">
        <v>2459</v>
      </c>
      <c r="E1094" s="17">
        <v>1</v>
      </c>
      <c r="F1094" s="25">
        <f>VLOOKUP(A1094,[2]云南省2025年面向选定高校招录优秀毕业生省级职位1108!$A$1:$F$1555,5,FALSE)</f>
        <v>1</v>
      </c>
      <c r="G1094" s="25">
        <f>VLOOKUP(A1094,[2]云南省2025年面向选定高校招录优秀毕业生省级职位1108!$A$1:$F$1555,6,FALSE)</f>
        <v>1</v>
      </c>
      <c r="H1094" s="18"/>
      <c r="I1094" s="15" t="s">
        <v>151</v>
      </c>
      <c r="J1094" s="15" t="s">
        <v>152</v>
      </c>
      <c r="K1094" s="26" t="s">
        <v>2460</v>
      </c>
      <c r="L1094" s="15" t="s">
        <v>22</v>
      </c>
      <c r="M1094" s="16" t="s">
        <v>287</v>
      </c>
    </row>
    <row r="1095" s="1" customFormat="1" ht="44" hidden="1" customHeight="1" spans="1:13">
      <c r="A1095" s="14">
        <v>3531063</v>
      </c>
      <c r="B1095" s="15" t="s">
        <v>2458</v>
      </c>
      <c r="C1095" s="15" t="s">
        <v>418</v>
      </c>
      <c r="D1095" s="16" t="s">
        <v>2461</v>
      </c>
      <c r="E1095" s="17">
        <v>1</v>
      </c>
      <c r="F1095" s="25">
        <f>VLOOKUP(A1095,[2]云南省2025年面向选定高校招录优秀毕业生省级职位1108!$A$1:$F$1555,5,FALSE)</f>
        <v>1</v>
      </c>
      <c r="G1095" s="25">
        <f>VLOOKUP(A1095,[2]云南省2025年面向选定高校招录优秀毕业生省级职位1108!$A$1:$F$1555,6,FALSE)</f>
        <v>0</v>
      </c>
      <c r="H1095" s="18"/>
      <c r="I1095" s="15" t="s">
        <v>151</v>
      </c>
      <c r="J1095" s="15" t="s">
        <v>152</v>
      </c>
      <c r="K1095" s="26" t="s">
        <v>2460</v>
      </c>
      <c r="L1095" s="15" t="s">
        <v>28</v>
      </c>
      <c r="M1095" s="16" t="s">
        <v>287</v>
      </c>
    </row>
    <row r="1096" s="1" customFormat="1" ht="44" hidden="1" customHeight="1" spans="1:13">
      <c r="A1096" s="14">
        <v>3531064</v>
      </c>
      <c r="B1096" s="15" t="s">
        <v>2462</v>
      </c>
      <c r="C1096" s="15" t="s">
        <v>418</v>
      </c>
      <c r="D1096" s="16" t="s">
        <v>2463</v>
      </c>
      <c r="E1096" s="17">
        <v>1</v>
      </c>
      <c r="F1096" s="25">
        <f>VLOOKUP(A1096,[2]云南省2025年面向选定高校招录优秀毕业生省级职位1108!$A$1:$F$1555,5,FALSE)</f>
        <v>1</v>
      </c>
      <c r="G1096" s="25">
        <f>VLOOKUP(A1096,[2]云南省2025年面向选定高校招录优秀毕业生省级职位1108!$A$1:$F$1555,6,FALSE)</f>
        <v>1</v>
      </c>
      <c r="H1096" s="18"/>
      <c r="I1096" s="15" t="s">
        <v>19</v>
      </c>
      <c r="J1096" s="15" t="s">
        <v>20</v>
      </c>
      <c r="K1096" s="26" t="s">
        <v>37</v>
      </c>
      <c r="L1096" s="15" t="s">
        <v>22</v>
      </c>
      <c r="M1096" s="16" t="s">
        <v>287</v>
      </c>
    </row>
    <row r="1097" s="1" customFormat="1" ht="44" hidden="1" customHeight="1" spans="1:13">
      <c r="A1097" s="14">
        <v>3531065</v>
      </c>
      <c r="B1097" s="15" t="s">
        <v>2462</v>
      </c>
      <c r="C1097" s="15" t="s">
        <v>418</v>
      </c>
      <c r="D1097" s="16" t="s">
        <v>2464</v>
      </c>
      <c r="E1097" s="17">
        <v>1</v>
      </c>
      <c r="F1097" s="25">
        <f>VLOOKUP(A1097,[2]云南省2025年面向选定高校招录优秀毕业生省级职位1108!$A$1:$F$1555,5,FALSE)</f>
        <v>1</v>
      </c>
      <c r="G1097" s="25">
        <f>VLOOKUP(A1097,[2]云南省2025年面向选定高校招录优秀毕业生省级职位1108!$A$1:$F$1555,6,FALSE)</f>
        <v>1</v>
      </c>
      <c r="H1097" s="18"/>
      <c r="I1097" s="15" t="s">
        <v>19</v>
      </c>
      <c r="J1097" s="15" t="s">
        <v>20</v>
      </c>
      <c r="K1097" s="26" t="s">
        <v>37</v>
      </c>
      <c r="L1097" s="15" t="s">
        <v>28</v>
      </c>
      <c r="M1097" s="16" t="s">
        <v>287</v>
      </c>
    </row>
    <row r="1098" s="1" customFormat="1" ht="44" hidden="1" customHeight="1" spans="1:13">
      <c r="A1098" s="14">
        <v>3531066</v>
      </c>
      <c r="B1098" s="15" t="s">
        <v>2462</v>
      </c>
      <c r="C1098" s="15" t="s">
        <v>418</v>
      </c>
      <c r="D1098" s="16" t="s">
        <v>2465</v>
      </c>
      <c r="E1098" s="17">
        <v>1</v>
      </c>
      <c r="F1098" s="25">
        <f>VLOOKUP(A1098,[2]云南省2025年面向选定高校招录优秀毕业生省级职位1108!$A$1:$F$1555,5,FALSE)</f>
        <v>9</v>
      </c>
      <c r="G1098" s="25">
        <f>VLOOKUP(A1098,[2]云南省2025年面向选定高校招录优秀毕业生省级职位1108!$A$1:$F$1555,6,FALSE)</f>
        <v>5</v>
      </c>
      <c r="H1098" s="18"/>
      <c r="I1098" s="15" t="s">
        <v>151</v>
      </c>
      <c r="J1098" s="15" t="s">
        <v>152</v>
      </c>
      <c r="K1098" s="26" t="s">
        <v>2466</v>
      </c>
      <c r="L1098" s="15" t="s">
        <v>38</v>
      </c>
      <c r="M1098" s="16" t="s">
        <v>287</v>
      </c>
    </row>
    <row r="1099" s="1" customFormat="1" ht="44" hidden="1" customHeight="1" spans="1:13">
      <c r="A1099" s="14">
        <v>3531067</v>
      </c>
      <c r="B1099" s="15" t="s">
        <v>2467</v>
      </c>
      <c r="C1099" s="15" t="s">
        <v>418</v>
      </c>
      <c r="D1099" s="16" t="s">
        <v>2468</v>
      </c>
      <c r="E1099" s="17">
        <v>1</v>
      </c>
      <c r="F1099" s="25">
        <f>VLOOKUP(A1099,[2]云南省2025年面向选定高校招录优秀毕业生省级职位1108!$A$1:$F$1555,5,FALSE)</f>
        <v>1</v>
      </c>
      <c r="G1099" s="25">
        <f>VLOOKUP(A1099,[2]云南省2025年面向选定高校招录优秀毕业生省级职位1108!$A$1:$F$1555,6,FALSE)</f>
        <v>1</v>
      </c>
      <c r="H1099" s="18"/>
      <c r="I1099" s="15" t="s">
        <v>151</v>
      </c>
      <c r="J1099" s="15" t="s">
        <v>152</v>
      </c>
      <c r="K1099" s="26" t="s">
        <v>2469</v>
      </c>
      <c r="L1099" s="15" t="s">
        <v>22</v>
      </c>
      <c r="M1099" s="16" t="s">
        <v>287</v>
      </c>
    </row>
    <row r="1100" s="1" customFormat="1" ht="44" hidden="1" customHeight="1" spans="1:13">
      <c r="A1100" s="14">
        <v>3531068</v>
      </c>
      <c r="B1100" s="15" t="s">
        <v>2467</v>
      </c>
      <c r="C1100" s="15" t="s">
        <v>418</v>
      </c>
      <c r="D1100" s="16" t="s">
        <v>2470</v>
      </c>
      <c r="E1100" s="17">
        <v>1</v>
      </c>
      <c r="F1100" s="25">
        <f>VLOOKUP(A1100,[2]云南省2025年面向选定高校招录优秀毕业生省级职位1108!$A$1:$F$1555,5,FALSE)</f>
        <v>1</v>
      </c>
      <c r="G1100" s="25">
        <f>VLOOKUP(A1100,[2]云南省2025年面向选定高校招录优秀毕业生省级职位1108!$A$1:$F$1555,6,FALSE)</f>
        <v>0</v>
      </c>
      <c r="H1100" s="18"/>
      <c r="I1100" s="15" t="s">
        <v>151</v>
      </c>
      <c r="J1100" s="15" t="s">
        <v>152</v>
      </c>
      <c r="K1100" s="26" t="s">
        <v>2469</v>
      </c>
      <c r="L1100" s="15" t="s">
        <v>28</v>
      </c>
      <c r="M1100" s="16" t="s">
        <v>287</v>
      </c>
    </row>
    <row r="1101" s="1" customFormat="1" ht="44" hidden="1" customHeight="1" spans="1:13">
      <c r="A1101" s="14">
        <v>3531069</v>
      </c>
      <c r="B1101" s="15" t="s">
        <v>2467</v>
      </c>
      <c r="C1101" s="15" t="s">
        <v>418</v>
      </c>
      <c r="D1101" s="16" t="s">
        <v>2471</v>
      </c>
      <c r="E1101" s="17">
        <v>1</v>
      </c>
      <c r="F1101" s="25">
        <f>VLOOKUP(A1101,[2]云南省2025年面向选定高校招录优秀毕业生省级职位1108!$A$1:$F$1555,5,FALSE)</f>
        <v>3</v>
      </c>
      <c r="G1101" s="25">
        <f>VLOOKUP(A1101,[2]云南省2025年面向选定高校招录优秀毕业生省级职位1108!$A$1:$F$1555,6,FALSE)</f>
        <v>1</v>
      </c>
      <c r="H1101" s="18"/>
      <c r="I1101" s="15" t="s">
        <v>151</v>
      </c>
      <c r="J1101" s="15" t="s">
        <v>152</v>
      </c>
      <c r="K1101" s="26" t="s">
        <v>2472</v>
      </c>
      <c r="L1101" s="15" t="s">
        <v>38</v>
      </c>
      <c r="M1101" s="16" t="s">
        <v>287</v>
      </c>
    </row>
    <row r="1102" s="1" customFormat="1" ht="44" hidden="1" customHeight="1" spans="1:13">
      <c r="A1102" s="14">
        <v>3531070</v>
      </c>
      <c r="B1102" s="15" t="s">
        <v>2473</v>
      </c>
      <c r="C1102" s="15" t="s">
        <v>418</v>
      </c>
      <c r="D1102" s="16" t="s">
        <v>2474</v>
      </c>
      <c r="E1102" s="17">
        <v>2</v>
      </c>
      <c r="F1102" s="25">
        <f>VLOOKUP(A1102,[2]云南省2025年面向选定高校招录优秀毕业生省级职位1108!$A$1:$F$1555,5,FALSE)</f>
        <v>2</v>
      </c>
      <c r="G1102" s="25">
        <f>VLOOKUP(A1102,[2]云南省2025年面向选定高校招录优秀毕业生省级职位1108!$A$1:$F$1555,6,FALSE)</f>
        <v>2</v>
      </c>
      <c r="H1102" s="18"/>
      <c r="I1102" s="15" t="s">
        <v>19</v>
      </c>
      <c r="J1102" s="15" t="s">
        <v>20</v>
      </c>
      <c r="K1102" s="26" t="s">
        <v>37</v>
      </c>
      <c r="L1102" s="15" t="s">
        <v>38</v>
      </c>
      <c r="M1102" s="16" t="s">
        <v>287</v>
      </c>
    </row>
    <row r="1103" s="1" customFormat="1" ht="44" customHeight="1" spans="1:13">
      <c r="A1103" s="14">
        <v>3531071</v>
      </c>
      <c r="B1103" s="15" t="s">
        <v>2476</v>
      </c>
      <c r="C1103" s="15" t="s">
        <v>418</v>
      </c>
      <c r="D1103" s="16" t="s">
        <v>2477</v>
      </c>
      <c r="E1103" s="17">
        <v>1</v>
      </c>
      <c r="F1103" s="25">
        <f>VLOOKUP(A1103,[2]云南省2025年面向选定高校招录优秀毕业生省级职位1108!$A$1:$F$1555,5,FALSE)</f>
        <v>0</v>
      </c>
      <c r="G1103" s="25">
        <f>VLOOKUP(A1103,[2]云南省2025年面向选定高校招录优秀毕业生省级职位1108!$A$1:$F$1555,6,FALSE)</f>
        <v>0</v>
      </c>
      <c r="H1103" s="18"/>
      <c r="I1103" s="15" t="s">
        <v>151</v>
      </c>
      <c r="J1103" s="15" t="s">
        <v>152</v>
      </c>
      <c r="K1103" s="26" t="s">
        <v>37</v>
      </c>
      <c r="L1103" s="15" t="s">
        <v>38</v>
      </c>
      <c r="M1103" s="16" t="s">
        <v>321</v>
      </c>
    </row>
    <row r="1104" s="1" customFormat="1" ht="44" hidden="1" customHeight="1" spans="1:13">
      <c r="A1104" s="14">
        <v>3531072</v>
      </c>
      <c r="B1104" s="15" t="s">
        <v>2478</v>
      </c>
      <c r="C1104" s="15" t="s">
        <v>418</v>
      </c>
      <c r="D1104" s="16" t="s">
        <v>2479</v>
      </c>
      <c r="E1104" s="17">
        <v>1</v>
      </c>
      <c r="F1104" s="25">
        <f>VLOOKUP(A1104,[2]云南省2025年面向选定高校招录优秀毕业生省级职位1108!$A$1:$F$1555,5,FALSE)</f>
        <v>3</v>
      </c>
      <c r="G1104" s="25">
        <f>VLOOKUP(A1104,[2]云南省2025年面向选定高校招录优秀毕业生省级职位1108!$A$1:$F$1555,6,FALSE)</f>
        <v>2</v>
      </c>
      <c r="H1104" s="18"/>
      <c r="I1104" s="15" t="s">
        <v>151</v>
      </c>
      <c r="J1104" s="15" t="s">
        <v>152</v>
      </c>
      <c r="K1104" s="26" t="s">
        <v>37</v>
      </c>
      <c r="L1104" s="15" t="s">
        <v>38</v>
      </c>
      <c r="M1104" s="16" t="s">
        <v>287</v>
      </c>
    </row>
    <row r="1105" s="1" customFormat="1" ht="44" customHeight="1" spans="1:13">
      <c r="A1105" s="14">
        <v>3531074</v>
      </c>
      <c r="B1105" s="15" t="s">
        <v>2483</v>
      </c>
      <c r="C1105" s="15" t="s">
        <v>418</v>
      </c>
      <c r="D1105" s="16" t="s">
        <v>2484</v>
      </c>
      <c r="E1105" s="17">
        <v>1</v>
      </c>
      <c r="F1105" s="25">
        <f>VLOOKUP(A1105,[2]云南省2025年面向选定高校招录优秀毕业生省级职位1108!$A$1:$F$1555,5,FALSE)</f>
        <v>0</v>
      </c>
      <c r="G1105" s="25">
        <f>VLOOKUP(A1105,[2]云南省2025年面向选定高校招录优秀毕业生省级职位1108!$A$1:$F$1555,6,FALSE)</f>
        <v>0</v>
      </c>
      <c r="H1105" s="18"/>
      <c r="I1105" s="15" t="s">
        <v>151</v>
      </c>
      <c r="J1105" s="15" t="s">
        <v>152</v>
      </c>
      <c r="K1105" s="26" t="s">
        <v>2485</v>
      </c>
      <c r="L1105" s="15" t="s">
        <v>22</v>
      </c>
      <c r="M1105" s="16" t="s">
        <v>287</v>
      </c>
    </row>
    <row r="1106" s="1" customFormat="1" ht="44" customHeight="1" spans="1:13">
      <c r="A1106" s="14">
        <v>3531075</v>
      </c>
      <c r="B1106" s="15" t="s">
        <v>2483</v>
      </c>
      <c r="C1106" s="15" t="s">
        <v>418</v>
      </c>
      <c r="D1106" s="16" t="s">
        <v>2486</v>
      </c>
      <c r="E1106" s="17">
        <v>1</v>
      </c>
      <c r="F1106" s="25">
        <f>VLOOKUP(A1106,[2]云南省2025年面向选定高校招录优秀毕业生省级职位1108!$A$1:$F$1555,5,FALSE)</f>
        <v>0</v>
      </c>
      <c r="G1106" s="25">
        <f>VLOOKUP(A1106,[2]云南省2025年面向选定高校招录优秀毕业生省级职位1108!$A$1:$F$1555,6,FALSE)</f>
        <v>0</v>
      </c>
      <c r="H1106" s="18"/>
      <c r="I1106" s="15" t="s">
        <v>151</v>
      </c>
      <c r="J1106" s="15" t="s">
        <v>152</v>
      </c>
      <c r="K1106" s="26" t="s">
        <v>2485</v>
      </c>
      <c r="L1106" s="15" t="s">
        <v>28</v>
      </c>
      <c r="M1106" s="16" t="s">
        <v>287</v>
      </c>
    </row>
    <row r="1107" s="1" customFormat="1" ht="44" hidden="1" customHeight="1" spans="1:13">
      <c r="A1107" s="14">
        <v>3531076</v>
      </c>
      <c r="B1107" s="15" t="s">
        <v>2487</v>
      </c>
      <c r="C1107" s="15" t="s">
        <v>418</v>
      </c>
      <c r="D1107" s="16" t="s">
        <v>2488</v>
      </c>
      <c r="E1107" s="17">
        <v>4</v>
      </c>
      <c r="F1107" s="25">
        <f>VLOOKUP(A1107,[2]云南省2025年面向选定高校招录优秀毕业生省级职位1108!$A$1:$F$1555,5,FALSE)</f>
        <v>4</v>
      </c>
      <c r="G1107" s="25">
        <f>VLOOKUP(A1107,[2]云南省2025年面向选定高校招录优秀毕业生省级职位1108!$A$1:$F$1555,6,FALSE)</f>
        <v>2</v>
      </c>
      <c r="H1107" s="18"/>
      <c r="I1107" s="15" t="s">
        <v>151</v>
      </c>
      <c r="J1107" s="15" t="s">
        <v>152</v>
      </c>
      <c r="K1107" s="26" t="s">
        <v>2489</v>
      </c>
      <c r="L1107" s="15" t="s">
        <v>38</v>
      </c>
      <c r="M1107" s="16" t="s">
        <v>287</v>
      </c>
    </row>
    <row r="1108" s="1" customFormat="1" ht="44" hidden="1" customHeight="1" spans="1:13">
      <c r="A1108" s="14">
        <v>3531077</v>
      </c>
      <c r="B1108" s="15" t="s">
        <v>2490</v>
      </c>
      <c r="C1108" s="15" t="s">
        <v>418</v>
      </c>
      <c r="D1108" s="16" t="s">
        <v>2491</v>
      </c>
      <c r="E1108" s="17">
        <v>1</v>
      </c>
      <c r="F1108" s="25">
        <f>VLOOKUP(A1108,[2]云南省2025年面向选定高校招录优秀毕业生省级职位1108!$A$1:$F$1555,5,FALSE)</f>
        <v>1</v>
      </c>
      <c r="G1108" s="25">
        <f>VLOOKUP(A1108,[2]云南省2025年面向选定高校招录优秀毕业生省级职位1108!$A$1:$F$1555,6,FALSE)</f>
        <v>0</v>
      </c>
      <c r="H1108" s="18"/>
      <c r="I1108" s="15" t="s">
        <v>151</v>
      </c>
      <c r="J1108" s="15" t="s">
        <v>152</v>
      </c>
      <c r="K1108" s="26" t="s">
        <v>2492</v>
      </c>
      <c r="L1108" s="15" t="s">
        <v>38</v>
      </c>
      <c r="M1108" s="16" t="s">
        <v>287</v>
      </c>
    </row>
    <row r="1109" s="1" customFormat="1" ht="44" customHeight="1" spans="1:13">
      <c r="A1109" s="14">
        <v>3531078</v>
      </c>
      <c r="B1109" s="15" t="s">
        <v>2493</v>
      </c>
      <c r="C1109" s="15" t="s">
        <v>418</v>
      </c>
      <c r="D1109" s="16" t="s">
        <v>2494</v>
      </c>
      <c r="E1109" s="17">
        <v>1</v>
      </c>
      <c r="F1109" s="25">
        <f>VLOOKUP(A1109,[2]云南省2025年面向选定高校招录优秀毕业生省级职位1108!$A$1:$F$1555,5,FALSE)</f>
        <v>0</v>
      </c>
      <c r="G1109" s="25">
        <f>VLOOKUP(A1109,[2]云南省2025年面向选定高校招录优秀毕业生省级职位1108!$A$1:$F$1555,6,FALSE)</f>
        <v>0</v>
      </c>
      <c r="H1109" s="18"/>
      <c r="I1109" s="15" t="s">
        <v>151</v>
      </c>
      <c r="J1109" s="15" t="s">
        <v>152</v>
      </c>
      <c r="K1109" s="26" t="s">
        <v>37</v>
      </c>
      <c r="L1109" s="15" t="s">
        <v>38</v>
      </c>
      <c r="M1109" s="16" t="s">
        <v>287</v>
      </c>
    </row>
    <row r="1110" s="1" customFormat="1" ht="44" customHeight="1" spans="1:13">
      <c r="A1110" s="14">
        <v>3531079</v>
      </c>
      <c r="B1110" s="15" t="s">
        <v>2495</v>
      </c>
      <c r="C1110" s="15" t="s">
        <v>418</v>
      </c>
      <c r="D1110" s="16" t="s">
        <v>2496</v>
      </c>
      <c r="E1110" s="17">
        <v>1</v>
      </c>
      <c r="F1110" s="25">
        <f>VLOOKUP(A1110,[2]云南省2025年面向选定高校招录优秀毕业生省级职位1108!$A$1:$F$1555,5,FALSE)</f>
        <v>0</v>
      </c>
      <c r="G1110" s="25">
        <f>VLOOKUP(A1110,[2]云南省2025年面向选定高校招录优秀毕业生省级职位1108!$A$1:$F$1555,6,FALSE)</f>
        <v>0</v>
      </c>
      <c r="H1110" s="18"/>
      <c r="I1110" s="15" t="s">
        <v>151</v>
      </c>
      <c r="J1110" s="15" t="s">
        <v>152</v>
      </c>
      <c r="K1110" s="26" t="s">
        <v>2497</v>
      </c>
      <c r="L1110" s="15" t="s">
        <v>38</v>
      </c>
      <c r="M1110" s="16" t="s">
        <v>287</v>
      </c>
    </row>
    <row r="1111" s="1" customFormat="1" ht="44" hidden="1" customHeight="1" spans="1:13">
      <c r="A1111" s="14">
        <v>3531080</v>
      </c>
      <c r="B1111" s="15" t="s">
        <v>2498</v>
      </c>
      <c r="C1111" s="15" t="s">
        <v>418</v>
      </c>
      <c r="D1111" s="16" t="s">
        <v>2499</v>
      </c>
      <c r="E1111" s="17">
        <v>1</v>
      </c>
      <c r="F1111" s="25">
        <f>VLOOKUP(A1111,[2]云南省2025年面向选定高校招录优秀毕业生省级职位1108!$A$1:$F$1555,5,FALSE)</f>
        <v>2</v>
      </c>
      <c r="G1111" s="25">
        <f>VLOOKUP(A1111,[2]云南省2025年面向选定高校招录优秀毕业生省级职位1108!$A$1:$F$1555,6,FALSE)</f>
        <v>1</v>
      </c>
      <c r="H1111" s="18"/>
      <c r="I1111" s="15" t="s">
        <v>151</v>
      </c>
      <c r="J1111" s="15" t="s">
        <v>152</v>
      </c>
      <c r="K1111" s="26" t="s">
        <v>2500</v>
      </c>
      <c r="L1111" s="15" t="s">
        <v>38</v>
      </c>
      <c r="M1111" s="16" t="s">
        <v>287</v>
      </c>
    </row>
    <row r="1112" s="1" customFormat="1" ht="44" customHeight="1" spans="1:13">
      <c r="A1112" s="14">
        <v>3531081</v>
      </c>
      <c r="B1112" s="15" t="s">
        <v>2501</v>
      </c>
      <c r="C1112" s="15" t="s">
        <v>418</v>
      </c>
      <c r="D1112" s="16" t="s">
        <v>2502</v>
      </c>
      <c r="E1112" s="17">
        <v>1</v>
      </c>
      <c r="F1112" s="25">
        <f>VLOOKUP(A1112,[2]云南省2025年面向选定高校招录优秀毕业生省级职位1108!$A$1:$F$1555,5,FALSE)</f>
        <v>0</v>
      </c>
      <c r="G1112" s="25">
        <f>VLOOKUP(A1112,[2]云南省2025年面向选定高校招录优秀毕业生省级职位1108!$A$1:$F$1555,6,FALSE)</f>
        <v>0</v>
      </c>
      <c r="H1112" s="18"/>
      <c r="I1112" s="15" t="s">
        <v>151</v>
      </c>
      <c r="J1112" s="15" t="s">
        <v>152</v>
      </c>
      <c r="K1112" s="26" t="s">
        <v>37</v>
      </c>
      <c r="L1112" s="15" t="s">
        <v>38</v>
      </c>
      <c r="M1112" s="16" t="s">
        <v>287</v>
      </c>
    </row>
    <row r="1113" s="1" customFormat="1" ht="44" customHeight="1" spans="1:13">
      <c r="A1113" s="14">
        <v>3531082</v>
      </c>
      <c r="B1113" s="15" t="s">
        <v>2503</v>
      </c>
      <c r="C1113" s="15" t="s">
        <v>418</v>
      </c>
      <c r="D1113" s="16" t="s">
        <v>2504</v>
      </c>
      <c r="E1113" s="17">
        <v>1</v>
      </c>
      <c r="F1113" s="25">
        <f>VLOOKUP(A1113,[2]云南省2025年面向选定高校招录优秀毕业生省级职位1108!$A$1:$F$1555,5,FALSE)</f>
        <v>0</v>
      </c>
      <c r="G1113" s="25">
        <f>VLOOKUP(A1113,[2]云南省2025年面向选定高校招录优秀毕业生省级职位1108!$A$1:$F$1555,6,FALSE)</f>
        <v>0</v>
      </c>
      <c r="H1113" s="18"/>
      <c r="I1113" s="15" t="s">
        <v>151</v>
      </c>
      <c r="J1113" s="15" t="s">
        <v>152</v>
      </c>
      <c r="K1113" s="26" t="s">
        <v>37</v>
      </c>
      <c r="L1113" s="15" t="s">
        <v>38</v>
      </c>
      <c r="M1113" s="16" t="s">
        <v>287</v>
      </c>
    </row>
    <row r="1114" s="1" customFormat="1" ht="44" hidden="1" customHeight="1" spans="1:13">
      <c r="A1114" s="14">
        <v>3531083</v>
      </c>
      <c r="B1114" s="15" t="s">
        <v>2505</v>
      </c>
      <c r="C1114" s="15" t="s">
        <v>418</v>
      </c>
      <c r="D1114" s="16" t="s">
        <v>2506</v>
      </c>
      <c r="E1114" s="17">
        <v>1</v>
      </c>
      <c r="F1114" s="25">
        <f>VLOOKUP(A1114,[2]云南省2025年面向选定高校招录优秀毕业生省级职位1108!$A$1:$F$1555,5,FALSE)</f>
        <v>1</v>
      </c>
      <c r="G1114" s="25">
        <f>VLOOKUP(A1114,[2]云南省2025年面向选定高校招录优秀毕业生省级职位1108!$A$1:$F$1555,6,FALSE)</f>
        <v>1</v>
      </c>
      <c r="H1114" s="18"/>
      <c r="I1114" s="15" t="s">
        <v>151</v>
      </c>
      <c r="J1114" s="15" t="s">
        <v>152</v>
      </c>
      <c r="K1114" s="26" t="s">
        <v>2507</v>
      </c>
      <c r="L1114" s="15" t="s">
        <v>22</v>
      </c>
      <c r="M1114" s="16" t="s">
        <v>287</v>
      </c>
    </row>
    <row r="1115" s="1" customFormat="1" ht="44" customHeight="1" spans="1:13">
      <c r="A1115" s="14">
        <v>3531084</v>
      </c>
      <c r="B1115" s="15" t="s">
        <v>2505</v>
      </c>
      <c r="C1115" s="15" t="s">
        <v>418</v>
      </c>
      <c r="D1115" s="16" t="s">
        <v>2508</v>
      </c>
      <c r="E1115" s="17">
        <v>1</v>
      </c>
      <c r="F1115" s="25">
        <f>VLOOKUP(A1115,[2]云南省2025年面向选定高校招录优秀毕业生省级职位1108!$A$1:$F$1555,5,FALSE)</f>
        <v>0</v>
      </c>
      <c r="G1115" s="25">
        <f>VLOOKUP(A1115,[2]云南省2025年面向选定高校招录优秀毕业生省级职位1108!$A$1:$F$1555,6,FALSE)</f>
        <v>0</v>
      </c>
      <c r="H1115" s="18"/>
      <c r="I1115" s="15" t="s">
        <v>151</v>
      </c>
      <c r="J1115" s="15" t="s">
        <v>152</v>
      </c>
      <c r="K1115" s="26" t="s">
        <v>2507</v>
      </c>
      <c r="L1115" s="15" t="s">
        <v>28</v>
      </c>
      <c r="M1115" s="16" t="s">
        <v>287</v>
      </c>
    </row>
    <row r="1116" s="1" customFormat="1" ht="44" customHeight="1" spans="1:13">
      <c r="A1116" s="14">
        <v>3531085</v>
      </c>
      <c r="B1116" s="15" t="s">
        <v>2509</v>
      </c>
      <c r="C1116" s="15" t="s">
        <v>418</v>
      </c>
      <c r="D1116" s="16" t="s">
        <v>2510</v>
      </c>
      <c r="E1116" s="17">
        <v>1</v>
      </c>
      <c r="F1116" s="25">
        <f>VLOOKUP(A1116,[2]云南省2025年面向选定高校招录优秀毕业生省级职位1108!$A$1:$F$1555,5,FALSE)</f>
        <v>0</v>
      </c>
      <c r="G1116" s="25">
        <f>VLOOKUP(A1116,[2]云南省2025年面向选定高校招录优秀毕业生省级职位1108!$A$1:$F$1555,6,FALSE)</f>
        <v>0</v>
      </c>
      <c r="H1116" s="18"/>
      <c r="I1116" s="15" t="s">
        <v>151</v>
      </c>
      <c r="J1116" s="15" t="s">
        <v>152</v>
      </c>
      <c r="K1116" s="26" t="s">
        <v>2511</v>
      </c>
      <c r="L1116" s="15" t="s">
        <v>22</v>
      </c>
      <c r="M1116" s="16" t="s">
        <v>287</v>
      </c>
    </row>
    <row r="1117" s="1" customFormat="1" ht="44" hidden="1" customHeight="1" spans="1:13">
      <c r="A1117" s="14">
        <v>3531086</v>
      </c>
      <c r="B1117" s="15" t="s">
        <v>2509</v>
      </c>
      <c r="C1117" s="15" t="s">
        <v>418</v>
      </c>
      <c r="D1117" s="16" t="s">
        <v>2512</v>
      </c>
      <c r="E1117" s="17">
        <v>1</v>
      </c>
      <c r="F1117" s="25">
        <f>VLOOKUP(A1117,[2]云南省2025年面向选定高校招录优秀毕业生省级职位1108!$A$1:$F$1555,5,FALSE)</f>
        <v>1</v>
      </c>
      <c r="G1117" s="25">
        <f>VLOOKUP(A1117,[2]云南省2025年面向选定高校招录优秀毕业生省级职位1108!$A$1:$F$1555,6,FALSE)</f>
        <v>1</v>
      </c>
      <c r="H1117" s="18"/>
      <c r="I1117" s="15" t="s">
        <v>151</v>
      </c>
      <c r="J1117" s="15" t="s">
        <v>152</v>
      </c>
      <c r="K1117" s="26" t="s">
        <v>2511</v>
      </c>
      <c r="L1117" s="15" t="s">
        <v>28</v>
      </c>
      <c r="M1117" s="16" t="s">
        <v>287</v>
      </c>
    </row>
    <row r="1118" s="1" customFormat="1" ht="44" customHeight="1" spans="1:13">
      <c r="A1118" s="14">
        <v>3531087</v>
      </c>
      <c r="B1118" s="15" t="s">
        <v>2513</v>
      </c>
      <c r="C1118" s="15" t="s">
        <v>418</v>
      </c>
      <c r="D1118" s="16" t="s">
        <v>2514</v>
      </c>
      <c r="E1118" s="17">
        <v>1</v>
      </c>
      <c r="F1118" s="25">
        <f>VLOOKUP(A1118,[2]云南省2025年面向选定高校招录优秀毕业生省级职位1108!$A$1:$F$1555,5,FALSE)</f>
        <v>0</v>
      </c>
      <c r="G1118" s="25">
        <f>VLOOKUP(A1118,[2]云南省2025年面向选定高校招录优秀毕业生省级职位1108!$A$1:$F$1555,6,FALSE)</f>
        <v>0</v>
      </c>
      <c r="H1118" s="18"/>
      <c r="I1118" s="15" t="s">
        <v>151</v>
      </c>
      <c r="J1118" s="15" t="s">
        <v>152</v>
      </c>
      <c r="K1118" s="26" t="s">
        <v>37</v>
      </c>
      <c r="L1118" s="15" t="s">
        <v>22</v>
      </c>
      <c r="M1118" s="16" t="s">
        <v>321</v>
      </c>
    </row>
    <row r="1119" s="1" customFormat="1" ht="44" customHeight="1" spans="1:13">
      <c r="A1119" s="14">
        <v>3531088</v>
      </c>
      <c r="B1119" s="15" t="s">
        <v>2513</v>
      </c>
      <c r="C1119" s="15" t="s">
        <v>418</v>
      </c>
      <c r="D1119" s="16" t="s">
        <v>2515</v>
      </c>
      <c r="E1119" s="17">
        <v>1</v>
      </c>
      <c r="F1119" s="25">
        <f>VLOOKUP(A1119,[2]云南省2025年面向选定高校招录优秀毕业生省级职位1108!$A$1:$F$1555,5,FALSE)</f>
        <v>0</v>
      </c>
      <c r="G1119" s="25">
        <f>VLOOKUP(A1119,[2]云南省2025年面向选定高校招录优秀毕业生省级职位1108!$A$1:$F$1555,6,FALSE)</f>
        <v>0</v>
      </c>
      <c r="H1119" s="18"/>
      <c r="I1119" s="15" t="s">
        <v>151</v>
      </c>
      <c r="J1119" s="15" t="s">
        <v>152</v>
      </c>
      <c r="K1119" s="26" t="s">
        <v>37</v>
      </c>
      <c r="L1119" s="15" t="s">
        <v>28</v>
      </c>
      <c r="M1119" s="16" t="s">
        <v>321</v>
      </c>
    </row>
    <row r="1120" s="1" customFormat="1" ht="44" customHeight="1" spans="1:13">
      <c r="A1120" s="14">
        <v>3531089</v>
      </c>
      <c r="B1120" s="15" t="s">
        <v>2516</v>
      </c>
      <c r="C1120" s="15" t="s">
        <v>418</v>
      </c>
      <c r="D1120" s="16" t="s">
        <v>2517</v>
      </c>
      <c r="E1120" s="17">
        <v>1</v>
      </c>
      <c r="F1120" s="25">
        <f>VLOOKUP(A1120,[2]云南省2025年面向选定高校招录优秀毕业生省级职位1108!$A$1:$F$1555,5,FALSE)</f>
        <v>0</v>
      </c>
      <c r="G1120" s="25">
        <f>VLOOKUP(A1120,[2]云南省2025年面向选定高校招录优秀毕业生省级职位1108!$A$1:$F$1555,6,FALSE)</f>
        <v>0</v>
      </c>
      <c r="H1120" s="18"/>
      <c r="I1120" s="15" t="s">
        <v>151</v>
      </c>
      <c r="J1120" s="15" t="s">
        <v>152</v>
      </c>
      <c r="K1120" s="26" t="s">
        <v>37</v>
      </c>
      <c r="L1120" s="15" t="s">
        <v>22</v>
      </c>
      <c r="M1120" s="16" t="s">
        <v>287</v>
      </c>
    </row>
    <row r="1121" s="1" customFormat="1" ht="44" hidden="1" customHeight="1" spans="1:13">
      <c r="A1121" s="14">
        <v>3531090</v>
      </c>
      <c r="B1121" s="15" t="s">
        <v>2516</v>
      </c>
      <c r="C1121" s="15" t="s">
        <v>418</v>
      </c>
      <c r="D1121" s="16" t="s">
        <v>2518</v>
      </c>
      <c r="E1121" s="17">
        <v>1</v>
      </c>
      <c r="F1121" s="25">
        <f>VLOOKUP(A1121,[2]云南省2025年面向选定高校招录优秀毕业生省级职位1108!$A$1:$F$1555,5,FALSE)</f>
        <v>1</v>
      </c>
      <c r="G1121" s="25">
        <f>VLOOKUP(A1121,[2]云南省2025年面向选定高校招录优秀毕业生省级职位1108!$A$1:$F$1555,6,FALSE)</f>
        <v>1</v>
      </c>
      <c r="H1121" s="18"/>
      <c r="I1121" s="15" t="s">
        <v>151</v>
      </c>
      <c r="J1121" s="15" t="s">
        <v>152</v>
      </c>
      <c r="K1121" s="26" t="s">
        <v>37</v>
      </c>
      <c r="L1121" s="15" t="s">
        <v>28</v>
      </c>
      <c r="M1121" s="16" t="s">
        <v>287</v>
      </c>
    </row>
    <row r="1122" s="1" customFormat="1" ht="44" hidden="1" customHeight="1" spans="1:13">
      <c r="A1122" s="14">
        <v>3531091</v>
      </c>
      <c r="B1122" s="15" t="s">
        <v>2519</v>
      </c>
      <c r="C1122" s="15" t="s">
        <v>418</v>
      </c>
      <c r="D1122" s="16" t="s">
        <v>2520</v>
      </c>
      <c r="E1122" s="17">
        <v>2</v>
      </c>
      <c r="F1122" s="25">
        <f>VLOOKUP(A1122,[2]云南省2025年面向选定高校招录优秀毕业生省级职位1108!$A$1:$F$1555,5,FALSE)</f>
        <v>2</v>
      </c>
      <c r="G1122" s="25">
        <f>VLOOKUP(A1122,[2]云南省2025年面向选定高校招录优秀毕业生省级职位1108!$A$1:$F$1555,6,FALSE)</f>
        <v>2</v>
      </c>
      <c r="H1122" s="18"/>
      <c r="I1122" s="15" t="s">
        <v>151</v>
      </c>
      <c r="J1122" s="15" t="s">
        <v>152</v>
      </c>
      <c r="K1122" s="26" t="s">
        <v>3541</v>
      </c>
      <c r="L1122" s="15" t="s">
        <v>22</v>
      </c>
      <c r="M1122" s="16" t="s">
        <v>287</v>
      </c>
    </row>
    <row r="1123" s="1" customFormat="1" ht="44" hidden="1" customHeight="1" spans="1:13">
      <c r="A1123" s="14">
        <v>3531093</v>
      </c>
      <c r="B1123" s="15" t="s">
        <v>2523</v>
      </c>
      <c r="C1123" s="15" t="s">
        <v>418</v>
      </c>
      <c r="D1123" s="16" t="s">
        <v>2524</v>
      </c>
      <c r="E1123" s="17">
        <v>1</v>
      </c>
      <c r="F1123" s="25">
        <f>VLOOKUP(A1123,[2]云南省2025年面向选定高校招录优秀毕业生省级职位1108!$A$1:$F$1555,5,FALSE)</f>
        <v>1</v>
      </c>
      <c r="G1123" s="25">
        <f>VLOOKUP(A1123,[2]云南省2025年面向选定高校招录优秀毕业生省级职位1108!$A$1:$F$1555,6,FALSE)</f>
        <v>0</v>
      </c>
      <c r="H1123" s="18"/>
      <c r="I1123" s="15" t="s">
        <v>151</v>
      </c>
      <c r="J1123" s="15" t="s">
        <v>152</v>
      </c>
      <c r="K1123" s="26" t="s">
        <v>3642</v>
      </c>
      <c r="L1123" s="15" t="s">
        <v>38</v>
      </c>
      <c r="M1123" s="16" t="s">
        <v>287</v>
      </c>
    </row>
    <row r="1124" s="1" customFormat="1" ht="44" customHeight="1" spans="1:13">
      <c r="A1124" s="14">
        <v>3531094</v>
      </c>
      <c r="B1124" s="15" t="s">
        <v>2526</v>
      </c>
      <c r="C1124" s="15" t="s">
        <v>418</v>
      </c>
      <c r="D1124" s="16" t="s">
        <v>2527</v>
      </c>
      <c r="E1124" s="17">
        <v>1</v>
      </c>
      <c r="F1124" s="25">
        <f>VLOOKUP(A1124,[2]云南省2025年面向选定高校招录优秀毕业生省级职位1108!$A$1:$F$1555,5,FALSE)</f>
        <v>0</v>
      </c>
      <c r="G1124" s="25">
        <f>VLOOKUP(A1124,[2]云南省2025年面向选定高校招录优秀毕业生省级职位1108!$A$1:$F$1555,6,FALSE)</f>
        <v>0</v>
      </c>
      <c r="H1124" s="18"/>
      <c r="I1124" s="15" t="s">
        <v>151</v>
      </c>
      <c r="J1124" s="15" t="s">
        <v>152</v>
      </c>
      <c r="K1124" s="26" t="s">
        <v>37</v>
      </c>
      <c r="L1124" s="15" t="s">
        <v>38</v>
      </c>
      <c r="M1124" s="16" t="s">
        <v>287</v>
      </c>
    </row>
    <row r="1125" s="1" customFormat="1" ht="44" customHeight="1" spans="1:13">
      <c r="A1125" s="14">
        <v>3531095</v>
      </c>
      <c r="B1125" s="15" t="s">
        <v>2528</v>
      </c>
      <c r="C1125" s="15" t="s">
        <v>418</v>
      </c>
      <c r="D1125" s="16" t="s">
        <v>2529</v>
      </c>
      <c r="E1125" s="17">
        <v>1</v>
      </c>
      <c r="F1125" s="25">
        <f>VLOOKUP(A1125,[2]云南省2025年面向选定高校招录优秀毕业生省级职位1108!$A$1:$F$1555,5,FALSE)</f>
        <v>0</v>
      </c>
      <c r="G1125" s="25">
        <f>VLOOKUP(A1125,[2]云南省2025年面向选定高校招录优秀毕业生省级职位1108!$A$1:$F$1555,6,FALSE)</f>
        <v>0</v>
      </c>
      <c r="H1125" s="18"/>
      <c r="I1125" s="15" t="s">
        <v>151</v>
      </c>
      <c r="J1125" s="15" t="s">
        <v>152</v>
      </c>
      <c r="K1125" s="26" t="s">
        <v>37</v>
      </c>
      <c r="L1125" s="15" t="s">
        <v>38</v>
      </c>
      <c r="M1125" s="16" t="s">
        <v>287</v>
      </c>
    </row>
    <row r="1126" s="1" customFormat="1" ht="44" hidden="1" customHeight="1" spans="1:13">
      <c r="A1126" s="14">
        <v>3531096</v>
      </c>
      <c r="B1126" s="15" t="s">
        <v>2530</v>
      </c>
      <c r="C1126" s="15" t="s">
        <v>418</v>
      </c>
      <c r="D1126" s="16" t="s">
        <v>2531</v>
      </c>
      <c r="E1126" s="17">
        <v>1</v>
      </c>
      <c r="F1126" s="25">
        <f>VLOOKUP(A1126,[2]云南省2025年面向选定高校招录优秀毕业生省级职位1108!$A$1:$F$1555,5,FALSE)</f>
        <v>1</v>
      </c>
      <c r="G1126" s="25">
        <f>VLOOKUP(A1126,[2]云南省2025年面向选定高校招录优秀毕业生省级职位1108!$A$1:$F$1555,6,FALSE)</f>
        <v>0</v>
      </c>
      <c r="H1126" s="18"/>
      <c r="I1126" s="15" t="s">
        <v>151</v>
      </c>
      <c r="J1126" s="15" t="s">
        <v>152</v>
      </c>
      <c r="K1126" s="26" t="s">
        <v>820</v>
      </c>
      <c r="L1126" s="15" t="s">
        <v>38</v>
      </c>
      <c r="M1126" s="16" t="s">
        <v>287</v>
      </c>
    </row>
    <row r="1127" s="1" customFormat="1" ht="44" hidden="1" customHeight="1" spans="1:13">
      <c r="A1127" s="14">
        <v>3531097</v>
      </c>
      <c r="B1127" s="15" t="s">
        <v>2532</v>
      </c>
      <c r="C1127" s="15" t="s">
        <v>418</v>
      </c>
      <c r="D1127" s="16" t="s">
        <v>2533</v>
      </c>
      <c r="E1127" s="17">
        <v>1</v>
      </c>
      <c r="F1127" s="25">
        <f>VLOOKUP(A1127,[2]云南省2025年面向选定高校招录优秀毕业生省级职位1108!$A$1:$F$1555,5,FALSE)</f>
        <v>2</v>
      </c>
      <c r="G1127" s="25">
        <f>VLOOKUP(A1127,[2]云南省2025年面向选定高校招录优秀毕业生省级职位1108!$A$1:$F$1555,6,FALSE)</f>
        <v>2</v>
      </c>
      <c r="H1127" s="18"/>
      <c r="I1127" s="15" t="s">
        <v>151</v>
      </c>
      <c r="J1127" s="15" t="s">
        <v>152</v>
      </c>
      <c r="K1127" s="26" t="s">
        <v>820</v>
      </c>
      <c r="L1127" s="15" t="s">
        <v>38</v>
      </c>
      <c r="M1127" s="16" t="s">
        <v>287</v>
      </c>
    </row>
    <row r="1128" s="1" customFormat="1" ht="44" hidden="1" customHeight="1" spans="1:13">
      <c r="A1128" s="14">
        <v>3531099</v>
      </c>
      <c r="B1128" s="15" t="s">
        <v>2537</v>
      </c>
      <c r="C1128" s="15" t="s">
        <v>418</v>
      </c>
      <c r="D1128" s="16" t="s">
        <v>2538</v>
      </c>
      <c r="E1128" s="17">
        <v>1</v>
      </c>
      <c r="F1128" s="25">
        <f>VLOOKUP(A1128,[2]云南省2025年面向选定高校招录优秀毕业生省级职位1108!$A$1:$F$1555,5,FALSE)</f>
        <v>2</v>
      </c>
      <c r="G1128" s="25">
        <f>VLOOKUP(A1128,[2]云南省2025年面向选定高校招录优秀毕业生省级职位1108!$A$1:$F$1555,6,FALSE)</f>
        <v>2</v>
      </c>
      <c r="H1128" s="18"/>
      <c r="I1128" s="15" t="s">
        <v>151</v>
      </c>
      <c r="J1128" s="15" t="s">
        <v>152</v>
      </c>
      <c r="K1128" s="26" t="s">
        <v>2539</v>
      </c>
      <c r="L1128" s="15" t="s">
        <v>22</v>
      </c>
      <c r="M1128" s="16" t="s">
        <v>287</v>
      </c>
    </row>
    <row r="1129" s="1" customFormat="1" ht="44" customHeight="1" spans="1:13">
      <c r="A1129" s="14">
        <v>3531101</v>
      </c>
      <c r="B1129" s="15" t="s">
        <v>2541</v>
      </c>
      <c r="C1129" s="15" t="s">
        <v>418</v>
      </c>
      <c r="D1129" s="16" t="s">
        <v>2542</v>
      </c>
      <c r="E1129" s="17">
        <v>1</v>
      </c>
      <c r="F1129" s="25">
        <f>VLOOKUP(A1129,[2]云南省2025年面向选定高校招录优秀毕业生省级职位1108!$A$1:$F$1555,5,FALSE)</f>
        <v>0</v>
      </c>
      <c r="G1129" s="25">
        <f>VLOOKUP(A1129,[2]云南省2025年面向选定高校招录优秀毕业生省级职位1108!$A$1:$F$1555,6,FALSE)</f>
        <v>0</v>
      </c>
      <c r="H1129" s="18"/>
      <c r="I1129" s="15" t="s">
        <v>151</v>
      </c>
      <c r="J1129" s="15" t="s">
        <v>152</v>
      </c>
      <c r="K1129" s="26" t="s">
        <v>37</v>
      </c>
      <c r="L1129" s="15" t="s">
        <v>38</v>
      </c>
      <c r="M1129" s="16" t="s">
        <v>287</v>
      </c>
    </row>
    <row r="1130" s="1" customFormat="1" ht="44" customHeight="1" spans="1:13">
      <c r="A1130" s="14">
        <v>3531102</v>
      </c>
      <c r="B1130" s="15" t="s">
        <v>2543</v>
      </c>
      <c r="C1130" s="15" t="s">
        <v>418</v>
      </c>
      <c r="D1130" s="16" t="s">
        <v>2544</v>
      </c>
      <c r="E1130" s="17">
        <v>1</v>
      </c>
      <c r="F1130" s="25">
        <f>VLOOKUP(A1130,[2]云南省2025年面向选定高校招录优秀毕业生省级职位1108!$A$1:$F$1555,5,FALSE)</f>
        <v>0</v>
      </c>
      <c r="G1130" s="25">
        <f>VLOOKUP(A1130,[2]云南省2025年面向选定高校招录优秀毕业生省级职位1108!$A$1:$F$1555,6,FALSE)</f>
        <v>0</v>
      </c>
      <c r="H1130" s="18"/>
      <c r="I1130" s="15" t="s">
        <v>151</v>
      </c>
      <c r="J1130" s="15" t="s">
        <v>152</v>
      </c>
      <c r="K1130" s="26" t="s">
        <v>2507</v>
      </c>
      <c r="L1130" s="15" t="s">
        <v>38</v>
      </c>
      <c r="M1130" s="16" t="s">
        <v>287</v>
      </c>
    </row>
    <row r="1131" s="1" customFormat="1" ht="44" customHeight="1" spans="1:13">
      <c r="A1131" s="14">
        <v>3531103</v>
      </c>
      <c r="B1131" s="15" t="s">
        <v>2545</v>
      </c>
      <c r="C1131" s="15" t="s">
        <v>418</v>
      </c>
      <c r="D1131" s="16" t="s">
        <v>2546</v>
      </c>
      <c r="E1131" s="17">
        <v>2</v>
      </c>
      <c r="F1131" s="25">
        <f>VLOOKUP(A1131,[2]云南省2025年面向选定高校招录优秀毕业生省级职位1108!$A$1:$F$1555,5,FALSE)</f>
        <v>0</v>
      </c>
      <c r="G1131" s="25">
        <f>VLOOKUP(A1131,[2]云南省2025年面向选定高校招录优秀毕业生省级职位1108!$A$1:$F$1555,6,FALSE)</f>
        <v>0</v>
      </c>
      <c r="H1131" s="18"/>
      <c r="I1131" s="15" t="s">
        <v>151</v>
      </c>
      <c r="J1131" s="15" t="s">
        <v>152</v>
      </c>
      <c r="K1131" s="26" t="s">
        <v>37</v>
      </c>
      <c r="L1131" s="15" t="s">
        <v>38</v>
      </c>
      <c r="M1131" s="16" t="s">
        <v>287</v>
      </c>
    </row>
    <row r="1132" s="1" customFormat="1" ht="44" hidden="1" customHeight="1" spans="1:13">
      <c r="A1132" s="14">
        <v>3531104</v>
      </c>
      <c r="B1132" s="15" t="s">
        <v>2548</v>
      </c>
      <c r="C1132" s="15" t="s">
        <v>418</v>
      </c>
      <c r="D1132" s="16" t="s">
        <v>2549</v>
      </c>
      <c r="E1132" s="17">
        <v>1</v>
      </c>
      <c r="F1132" s="25">
        <f>VLOOKUP(A1132,[2]云南省2025年面向选定高校招录优秀毕业生省级职位1108!$A$1:$F$1555,5,FALSE)</f>
        <v>1</v>
      </c>
      <c r="G1132" s="25">
        <f>VLOOKUP(A1132,[2]云南省2025年面向选定高校招录优秀毕业生省级职位1108!$A$1:$F$1555,6,FALSE)</f>
        <v>1</v>
      </c>
      <c r="H1132" s="18"/>
      <c r="I1132" s="15" t="s">
        <v>19</v>
      </c>
      <c r="J1132" s="15" t="s">
        <v>20</v>
      </c>
      <c r="K1132" s="26" t="s">
        <v>37</v>
      </c>
      <c r="L1132" s="15" t="s">
        <v>38</v>
      </c>
      <c r="M1132" s="16" t="s">
        <v>287</v>
      </c>
    </row>
    <row r="1133" s="1" customFormat="1" ht="44" hidden="1" customHeight="1" spans="1:13">
      <c r="A1133" s="14">
        <v>3531105</v>
      </c>
      <c r="B1133" s="15" t="s">
        <v>2550</v>
      </c>
      <c r="C1133" s="15" t="s">
        <v>418</v>
      </c>
      <c r="D1133" s="16" t="s">
        <v>2551</v>
      </c>
      <c r="E1133" s="17">
        <v>1</v>
      </c>
      <c r="F1133" s="25">
        <f>VLOOKUP(A1133,[2]云南省2025年面向选定高校招录优秀毕业生省级职位1108!$A$1:$F$1555,5,FALSE)</f>
        <v>1</v>
      </c>
      <c r="G1133" s="25">
        <f>VLOOKUP(A1133,[2]云南省2025年面向选定高校招录优秀毕业生省级职位1108!$A$1:$F$1555,6,FALSE)</f>
        <v>0</v>
      </c>
      <c r="H1133" s="18"/>
      <c r="I1133" s="15" t="s">
        <v>151</v>
      </c>
      <c r="J1133" s="15" t="s">
        <v>152</v>
      </c>
      <c r="K1133" s="26" t="s">
        <v>37</v>
      </c>
      <c r="L1133" s="15" t="s">
        <v>38</v>
      </c>
      <c r="M1133" s="16" t="s">
        <v>287</v>
      </c>
    </row>
    <row r="1134" s="1" customFormat="1" ht="44" hidden="1" customHeight="1" spans="1:13">
      <c r="A1134" s="14">
        <v>3531106</v>
      </c>
      <c r="B1134" s="15" t="s">
        <v>2552</v>
      </c>
      <c r="C1134" s="15" t="s">
        <v>418</v>
      </c>
      <c r="D1134" s="16" t="s">
        <v>2553</v>
      </c>
      <c r="E1134" s="17">
        <v>2</v>
      </c>
      <c r="F1134" s="25">
        <f>VLOOKUP(A1134,[2]云南省2025年面向选定高校招录优秀毕业生省级职位1108!$A$1:$F$1555,5,FALSE)</f>
        <v>1</v>
      </c>
      <c r="G1134" s="25">
        <f>VLOOKUP(A1134,[2]云南省2025年面向选定高校招录优秀毕业生省级职位1108!$A$1:$F$1555,6,FALSE)</f>
        <v>1</v>
      </c>
      <c r="H1134" s="18"/>
      <c r="I1134" s="15" t="s">
        <v>151</v>
      </c>
      <c r="J1134" s="15" t="s">
        <v>152</v>
      </c>
      <c r="K1134" s="26" t="s">
        <v>37</v>
      </c>
      <c r="L1134" s="15" t="s">
        <v>38</v>
      </c>
      <c r="M1134" s="16" t="s">
        <v>287</v>
      </c>
    </row>
    <row r="1135" s="1" customFormat="1" ht="44" customHeight="1" spans="1:13">
      <c r="A1135" s="14">
        <v>3531108</v>
      </c>
      <c r="B1135" s="15" t="s">
        <v>2558</v>
      </c>
      <c r="C1135" s="15" t="s">
        <v>418</v>
      </c>
      <c r="D1135" s="16" t="s">
        <v>2559</v>
      </c>
      <c r="E1135" s="17">
        <v>1</v>
      </c>
      <c r="F1135" s="25">
        <f>VLOOKUP(A1135,[2]云南省2025年面向选定高校招录优秀毕业生省级职位1108!$A$1:$F$1555,5,FALSE)</f>
        <v>0</v>
      </c>
      <c r="G1135" s="25">
        <f>VLOOKUP(A1135,[2]云南省2025年面向选定高校招录优秀毕业生省级职位1108!$A$1:$F$1555,6,FALSE)</f>
        <v>0</v>
      </c>
      <c r="H1135" s="18"/>
      <c r="I1135" s="15" t="s">
        <v>151</v>
      </c>
      <c r="J1135" s="15" t="s">
        <v>152</v>
      </c>
      <c r="K1135" s="26" t="s">
        <v>2560</v>
      </c>
      <c r="L1135" s="15" t="s">
        <v>38</v>
      </c>
      <c r="M1135" s="16" t="s">
        <v>287</v>
      </c>
    </row>
    <row r="1136" s="1" customFormat="1" ht="44" customHeight="1" spans="1:13">
      <c r="A1136" s="14">
        <v>3531109</v>
      </c>
      <c r="B1136" s="15" t="s">
        <v>2561</v>
      </c>
      <c r="C1136" s="15" t="s">
        <v>418</v>
      </c>
      <c r="D1136" s="16" t="s">
        <v>2562</v>
      </c>
      <c r="E1136" s="17">
        <v>1</v>
      </c>
      <c r="F1136" s="25">
        <f>VLOOKUP(A1136,[2]云南省2025年面向选定高校招录优秀毕业生省级职位1108!$A$1:$F$1555,5,FALSE)</f>
        <v>0</v>
      </c>
      <c r="G1136" s="25">
        <f>VLOOKUP(A1136,[2]云南省2025年面向选定高校招录优秀毕业生省级职位1108!$A$1:$F$1555,6,FALSE)</f>
        <v>0</v>
      </c>
      <c r="H1136" s="18"/>
      <c r="I1136" s="15" t="s">
        <v>151</v>
      </c>
      <c r="J1136" s="15" t="s">
        <v>152</v>
      </c>
      <c r="K1136" s="26" t="s">
        <v>873</v>
      </c>
      <c r="L1136" s="15" t="s">
        <v>38</v>
      </c>
      <c r="M1136" s="16" t="s">
        <v>287</v>
      </c>
    </row>
    <row r="1137" s="1" customFormat="1" ht="44" hidden="1" customHeight="1" spans="1:13">
      <c r="A1137" s="14">
        <v>3531110</v>
      </c>
      <c r="B1137" s="15" t="s">
        <v>2563</v>
      </c>
      <c r="C1137" s="15" t="s">
        <v>418</v>
      </c>
      <c r="D1137" s="16" t="s">
        <v>2564</v>
      </c>
      <c r="E1137" s="17">
        <v>2</v>
      </c>
      <c r="F1137" s="25">
        <f>VLOOKUP(A1137,[2]云南省2025年面向选定高校招录优秀毕业生省级职位1108!$A$1:$F$1555,5,FALSE)</f>
        <v>4</v>
      </c>
      <c r="G1137" s="25">
        <f>VLOOKUP(A1137,[2]云南省2025年面向选定高校招录优秀毕业生省级职位1108!$A$1:$F$1555,6,FALSE)</f>
        <v>2</v>
      </c>
      <c r="H1137" s="18"/>
      <c r="I1137" s="15" t="s">
        <v>151</v>
      </c>
      <c r="J1137" s="15" t="s">
        <v>152</v>
      </c>
      <c r="K1137" s="26" t="s">
        <v>2565</v>
      </c>
      <c r="L1137" s="15" t="s">
        <v>38</v>
      </c>
      <c r="M1137" s="16" t="s">
        <v>287</v>
      </c>
    </row>
    <row r="1138" s="1" customFormat="1" ht="44" customHeight="1" spans="1:13">
      <c r="A1138" s="14">
        <v>3531112</v>
      </c>
      <c r="B1138" s="15" t="s">
        <v>2569</v>
      </c>
      <c r="C1138" s="15" t="s">
        <v>418</v>
      </c>
      <c r="D1138" s="16" t="s">
        <v>2570</v>
      </c>
      <c r="E1138" s="17">
        <v>1</v>
      </c>
      <c r="F1138" s="25">
        <f>VLOOKUP(A1138,[2]云南省2025年面向选定高校招录优秀毕业生省级职位1108!$A$1:$F$1555,5,FALSE)</f>
        <v>0</v>
      </c>
      <c r="G1138" s="25">
        <f>VLOOKUP(A1138,[2]云南省2025年面向选定高校招录优秀毕业生省级职位1108!$A$1:$F$1555,6,FALSE)</f>
        <v>0</v>
      </c>
      <c r="H1138" s="18"/>
      <c r="I1138" s="15" t="s">
        <v>151</v>
      </c>
      <c r="J1138" s="15" t="s">
        <v>152</v>
      </c>
      <c r="K1138" s="26" t="s">
        <v>2390</v>
      </c>
      <c r="L1138" s="15" t="s">
        <v>38</v>
      </c>
      <c r="M1138" s="16" t="s">
        <v>287</v>
      </c>
    </row>
    <row r="1139" s="1" customFormat="1" ht="44" hidden="1" customHeight="1" spans="1:13">
      <c r="A1139" s="14">
        <v>3531113</v>
      </c>
      <c r="B1139" s="15" t="s">
        <v>2571</v>
      </c>
      <c r="C1139" s="15" t="s">
        <v>418</v>
      </c>
      <c r="D1139" s="16" t="s">
        <v>2572</v>
      </c>
      <c r="E1139" s="17">
        <v>1</v>
      </c>
      <c r="F1139" s="25">
        <f>VLOOKUP(A1139,[2]云南省2025年面向选定高校招录优秀毕业生省级职位1108!$A$1:$F$1555,5,FALSE)</f>
        <v>1</v>
      </c>
      <c r="G1139" s="25">
        <f>VLOOKUP(A1139,[2]云南省2025年面向选定高校招录优秀毕业生省级职位1108!$A$1:$F$1555,6,FALSE)</f>
        <v>1</v>
      </c>
      <c r="H1139" s="18"/>
      <c r="I1139" s="15" t="s">
        <v>19</v>
      </c>
      <c r="J1139" s="15" t="s">
        <v>20</v>
      </c>
      <c r="K1139" s="26" t="s">
        <v>37</v>
      </c>
      <c r="L1139" s="15" t="s">
        <v>38</v>
      </c>
      <c r="M1139" s="16" t="s">
        <v>287</v>
      </c>
    </row>
    <row r="1140" s="1" customFormat="1" ht="44" customHeight="1" spans="1:13">
      <c r="A1140" s="14">
        <v>3531114</v>
      </c>
      <c r="B1140" s="15" t="s">
        <v>2573</v>
      </c>
      <c r="C1140" s="15" t="s">
        <v>418</v>
      </c>
      <c r="D1140" s="16" t="s">
        <v>2574</v>
      </c>
      <c r="E1140" s="17">
        <v>1</v>
      </c>
      <c r="F1140" s="25">
        <f>VLOOKUP(A1140,[2]云南省2025年面向选定高校招录优秀毕业生省级职位1108!$A$1:$F$1555,5,FALSE)</f>
        <v>0</v>
      </c>
      <c r="G1140" s="25">
        <f>VLOOKUP(A1140,[2]云南省2025年面向选定高校招录优秀毕业生省级职位1108!$A$1:$F$1555,6,FALSE)</f>
        <v>0</v>
      </c>
      <c r="H1140" s="18"/>
      <c r="I1140" s="15" t="s">
        <v>151</v>
      </c>
      <c r="J1140" s="15" t="s">
        <v>152</v>
      </c>
      <c r="K1140" s="26" t="s">
        <v>37</v>
      </c>
      <c r="L1140" s="15" t="s">
        <v>38</v>
      </c>
      <c r="M1140" s="16" t="s">
        <v>287</v>
      </c>
    </row>
    <row r="1141" s="1" customFormat="1" ht="44" customHeight="1" spans="1:13">
      <c r="A1141" s="14">
        <v>3531115</v>
      </c>
      <c r="B1141" s="15" t="s">
        <v>2575</v>
      </c>
      <c r="C1141" s="15" t="s">
        <v>418</v>
      </c>
      <c r="D1141" s="16" t="s">
        <v>2576</v>
      </c>
      <c r="E1141" s="17">
        <v>1</v>
      </c>
      <c r="F1141" s="25">
        <f>VLOOKUP(A1141,[2]云南省2025年面向选定高校招录优秀毕业生省级职位1108!$A$1:$F$1555,5,FALSE)</f>
        <v>0</v>
      </c>
      <c r="G1141" s="25">
        <f>VLOOKUP(A1141,[2]云南省2025年面向选定高校招录优秀毕业生省级职位1108!$A$1:$F$1555,6,FALSE)</f>
        <v>0</v>
      </c>
      <c r="H1141" s="18"/>
      <c r="I1141" s="15" t="s">
        <v>151</v>
      </c>
      <c r="J1141" s="15" t="s">
        <v>152</v>
      </c>
      <c r="K1141" s="26" t="s">
        <v>2577</v>
      </c>
      <c r="L1141" s="15" t="s">
        <v>38</v>
      </c>
      <c r="M1141" s="16" t="s">
        <v>287</v>
      </c>
    </row>
    <row r="1142" s="2" customFormat="1" ht="44" customHeight="1" spans="1:13">
      <c r="A1142" s="14">
        <v>3531116</v>
      </c>
      <c r="B1142" s="15" t="s">
        <v>2578</v>
      </c>
      <c r="C1142" s="15" t="s">
        <v>418</v>
      </c>
      <c r="D1142" s="16" t="s">
        <v>2579</v>
      </c>
      <c r="E1142" s="17">
        <v>1</v>
      </c>
      <c r="F1142" s="25">
        <f>VLOOKUP(A1142,[2]云南省2025年面向选定高校招录优秀毕业生省级职位1108!$A$1:$F$1555,5,FALSE)</f>
        <v>0</v>
      </c>
      <c r="G1142" s="25">
        <f>VLOOKUP(A1142,[2]云南省2025年面向选定高校招录优秀毕业生省级职位1108!$A$1:$F$1555,6,FALSE)</f>
        <v>0</v>
      </c>
      <c r="H1142" s="18"/>
      <c r="I1142" s="15" t="s">
        <v>151</v>
      </c>
      <c r="J1142" s="15" t="s">
        <v>152</v>
      </c>
      <c r="K1142" s="26" t="s">
        <v>37</v>
      </c>
      <c r="L1142" s="15" t="s">
        <v>22</v>
      </c>
      <c r="M1142" s="16" t="s">
        <v>287</v>
      </c>
    </row>
    <row r="1143" s="1" customFormat="1" ht="44" customHeight="1" spans="1:13">
      <c r="A1143" s="14">
        <v>3531117</v>
      </c>
      <c r="B1143" s="15" t="s">
        <v>2578</v>
      </c>
      <c r="C1143" s="15" t="s">
        <v>418</v>
      </c>
      <c r="D1143" s="16" t="s">
        <v>2580</v>
      </c>
      <c r="E1143" s="17">
        <v>1</v>
      </c>
      <c r="F1143" s="25">
        <f>VLOOKUP(A1143,[2]云南省2025年面向选定高校招录优秀毕业生省级职位1108!$A$1:$F$1555,5,FALSE)</f>
        <v>0</v>
      </c>
      <c r="G1143" s="25">
        <f>VLOOKUP(A1143,[2]云南省2025年面向选定高校招录优秀毕业生省级职位1108!$A$1:$F$1555,6,FALSE)</f>
        <v>0</v>
      </c>
      <c r="H1143" s="18"/>
      <c r="I1143" s="15" t="s">
        <v>151</v>
      </c>
      <c r="J1143" s="15" t="s">
        <v>152</v>
      </c>
      <c r="K1143" s="26" t="s">
        <v>37</v>
      </c>
      <c r="L1143" s="15" t="s">
        <v>28</v>
      </c>
      <c r="M1143" s="16" t="s">
        <v>287</v>
      </c>
    </row>
    <row r="1144" s="1" customFormat="1" ht="44" customHeight="1" spans="1:13">
      <c r="A1144" s="14">
        <v>3531118</v>
      </c>
      <c r="B1144" s="15" t="s">
        <v>2581</v>
      </c>
      <c r="C1144" s="15" t="s">
        <v>418</v>
      </c>
      <c r="D1144" s="16" t="s">
        <v>2582</v>
      </c>
      <c r="E1144" s="17">
        <v>1</v>
      </c>
      <c r="F1144" s="25">
        <f>VLOOKUP(A1144,[2]云南省2025年面向选定高校招录优秀毕业生省级职位1108!$A$1:$F$1555,5,FALSE)</f>
        <v>0</v>
      </c>
      <c r="G1144" s="25">
        <f>VLOOKUP(A1144,[2]云南省2025年面向选定高校招录优秀毕业生省级职位1108!$A$1:$F$1555,6,FALSE)</f>
        <v>0</v>
      </c>
      <c r="H1144" s="18"/>
      <c r="I1144" s="15" t="s">
        <v>151</v>
      </c>
      <c r="J1144" s="15" t="s">
        <v>152</v>
      </c>
      <c r="K1144" s="26" t="s">
        <v>37</v>
      </c>
      <c r="L1144" s="15" t="s">
        <v>38</v>
      </c>
      <c r="M1144" s="16" t="s">
        <v>287</v>
      </c>
    </row>
    <row r="1145" s="1" customFormat="1" ht="44" hidden="1" customHeight="1" spans="1:13">
      <c r="A1145" s="14">
        <v>4531119</v>
      </c>
      <c r="B1145" s="15" t="s">
        <v>3643</v>
      </c>
      <c r="C1145" s="15" t="s">
        <v>461</v>
      </c>
      <c r="D1145" s="16" t="s">
        <v>2584</v>
      </c>
      <c r="E1145" s="17">
        <v>4</v>
      </c>
      <c r="F1145" s="25">
        <f>VLOOKUP(A1145,[2]云南省2025年面向选定高校招录优秀毕业生省级职位1108!$A$1:$F$1555,5,FALSE)</f>
        <v>4</v>
      </c>
      <c r="G1145" s="25">
        <f>VLOOKUP(A1145,[2]云南省2025年面向选定高校招录优秀毕业生省级职位1108!$A$1:$F$1555,6,FALSE)</f>
        <v>2</v>
      </c>
      <c r="H1145" s="18"/>
      <c r="I1145" s="15" t="s">
        <v>151</v>
      </c>
      <c r="J1145" s="15" t="s">
        <v>152</v>
      </c>
      <c r="K1145" s="26" t="s">
        <v>37</v>
      </c>
      <c r="L1145" s="15" t="s">
        <v>22</v>
      </c>
      <c r="M1145" s="17" t="s">
        <v>464</v>
      </c>
    </row>
    <row r="1146" s="1" customFormat="1" ht="44" hidden="1" customHeight="1" spans="1:13">
      <c r="A1146" s="14">
        <v>4531120</v>
      </c>
      <c r="B1146" s="15" t="s">
        <v>3644</v>
      </c>
      <c r="C1146" s="15" t="s">
        <v>461</v>
      </c>
      <c r="D1146" s="16" t="s">
        <v>2587</v>
      </c>
      <c r="E1146" s="17">
        <v>4</v>
      </c>
      <c r="F1146" s="25">
        <f>VLOOKUP(A1146,[2]云南省2025年面向选定高校招录优秀毕业生省级职位1108!$A$1:$F$1555,5,FALSE)</f>
        <v>2</v>
      </c>
      <c r="G1146" s="25">
        <f>VLOOKUP(A1146,[2]云南省2025年面向选定高校招录优秀毕业生省级职位1108!$A$1:$F$1555,6,FALSE)</f>
        <v>2</v>
      </c>
      <c r="H1146" s="18"/>
      <c r="I1146" s="15" t="s">
        <v>151</v>
      </c>
      <c r="J1146" s="15" t="s">
        <v>152</v>
      </c>
      <c r="K1146" s="26" t="s">
        <v>37</v>
      </c>
      <c r="L1146" s="15" t="s">
        <v>28</v>
      </c>
      <c r="M1146" s="17" t="s">
        <v>464</v>
      </c>
    </row>
    <row r="1147" s="1" customFormat="1" ht="44" hidden="1" customHeight="1" spans="1:13">
      <c r="A1147" s="14">
        <v>2531121</v>
      </c>
      <c r="B1147" s="15" t="s">
        <v>2588</v>
      </c>
      <c r="C1147" s="15" t="s">
        <v>282</v>
      </c>
      <c r="D1147" s="16" t="s">
        <v>2589</v>
      </c>
      <c r="E1147" s="17">
        <v>1</v>
      </c>
      <c r="F1147" s="25">
        <f>VLOOKUP(A1147,[2]云南省2025年面向选定高校招录优秀毕业生省级职位1108!$A$1:$F$1555,5,FALSE)</f>
        <v>7</v>
      </c>
      <c r="G1147" s="25">
        <f>VLOOKUP(A1147,[2]云南省2025年面向选定高校招录优秀毕业生省级职位1108!$A$1:$F$1555,6,FALSE)</f>
        <v>2</v>
      </c>
      <c r="H1147" s="18"/>
      <c r="I1147" s="15" t="s">
        <v>90</v>
      </c>
      <c r="J1147" s="15" t="s">
        <v>91</v>
      </c>
      <c r="K1147" s="26" t="s">
        <v>2590</v>
      </c>
      <c r="L1147" s="15" t="s">
        <v>22</v>
      </c>
      <c r="M1147" s="16" t="s">
        <v>287</v>
      </c>
    </row>
    <row r="1148" s="1" customFormat="1" ht="44" hidden="1" customHeight="1" spans="1:13">
      <c r="A1148" s="14">
        <v>2531122</v>
      </c>
      <c r="B1148" s="15" t="s">
        <v>2588</v>
      </c>
      <c r="C1148" s="15" t="s">
        <v>282</v>
      </c>
      <c r="D1148" s="16" t="s">
        <v>2591</v>
      </c>
      <c r="E1148" s="17">
        <v>1</v>
      </c>
      <c r="F1148" s="25">
        <f>VLOOKUP(A1148,[2]云南省2025年面向选定高校招录优秀毕业生省级职位1108!$A$1:$F$1555,5,FALSE)</f>
        <v>1</v>
      </c>
      <c r="G1148" s="25">
        <f>VLOOKUP(A1148,[2]云南省2025年面向选定高校招录优秀毕业生省级职位1108!$A$1:$F$1555,6,FALSE)</f>
        <v>1</v>
      </c>
      <c r="H1148" s="18"/>
      <c r="I1148" s="15" t="s">
        <v>90</v>
      </c>
      <c r="J1148" s="15" t="s">
        <v>91</v>
      </c>
      <c r="K1148" s="26" t="s">
        <v>2590</v>
      </c>
      <c r="L1148" s="15" t="s">
        <v>28</v>
      </c>
      <c r="M1148" s="16" t="s">
        <v>287</v>
      </c>
    </row>
    <row r="1149" s="1" customFormat="1" ht="44" hidden="1" customHeight="1" spans="1:13">
      <c r="A1149" s="14">
        <v>2531123</v>
      </c>
      <c r="B1149" s="15" t="s">
        <v>2592</v>
      </c>
      <c r="C1149" s="15" t="s">
        <v>282</v>
      </c>
      <c r="D1149" s="16" t="s">
        <v>2593</v>
      </c>
      <c r="E1149" s="17">
        <v>1</v>
      </c>
      <c r="F1149" s="25">
        <f>VLOOKUP(A1149,[2]云南省2025年面向选定高校招录优秀毕业生省级职位1108!$A$1:$F$1555,5,FALSE)</f>
        <v>9</v>
      </c>
      <c r="G1149" s="25">
        <f>VLOOKUP(A1149,[2]云南省2025年面向选定高校招录优秀毕业生省级职位1108!$A$1:$F$1555,6,FALSE)</f>
        <v>6</v>
      </c>
      <c r="H1149" s="18"/>
      <c r="I1149" s="15" t="s">
        <v>19</v>
      </c>
      <c r="J1149" s="15" t="s">
        <v>20</v>
      </c>
      <c r="K1149" s="26" t="s">
        <v>2594</v>
      </c>
      <c r="L1149" s="15" t="s">
        <v>22</v>
      </c>
      <c r="M1149" s="16" t="s">
        <v>287</v>
      </c>
    </row>
    <row r="1150" s="1" customFormat="1" ht="44" hidden="1" customHeight="1" spans="1:13">
      <c r="A1150" s="14">
        <v>2531124</v>
      </c>
      <c r="B1150" s="15" t="s">
        <v>2592</v>
      </c>
      <c r="C1150" s="15" t="s">
        <v>282</v>
      </c>
      <c r="D1150" s="16" t="s">
        <v>2595</v>
      </c>
      <c r="E1150" s="17">
        <v>1</v>
      </c>
      <c r="F1150" s="25">
        <f>VLOOKUP(A1150,[2]云南省2025年面向选定高校招录优秀毕业生省级职位1108!$A$1:$F$1555,5,FALSE)</f>
        <v>11</v>
      </c>
      <c r="G1150" s="25">
        <f>VLOOKUP(A1150,[2]云南省2025年面向选定高校招录优秀毕业生省级职位1108!$A$1:$F$1555,6,FALSE)</f>
        <v>6</v>
      </c>
      <c r="H1150" s="18"/>
      <c r="I1150" s="15" t="s">
        <v>19</v>
      </c>
      <c r="J1150" s="15" t="s">
        <v>20</v>
      </c>
      <c r="K1150" s="26" t="s">
        <v>2594</v>
      </c>
      <c r="L1150" s="15" t="s">
        <v>28</v>
      </c>
      <c r="M1150" s="16" t="s">
        <v>287</v>
      </c>
    </row>
    <row r="1151" s="1" customFormat="1" ht="44" hidden="1" customHeight="1" spans="1:13">
      <c r="A1151" s="14">
        <v>2531125</v>
      </c>
      <c r="B1151" s="15" t="s">
        <v>2596</v>
      </c>
      <c r="C1151" s="15" t="s">
        <v>282</v>
      </c>
      <c r="D1151" s="16" t="s">
        <v>2597</v>
      </c>
      <c r="E1151" s="17">
        <v>1</v>
      </c>
      <c r="F1151" s="25">
        <f>VLOOKUP(A1151,[2]云南省2025年面向选定高校招录优秀毕业生省级职位1108!$A$1:$F$1555,5,FALSE)</f>
        <v>9</v>
      </c>
      <c r="G1151" s="25">
        <f>VLOOKUP(A1151,[2]云南省2025年面向选定高校招录优秀毕业生省级职位1108!$A$1:$F$1555,6,FALSE)</f>
        <v>5</v>
      </c>
      <c r="H1151" s="18"/>
      <c r="I1151" s="15" t="s">
        <v>19</v>
      </c>
      <c r="J1151" s="15" t="s">
        <v>20</v>
      </c>
      <c r="K1151" s="26" t="s">
        <v>2598</v>
      </c>
      <c r="L1151" s="15" t="s">
        <v>38</v>
      </c>
      <c r="M1151" s="16" t="s">
        <v>287</v>
      </c>
    </row>
    <row r="1152" s="1" customFormat="1" ht="44" hidden="1" customHeight="1" spans="1:13">
      <c r="A1152" s="14">
        <v>2531126</v>
      </c>
      <c r="B1152" s="15" t="s">
        <v>2599</v>
      </c>
      <c r="C1152" s="15" t="s">
        <v>282</v>
      </c>
      <c r="D1152" s="16" t="s">
        <v>2600</v>
      </c>
      <c r="E1152" s="17">
        <v>1</v>
      </c>
      <c r="F1152" s="25">
        <f>VLOOKUP(A1152,[2]云南省2025年面向选定高校招录优秀毕业生省级职位1108!$A$1:$F$1555,5,FALSE)</f>
        <v>4</v>
      </c>
      <c r="G1152" s="25">
        <f>VLOOKUP(A1152,[2]云南省2025年面向选定高校招录优秀毕业生省级职位1108!$A$1:$F$1555,6,FALSE)</f>
        <v>4</v>
      </c>
      <c r="H1152" s="18"/>
      <c r="I1152" s="15" t="s">
        <v>19</v>
      </c>
      <c r="J1152" s="15" t="s">
        <v>20</v>
      </c>
      <c r="K1152" s="26" t="s">
        <v>37</v>
      </c>
      <c r="L1152" s="15" t="s">
        <v>38</v>
      </c>
      <c r="M1152" s="16" t="s">
        <v>39</v>
      </c>
    </row>
    <row r="1153" s="1" customFormat="1" ht="44" hidden="1" customHeight="1" spans="1:13">
      <c r="A1153" s="14">
        <v>2531127</v>
      </c>
      <c r="B1153" s="15" t="s">
        <v>2601</v>
      </c>
      <c r="C1153" s="15" t="s">
        <v>282</v>
      </c>
      <c r="D1153" s="16" t="s">
        <v>2602</v>
      </c>
      <c r="E1153" s="17">
        <v>1</v>
      </c>
      <c r="F1153" s="25">
        <f>VLOOKUP(A1153,[2]云南省2025年面向选定高校招录优秀毕业生省级职位1108!$A$1:$F$1555,5,FALSE)</f>
        <v>3</v>
      </c>
      <c r="G1153" s="25">
        <f>VLOOKUP(A1153,[2]云南省2025年面向选定高校招录优秀毕业生省级职位1108!$A$1:$F$1555,6,FALSE)</f>
        <v>1</v>
      </c>
      <c r="H1153" s="18"/>
      <c r="I1153" s="15" t="s">
        <v>19</v>
      </c>
      <c r="J1153" s="15" t="s">
        <v>20</v>
      </c>
      <c r="K1153" s="26" t="s">
        <v>2603</v>
      </c>
      <c r="L1153" s="15" t="s">
        <v>38</v>
      </c>
      <c r="M1153" s="16" t="s">
        <v>287</v>
      </c>
    </row>
    <row r="1154" s="1" customFormat="1" ht="44" hidden="1" customHeight="1" spans="1:13">
      <c r="A1154" s="14">
        <v>2531128</v>
      </c>
      <c r="B1154" s="15" t="s">
        <v>2604</v>
      </c>
      <c r="C1154" s="15" t="s">
        <v>282</v>
      </c>
      <c r="D1154" s="16" t="s">
        <v>2605</v>
      </c>
      <c r="E1154" s="17">
        <v>1</v>
      </c>
      <c r="F1154" s="25">
        <f>VLOOKUP(A1154,[2]云南省2025年面向选定高校招录优秀毕业生省级职位1108!$A$1:$F$1555,5,FALSE)</f>
        <v>6</v>
      </c>
      <c r="G1154" s="25">
        <f>VLOOKUP(A1154,[2]云南省2025年面向选定高校招录优秀毕业生省级职位1108!$A$1:$F$1555,6,FALSE)</f>
        <v>5</v>
      </c>
      <c r="H1154" s="18"/>
      <c r="I1154" s="15" t="s">
        <v>19</v>
      </c>
      <c r="J1154" s="15" t="s">
        <v>20</v>
      </c>
      <c r="K1154" s="26" t="s">
        <v>2606</v>
      </c>
      <c r="L1154" s="15" t="s">
        <v>38</v>
      </c>
      <c r="M1154" s="16" t="s">
        <v>287</v>
      </c>
    </row>
    <row r="1155" s="1" customFormat="1" ht="44" hidden="1" customHeight="1" spans="1:13">
      <c r="A1155" s="14">
        <v>2531129</v>
      </c>
      <c r="B1155" s="15" t="s">
        <v>2607</v>
      </c>
      <c r="C1155" s="15" t="s">
        <v>282</v>
      </c>
      <c r="D1155" s="16" t="s">
        <v>2608</v>
      </c>
      <c r="E1155" s="17">
        <v>1</v>
      </c>
      <c r="F1155" s="25">
        <f>VLOOKUP(A1155,[2]云南省2025年面向选定高校招录优秀毕业生省级职位1108!$A$1:$F$1555,5,FALSE)</f>
        <v>6</v>
      </c>
      <c r="G1155" s="25">
        <f>VLOOKUP(A1155,[2]云南省2025年面向选定高校招录优秀毕业生省级职位1108!$A$1:$F$1555,6,FALSE)</f>
        <v>3</v>
      </c>
      <c r="H1155" s="18"/>
      <c r="I1155" s="15" t="s">
        <v>19</v>
      </c>
      <c r="J1155" s="15" t="s">
        <v>20</v>
      </c>
      <c r="K1155" s="26" t="s">
        <v>2609</v>
      </c>
      <c r="L1155" s="15" t="s">
        <v>38</v>
      </c>
      <c r="M1155" s="16" t="s">
        <v>287</v>
      </c>
    </row>
    <row r="1156" s="1" customFormat="1" ht="44" hidden="1" customHeight="1" spans="1:13">
      <c r="A1156" s="14">
        <v>2531130</v>
      </c>
      <c r="B1156" s="15" t="s">
        <v>2610</v>
      </c>
      <c r="C1156" s="15" t="s">
        <v>282</v>
      </c>
      <c r="D1156" s="16" t="s">
        <v>2611</v>
      </c>
      <c r="E1156" s="17">
        <v>1</v>
      </c>
      <c r="F1156" s="25">
        <f>VLOOKUP(A1156,[2]云南省2025年面向选定高校招录优秀毕业生省级职位1108!$A$1:$F$1555,5,FALSE)</f>
        <v>1</v>
      </c>
      <c r="G1156" s="25">
        <f>VLOOKUP(A1156,[2]云南省2025年面向选定高校招录优秀毕业生省级职位1108!$A$1:$F$1555,6,FALSE)</f>
        <v>1</v>
      </c>
      <c r="H1156" s="18"/>
      <c r="I1156" s="15" t="s">
        <v>19</v>
      </c>
      <c r="J1156" s="15" t="s">
        <v>20</v>
      </c>
      <c r="K1156" s="26" t="s">
        <v>2612</v>
      </c>
      <c r="L1156" s="15" t="s">
        <v>38</v>
      </c>
      <c r="M1156" s="16" t="s">
        <v>287</v>
      </c>
    </row>
    <row r="1157" s="1" customFormat="1" ht="44" hidden="1" customHeight="1" spans="1:13">
      <c r="A1157" s="14">
        <v>2531131</v>
      </c>
      <c r="B1157" s="15" t="s">
        <v>2613</v>
      </c>
      <c r="C1157" s="15" t="s">
        <v>282</v>
      </c>
      <c r="D1157" s="16" t="s">
        <v>2614</v>
      </c>
      <c r="E1157" s="17">
        <v>2</v>
      </c>
      <c r="F1157" s="25">
        <f>VLOOKUP(A1157,[2]云南省2025年面向选定高校招录优秀毕业生省级职位1108!$A$1:$F$1555,5,FALSE)</f>
        <v>1</v>
      </c>
      <c r="G1157" s="25">
        <f>VLOOKUP(A1157,[2]云南省2025年面向选定高校招录优秀毕业生省级职位1108!$A$1:$F$1555,6,FALSE)</f>
        <v>1</v>
      </c>
      <c r="H1157" s="18"/>
      <c r="I1157" s="15" t="s">
        <v>19</v>
      </c>
      <c r="J1157" s="15" t="s">
        <v>20</v>
      </c>
      <c r="K1157" s="26" t="s">
        <v>2612</v>
      </c>
      <c r="L1157" s="15" t="s">
        <v>38</v>
      </c>
      <c r="M1157" s="16" t="s">
        <v>287</v>
      </c>
    </row>
    <row r="1158" s="1" customFormat="1" ht="44" hidden="1" customHeight="1" spans="1:13">
      <c r="A1158" s="14">
        <v>2531132</v>
      </c>
      <c r="B1158" s="15" t="s">
        <v>2616</v>
      </c>
      <c r="C1158" s="15" t="s">
        <v>282</v>
      </c>
      <c r="D1158" s="16" t="s">
        <v>2617</v>
      </c>
      <c r="E1158" s="17">
        <v>1</v>
      </c>
      <c r="F1158" s="25">
        <f>VLOOKUP(A1158,[2]云南省2025年面向选定高校招录优秀毕业生省级职位1108!$A$1:$F$1555,5,FALSE)</f>
        <v>1</v>
      </c>
      <c r="G1158" s="25">
        <f>VLOOKUP(A1158,[2]云南省2025年面向选定高校招录优秀毕业生省级职位1108!$A$1:$F$1555,6,FALSE)</f>
        <v>1</v>
      </c>
      <c r="H1158" s="18"/>
      <c r="I1158" s="15" t="s">
        <v>19</v>
      </c>
      <c r="J1158" s="15" t="s">
        <v>20</v>
      </c>
      <c r="K1158" s="26" t="s">
        <v>2618</v>
      </c>
      <c r="L1158" s="15" t="s">
        <v>38</v>
      </c>
      <c r="M1158" s="16" t="s">
        <v>287</v>
      </c>
    </row>
    <row r="1159" s="1" customFormat="1" ht="44" hidden="1" customHeight="1" spans="1:13">
      <c r="A1159" s="14">
        <v>2531133</v>
      </c>
      <c r="B1159" s="15" t="s">
        <v>2619</v>
      </c>
      <c r="C1159" s="15" t="s">
        <v>282</v>
      </c>
      <c r="D1159" s="16" t="s">
        <v>2620</v>
      </c>
      <c r="E1159" s="17">
        <v>1</v>
      </c>
      <c r="F1159" s="25">
        <f>VLOOKUP(A1159,[2]云南省2025年面向选定高校招录优秀毕业生省级职位1108!$A$1:$F$1555,5,FALSE)</f>
        <v>13</v>
      </c>
      <c r="G1159" s="25">
        <f>VLOOKUP(A1159,[2]云南省2025年面向选定高校招录优秀毕业生省级职位1108!$A$1:$F$1555,6,FALSE)</f>
        <v>9</v>
      </c>
      <c r="H1159" s="18"/>
      <c r="I1159" s="15" t="s">
        <v>19</v>
      </c>
      <c r="J1159" s="15" t="s">
        <v>20</v>
      </c>
      <c r="K1159" s="26" t="s">
        <v>2621</v>
      </c>
      <c r="L1159" s="15" t="s">
        <v>38</v>
      </c>
      <c r="M1159" s="16" t="s">
        <v>287</v>
      </c>
    </row>
    <row r="1160" s="1" customFormat="1" ht="44" hidden="1" customHeight="1" spans="1:13">
      <c r="A1160" s="14">
        <v>2531134</v>
      </c>
      <c r="B1160" s="15" t="s">
        <v>2622</v>
      </c>
      <c r="C1160" s="15" t="s">
        <v>282</v>
      </c>
      <c r="D1160" s="16" t="s">
        <v>2623</v>
      </c>
      <c r="E1160" s="17">
        <v>1</v>
      </c>
      <c r="F1160" s="25">
        <f>VLOOKUP(A1160,[2]云南省2025年面向选定高校招录优秀毕业生省级职位1108!$A$1:$F$1555,5,FALSE)</f>
        <v>19</v>
      </c>
      <c r="G1160" s="25">
        <f>VLOOKUP(A1160,[2]云南省2025年面向选定高校招录优秀毕业生省级职位1108!$A$1:$F$1555,6,FALSE)</f>
        <v>12</v>
      </c>
      <c r="H1160" s="18"/>
      <c r="I1160" s="15" t="s">
        <v>19</v>
      </c>
      <c r="J1160" s="15" t="s">
        <v>20</v>
      </c>
      <c r="K1160" s="26" t="s">
        <v>2624</v>
      </c>
      <c r="L1160" s="15" t="s">
        <v>38</v>
      </c>
      <c r="M1160" s="16" t="s">
        <v>287</v>
      </c>
    </row>
    <row r="1161" s="1" customFormat="1" ht="44" customHeight="1" spans="1:13">
      <c r="A1161" s="14">
        <v>3531135</v>
      </c>
      <c r="B1161" s="15" t="s">
        <v>2625</v>
      </c>
      <c r="C1161" s="15" t="s">
        <v>418</v>
      </c>
      <c r="D1161" s="16" t="s">
        <v>2626</v>
      </c>
      <c r="E1161" s="17">
        <v>1</v>
      </c>
      <c r="F1161" s="25">
        <f>VLOOKUP(A1161,[2]云南省2025年面向选定高校招录优秀毕业生省级职位1108!$A$1:$F$1555,5,FALSE)</f>
        <v>0</v>
      </c>
      <c r="G1161" s="25">
        <f>VLOOKUP(A1161,[2]云南省2025年面向选定高校招录优秀毕业生省级职位1108!$A$1:$F$1555,6,FALSE)</f>
        <v>0</v>
      </c>
      <c r="H1161" s="18"/>
      <c r="I1161" s="15" t="s">
        <v>19</v>
      </c>
      <c r="J1161" s="15" t="s">
        <v>20</v>
      </c>
      <c r="K1161" s="26" t="s">
        <v>43</v>
      </c>
      <c r="L1161" s="15" t="s">
        <v>38</v>
      </c>
      <c r="M1161" s="16" t="s">
        <v>321</v>
      </c>
    </row>
    <row r="1162" s="1" customFormat="1" ht="44" hidden="1" customHeight="1" spans="1:13">
      <c r="A1162" s="14">
        <v>4531136</v>
      </c>
      <c r="B1162" s="15" t="s">
        <v>2628</v>
      </c>
      <c r="C1162" s="15" t="s">
        <v>461</v>
      </c>
      <c r="D1162" s="16" t="s">
        <v>2629</v>
      </c>
      <c r="E1162" s="17">
        <v>1</v>
      </c>
      <c r="F1162" s="25">
        <f>VLOOKUP(A1162,[2]云南省2025年面向选定高校招录优秀毕业生省级职位1108!$A$1:$F$1555,5,FALSE)</f>
        <v>15</v>
      </c>
      <c r="G1162" s="25">
        <f>VLOOKUP(A1162,[2]云南省2025年面向选定高校招录优秀毕业生省级职位1108!$A$1:$F$1555,6,FALSE)</f>
        <v>6</v>
      </c>
      <c r="H1162" s="18"/>
      <c r="I1162" s="15" t="s">
        <v>151</v>
      </c>
      <c r="J1162" s="15" t="s">
        <v>152</v>
      </c>
      <c r="K1162" s="26" t="s">
        <v>37</v>
      </c>
      <c r="L1162" s="15" t="s">
        <v>38</v>
      </c>
      <c r="M1162" s="17" t="s">
        <v>464</v>
      </c>
    </row>
    <row r="1163" s="1" customFormat="1" ht="44" hidden="1" customHeight="1" spans="1:13">
      <c r="A1163" s="14">
        <v>4531137</v>
      </c>
      <c r="B1163" s="15" t="s">
        <v>2630</v>
      </c>
      <c r="C1163" s="15" t="s">
        <v>461</v>
      </c>
      <c r="D1163" s="16" t="s">
        <v>2631</v>
      </c>
      <c r="E1163" s="17">
        <v>2</v>
      </c>
      <c r="F1163" s="25">
        <f>VLOOKUP(A1163,[2]云南省2025年面向选定高校招录优秀毕业生省级职位1108!$A$1:$F$1555,5,FALSE)</f>
        <v>13</v>
      </c>
      <c r="G1163" s="25">
        <f>VLOOKUP(A1163,[2]云南省2025年面向选定高校招录优秀毕业生省级职位1108!$A$1:$F$1555,6,FALSE)</f>
        <v>5</v>
      </c>
      <c r="H1163" s="18"/>
      <c r="I1163" s="15" t="s">
        <v>151</v>
      </c>
      <c r="J1163" s="15" t="s">
        <v>152</v>
      </c>
      <c r="K1163" s="26" t="s">
        <v>37</v>
      </c>
      <c r="L1163" s="15" t="s">
        <v>38</v>
      </c>
      <c r="M1163" s="17" t="s">
        <v>464</v>
      </c>
    </row>
    <row r="1164" s="1" customFormat="1" ht="44" hidden="1" customHeight="1" spans="1:13">
      <c r="A1164" s="14">
        <v>3531138</v>
      </c>
      <c r="B1164" s="15" t="s">
        <v>2633</v>
      </c>
      <c r="C1164" s="15" t="s">
        <v>418</v>
      </c>
      <c r="D1164" s="16" t="s">
        <v>2634</v>
      </c>
      <c r="E1164" s="17">
        <v>1</v>
      </c>
      <c r="F1164" s="25">
        <f>VLOOKUP(A1164,[2]云南省2025年面向选定高校招录优秀毕业生省级职位1108!$A$1:$F$1555,5,FALSE)</f>
        <v>3</v>
      </c>
      <c r="G1164" s="25">
        <f>VLOOKUP(A1164,[2]云南省2025年面向选定高校招录优秀毕业生省级职位1108!$A$1:$F$1555,6,FALSE)</f>
        <v>2</v>
      </c>
      <c r="H1164" s="18"/>
      <c r="I1164" s="15" t="s">
        <v>19</v>
      </c>
      <c r="J1164" s="15" t="s">
        <v>20</v>
      </c>
      <c r="K1164" s="26" t="s">
        <v>2635</v>
      </c>
      <c r="L1164" s="15" t="s">
        <v>38</v>
      </c>
      <c r="M1164" s="16" t="s">
        <v>287</v>
      </c>
    </row>
    <row r="1165" s="1" customFormat="1" ht="44" hidden="1" customHeight="1" spans="1:13">
      <c r="A1165" s="14">
        <v>3531140</v>
      </c>
      <c r="B1165" s="15" t="s">
        <v>2639</v>
      </c>
      <c r="C1165" s="15" t="s">
        <v>418</v>
      </c>
      <c r="D1165" s="16" t="s">
        <v>2640</v>
      </c>
      <c r="E1165" s="17">
        <v>1</v>
      </c>
      <c r="F1165" s="25">
        <f>VLOOKUP(A1165,[2]云南省2025年面向选定高校招录优秀毕业生省级职位1108!$A$1:$F$1555,5,FALSE)</f>
        <v>2</v>
      </c>
      <c r="G1165" s="25">
        <f>VLOOKUP(A1165,[2]云南省2025年面向选定高校招录优秀毕业生省级职位1108!$A$1:$F$1555,6,FALSE)</f>
        <v>1</v>
      </c>
      <c r="H1165" s="18"/>
      <c r="I1165" s="15" t="s">
        <v>19</v>
      </c>
      <c r="J1165" s="15" t="s">
        <v>20</v>
      </c>
      <c r="K1165" s="26" t="s">
        <v>2641</v>
      </c>
      <c r="L1165" s="15" t="s">
        <v>38</v>
      </c>
      <c r="M1165" s="16" t="s">
        <v>287</v>
      </c>
    </row>
    <row r="1166" s="1" customFormat="1" ht="44" hidden="1" customHeight="1" spans="1:13">
      <c r="A1166" s="14">
        <v>4531142</v>
      </c>
      <c r="B1166" s="15" t="s">
        <v>3645</v>
      </c>
      <c r="C1166" s="15" t="s">
        <v>461</v>
      </c>
      <c r="D1166" s="16" t="s">
        <v>2646</v>
      </c>
      <c r="E1166" s="17">
        <v>2</v>
      </c>
      <c r="F1166" s="25">
        <f>VLOOKUP(A1166,[2]云南省2025年面向选定高校招录优秀毕业生省级职位1108!$A$1:$F$1555,5,FALSE)</f>
        <v>4</v>
      </c>
      <c r="G1166" s="25">
        <f>VLOOKUP(A1166,[2]云南省2025年面向选定高校招录优秀毕业生省级职位1108!$A$1:$F$1555,6,FALSE)</f>
        <v>3</v>
      </c>
      <c r="H1166" s="18"/>
      <c r="I1166" s="15" t="s">
        <v>151</v>
      </c>
      <c r="J1166" s="15" t="s">
        <v>152</v>
      </c>
      <c r="K1166" s="26" t="s">
        <v>37</v>
      </c>
      <c r="L1166" s="15" t="s">
        <v>22</v>
      </c>
      <c r="M1166" s="17" t="s">
        <v>464</v>
      </c>
    </row>
    <row r="1167" s="1" customFormat="1" ht="44" hidden="1" customHeight="1" spans="1:13">
      <c r="A1167" s="14">
        <v>4531143</v>
      </c>
      <c r="B1167" s="15" t="s">
        <v>3646</v>
      </c>
      <c r="C1167" s="15" t="s">
        <v>461</v>
      </c>
      <c r="D1167" s="16" t="s">
        <v>2649</v>
      </c>
      <c r="E1167" s="17">
        <v>2</v>
      </c>
      <c r="F1167" s="25">
        <f>VLOOKUP(A1167,[2]云南省2025年面向选定高校招录优秀毕业生省级职位1108!$A$1:$F$1555,5,FALSE)</f>
        <v>3</v>
      </c>
      <c r="G1167" s="25">
        <f>VLOOKUP(A1167,[2]云南省2025年面向选定高校招录优秀毕业生省级职位1108!$A$1:$F$1555,6,FALSE)</f>
        <v>2</v>
      </c>
      <c r="H1167" s="18"/>
      <c r="I1167" s="15" t="s">
        <v>151</v>
      </c>
      <c r="J1167" s="15" t="s">
        <v>152</v>
      </c>
      <c r="K1167" s="26" t="s">
        <v>37</v>
      </c>
      <c r="L1167" s="15" t="s">
        <v>28</v>
      </c>
      <c r="M1167" s="17" t="s">
        <v>464</v>
      </c>
    </row>
    <row r="1168" s="1" customFormat="1" ht="44" hidden="1" customHeight="1" spans="1:13">
      <c r="A1168" s="14">
        <v>2531144</v>
      </c>
      <c r="B1168" s="15" t="s">
        <v>2650</v>
      </c>
      <c r="C1168" s="15" t="s">
        <v>282</v>
      </c>
      <c r="D1168" s="16" t="s">
        <v>2651</v>
      </c>
      <c r="E1168" s="17">
        <v>1</v>
      </c>
      <c r="F1168" s="25">
        <f>VLOOKUP(A1168,[2]云南省2025年面向选定高校招录优秀毕业生省级职位1108!$A$1:$F$1555,5,FALSE)</f>
        <v>5</v>
      </c>
      <c r="G1168" s="25">
        <f>VLOOKUP(A1168,[2]云南省2025年面向选定高校招录优秀毕业生省级职位1108!$A$1:$F$1555,6,FALSE)</f>
        <v>3</v>
      </c>
      <c r="H1168" s="18"/>
      <c r="I1168" s="15" t="s">
        <v>151</v>
      </c>
      <c r="J1168" s="15" t="s">
        <v>152</v>
      </c>
      <c r="K1168" s="26" t="s">
        <v>37</v>
      </c>
      <c r="L1168" s="15" t="s">
        <v>22</v>
      </c>
      <c r="M1168" s="16" t="s">
        <v>39</v>
      </c>
    </row>
    <row r="1169" s="1" customFormat="1" ht="44" hidden="1" customHeight="1" spans="1:13">
      <c r="A1169" s="14">
        <v>2531145</v>
      </c>
      <c r="B1169" s="15" t="s">
        <v>2650</v>
      </c>
      <c r="C1169" s="15" t="s">
        <v>282</v>
      </c>
      <c r="D1169" s="16" t="s">
        <v>2652</v>
      </c>
      <c r="E1169" s="17">
        <v>1</v>
      </c>
      <c r="F1169" s="25">
        <f>VLOOKUP(A1169,[2]云南省2025年面向选定高校招录优秀毕业生省级职位1108!$A$1:$F$1555,5,FALSE)</f>
        <v>8</v>
      </c>
      <c r="G1169" s="25">
        <f>VLOOKUP(A1169,[2]云南省2025年面向选定高校招录优秀毕业生省级职位1108!$A$1:$F$1555,6,FALSE)</f>
        <v>6</v>
      </c>
      <c r="H1169" s="18"/>
      <c r="I1169" s="15" t="s">
        <v>151</v>
      </c>
      <c r="J1169" s="15" t="s">
        <v>152</v>
      </c>
      <c r="K1169" s="26" t="s">
        <v>37</v>
      </c>
      <c r="L1169" s="15" t="s">
        <v>28</v>
      </c>
      <c r="M1169" s="16" t="s">
        <v>39</v>
      </c>
    </row>
    <row r="1170" s="1" customFormat="1" ht="44" hidden="1" customHeight="1" spans="1:13">
      <c r="A1170" s="14">
        <v>2531146</v>
      </c>
      <c r="B1170" s="15" t="s">
        <v>2653</v>
      </c>
      <c r="C1170" s="15" t="s">
        <v>282</v>
      </c>
      <c r="D1170" s="16" t="s">
        <v>2654</v>
      </c>
      <c r="E1170" s="17">
        <v>1</v>
      </c>
      <c r="F1170" s="25">
        <f>VLOOKUP(A1170,[2]云南省2025年面向选定高校招录优秀毕业生省级职位1108!$A$1:$F$1555,5,FALSE)</f>
        <v>46</v>
      </c>
      <c r="G1170" s="25">
        <f>VLOOKUP(A1170,[2]云南省2025年面向选定高校招录优秀毕业生省级职位1108!$A$1:$F$1555,6,FALSE)</f>
        <v>28</v>
      </c>
      <c r="H1170" s="18"/>
      <c r="I1170" s="15" t="s">
        <v>19</v>
      </c>
      <c r="J1170" s="15" t="s">
        <v>20</v>
      </c>
      <c r="K1170" s="26" t="s">
        <v>2655</v>
      </c>
      <c r="L1170" s="15" t="s">
        <v>38</v>
      </c>
      <c r="M1170" s="16" t="s">
        <v>287</v>
      </c>
    </row>
    <row r="1171" s="1" customFormat="1" ht="44" hidden="1" customHeight="1" spans="1:13">
      <c r="A1171" s="14">
        <v>2531147</v>
      </c>
      <c r="B1171" s="15" t="s">
        <v>2656</v>
      </c>
      <c r="C1171" s="15" t="s">
        <v>282</v>
      </c>
      <c r="D1171" s="16" t="s">
        <v>2657</v>
      </c>
      <c r="E1171" s="17">
        <v>1</v>
      </c>
      <c r="F1171" s="25">
        <f>VLOOKUP(A1171,[2]云南省2025年面向选定高校招录优秀毕业生省级职位1108!$A$1:$F$1555,5,FALSE)</f>
        <v>21</v>
      </c>
      <c r="G1171" s="25">
        <f>VLOOKUP(A1171,[2]云南省2025年面向选定高校招录优秀毕业生省级职位1108!$A$1:$F$1555,6,FALSE)</f>
        <v>7</v>
      </c>
      <c r="H1171" s="18"/>
      <c r="I1171" s="15" t="s">
        <v>19</v>
      </c>
      <c r="J1171" s="15" t="s">
        <v>20</v>
      </c>
      <c r="K1171" s="26" t="s">
        <v>2658</v>
      </c>
      <c r="L1171" s="15" t="s">
        <v>38</v>
      </c>
      <c r="M1171" s="16" t="s">
        <v>287</v>
      </c>
    </row>
    <row r="1172" s="1" customFormat="1" ht="44" hidden="1" customHeight="1" spans="1:13">
      <c r="A1172" s="14">
        <v>2531148</v>
      </c>
      <c r="B1172" s="19" t="s">
        <v>2659</v>
      </c>
      <c r="C1172" s="19" t="s">
        <v>282</v>
      </c>
      <c r="D1172" s="16" t="s">
        <v>2660</v>
      </c>
      <c r="E1172" s="16">
        <v>1</v>
      </c>
      <c r="F1172" s="25">
        <f>VLOOKUP(A1172,[2]云南省2025年面向选定高校招录优秀毕业生省级职位1108!$A$1:$F$1555,5,FALSE)</f>
        <v>13</v>
      </c>
      <c r="G1172" s="25">
        <f>VLOOKUP(A1172,[2]云南省2025年面向选定高校招录优秀毕业生省级职位1108!$A$1:$F$1555,6,FALSE)</f>
        <v>6</v>
      </c>
      <c r="H1172" s="18"/>
      <c r="I1172" s="19" t="s">
        <v>19</v>
      </c>
      <c r="J1172" s="19" t="s">
        <v>20</v>
      </c>
      <c r="K1172" s="23" t="s">
        <v>2661</v>
      </c>
      <c r="L1172" s="19" t="s">
        <v>22</v>
      </c>
      <c r="M1172" s="16" t="s">
        <v>287</v>
      </c>
    </row>
    <row r="1173" s="1" customFormat="1" ht="44" hidden="1" customHeight="1" spans="1:13">
      <c r="A1173" s="14">
        <v>2531149</v>
      </c>
      <c r="B1173" s="19" t="s">
        <v>2659</v>
      </c>
      <c r="C1173" s="19" t="s">
        <v>282</v>
      </c>
      <c r="D1173" s="16" t="s">
        <v>2662</v>
      </c>
      <c r="E1173" s="16">
        <v>1</v>
      </c>
      <c r="F1173" s="25">
        <f>VLOOKUP(A1173,[2]云南省2025年面向选定高校招录优秀毕业生省级职位1108!$A$1:$F$1555,5,FALSE)</f>
        <v>7</v>
      </c>
      <c r="G1173" s="25">
        <f>VLOOKUP(A1173,[2]云南省2025年面向选定高校招录优秀毕业生省级职位1108!$A$1:$F$1555,6,FALSE)</f>
        <v>5</v>
      </c>
      <c r="H1173" s="18"/>
      <c r="I1173" s="19" t="s">
        <v>19</v>
      </c>
      <c r="J1173" s="19" t="s">
        <v>20</v>
      </c>
      <c r="K1173" s="23" t="s">
        <v>2661</v>
      </c>
      <c r="L1173" s="19" t="s">
        <v>28</v>
      </c>
      <c r="M1173" s="16" t="s">
        <v>287</v>
      </c>
    </row>
    <row r="1174" s="1" customFormat="1" ht="44" customHeight="1" spans="1:13">
      <c r="A1174" s="14">
        <v>3531150</v>
      </c>
      <c r="B1174" s="15" t="s">
        <v>2663</v>
      </c>
      <c r="C1174" s="15" t="s">
        <v>418</v>
      </c>
      <c r="D1174" s="16" t="s">
        <v>2664</v>
      </c>
      <c r="E1174" s="17">
        <v>1</v>
      </c>
      <c r="F1174" s="25">
        <f>VLOOKUP(A1174,[2]云南省2025年面向选定高校招录优秀毕业生省级职位1108!$A$1:$F$1555,5,FALSE)</f>
        <v>0</v>
      </c>
      <c r="G1174" s="25">
        <f>VLOOKUP(A1174,[2]云南省2025年面向选定高校招录优秀毕业生省级职位1108!$A$1:$F$1555,6,FALSE)</f>
        <v>0</v>
      </c>
      <c r="H1174" s="18"/>
      <c r="I1174" s="15" t="s">
        <v>151</v>
      </c>
      <c r="J1174" s="15" t="s">
        <v>152</v>
      </c>
      <c r="K1174" s="26" t="s">
        <v>37</v>
      </c>
      <c r="L1174" s="15" t="s">
        <v>22</v>
      </c>
      <c r="M1174" s="16" t="s">
        <v>39</v>
      </c>
    </row>
    <row r="1175" s="1" customFormat="1" ht="44" hidden="1" customHeight="1" spans="1:13">
      <c r="A1175" s="14">
        <v>3531151</v>
      </c>
      <c r="B1175" s="15" t="s">
        <v>2663</v>
      </c>
      <c r="C1175" s="15" t="s">
        <v>418</v>
      </c>
      <c r="D1175" s="16" t="s">
        <v>2665</v>
      </c>
      <c r="E1175" s="17">
        <v>1</v>
      </c>
      <c r="F1175" s="25">
        <f>VLOOKUP(A1175,[2]云南省2025年面向选定高校招录优秀毕业生省级职位1108!$A$1:$F$1555,5,FALSE)</f>
        <v>1</v>
      </c>
      <c r="G1175" s="25">
        <f>VLOOKUP(A1175,[2]云南省2025年面向选定高校招录优秀毕业生省级职位1108!$A$1:$F$1555,6,FALSE)</f>
        <v>1</v>
      </c>
      <c r="H1175" s="18"/>
      <c r="I1175" s="15" t="s">
        <v>151</v>
      </c>
      <c r="J1175" s="15" t="s">
        <v>152</v>
      </c>
      <c r="K1175" s="26" t="s">
        <v>37</v>
      </c>
      <c r="L1175" s="15" t="s">
        <v>28</v>
      </c>
      <c r="M1175" s="16" t="s">
        <v>39</v>
      </c>
    </row>
    <row r="1176" s="1" customFormat="1" ht="44" hidden="1" customHeight="1" spans="1:13">
      <c r="A1176" s="14">
        <v>3531152</v>
      </c>
      <c r="B1176" s="15" t="s">
        <v>2663</v>
      </c>
      <c r="C1176" s="15" t="s">
        <v>418</v>
      </c>
      <c r="D1176" s="16" t="s">
        <v>2666</v>
      </c>
      <c r="E1176" s="17">
        <v>1</v>
      </c>
      <c r="F1176" s="25">
        <f>VLOOKUP(A1176,[2]云南省2025年面向选定高校招录优秀毕业生省级职位1108!$A$1:$F$1555,5,FALSE)</f>
        <v>13</v>
      </c>
      <c r="G1176" s="25">
        <f>VLOOKUP(A1176,[2]云南省2025年面向选定高校招录优秀毕业生省级职位1108!$A$1:$F$1555,6,FALSE)</f>
        <v>7</v>
      </c>
      <c r="H1176" s="18"/>
      <c r="I1176" s="15" t="s">
        <v>151</v>
      </c>
      <c r="J1176" s="15" t="s">
        <v>152</v>
      </c>
      <c r="K1176" s="26" t="s">
        <v>2667</v>
      </c>
      <c r="L1176" s="15" t="s">
        <v>22</v>
      </c>
      <c r="M1176" s="16" t="s">
        <v>287</v>
      </c>
    </row>
    <row r="1177" s="1" customFormat="1" ht="44" hidden="1" customHeight="1" spans="1:13">
      <c r="A1177" s="14">
        <v>3531153</v>
      </c>
      <c r="B1177" s="15" t="s">
        <v>2663</v>
      </c>
      <c r="C1177" s="15" t="s">
        <v>418</v>
      </c>
      <c r="D1177" s="16" t="s">
        <v>2668</v>
      </c>
      <c r="E1177" s="17">
        <v>1</v>
      </c>
      <c r="F1177" s="25">
        <f>VLOOKUP(A1177,[2]云南省2025年面向选定高校招录优秀毕业生省级职位1108!$A$1:$F$1555,5,FALSE)</f>
        <v>9</v>
      </c>
      <c r="G1177" s="25">
        <f>VLOOKUP(A1177,[2]云南省2025年面向选定高校招录优秀毕业生省级职位1108!$A$1:$F$1555,6,FALSE)</f>
        <v>6</v>
      </c>
      <c r="H1177" s="18"/>
      <c r="I1177" s="15" t="s">
        <v>151</v>
      </c>
      <c r="J1177" s="15" t="s">
        <v>152</v>
      </c>
      <c r="K1177" s="26" t="s">
        <v>2667</v>
      </c>
      <c r="L1177" s="15" t="s">
        <v>28</v>
      </c>
      <c r="M1177" s="16" t="s">
        <v>287</v>
      </c>
    </row>
    <row r="1178" s="1" customFormat="1" ht="44" hidden="1" customHeight="1" spans="1:13">
      <c r="A1178" s="14">
        <v>3531154</v>
      </c>
      <c r="B1178" s="15" t="s">
        <v>2663</v>
      </c>
      <c r="C1178" s="15" t="s">
        <v>418</v>
      </c>
      <c r="D1178" s="16" t="s">
        <v>2669</v>
      </c>
      <c r="E1178" s="17">
        <v>1</v>
      </c>
      <c r="F1178" s="25">
        <f>VLOOKUP(A1178,[2]云南省2025年面向选定高校招录优秀毕业生省级职位1108!$A$1:$F$1555,5,FALSE)</f>
        <v>6</v>
      </c>
      <c r="G1178" s="25">
        <f>VLOOKUP(A1178,[2]云南省2025年面向选定高校招录优秀毕业生省级职位1108!$A$1:$F$1555,6,FALSE)</f>
        <v>0</v>
      </c>
      <c r="H1178" s="18"/>
      <c r="I1178" s="15" t="s">
        <v>151</v>
      </c>
      <c r="J1178" s="15" t="s">
        <v>152</v>
      </c>
      <c r="K1178" s="26" t="s">
        <v>2670</v>
      </c>
      <c r="L1178" s="15" t="s">
        <v>22</v>
      </c>
      <c r="M1178" s="16" t="s">
        <v>287</v>
      </c>
    </row>
    <row r="1179" s="1" customFormat="1" ht="44" hidden="1" customHeight="1" spans="1:13">
      <c r="A1179" s="14">
        <v>3531155</v>
      </c>
      <c r="B1179" s="15" t="s">
        <v>2663</v>
      </c>
      <c r="C1179" s="15" t="s">
        <v>418</v>
      </c>
      <c r="D1179" s="16" t="s">
        <v>2671</v>
      </c>
      <c r="E1179" s="17">
        <v>1</v>
      </c>
      <c r="F1179" s="25">
        <f>VLOOKUP(A1179,[2]云南省2025年面向选定高校招录优秀毕业生省级职位1108!$A$1:$F$1555,5,FALSE)</f>
        <v>12</v>
      </c>
      <c r="G1179" s="25">
        <f>VLOOKUP(A1179,[2]云南省2025年面向选定高校招录优秀毕业生省级职位1108!$A$1:$F$1555,6,FALSE)</f>
        <v>4</v>
      </c>
      <c r="H1179" s="18"/>
      <c r="I1179" s="15" t="s">
        <v>151</v>
      </c>
      <c r="J1179" s="15" t="s">
        <v>152</v>
      </c>
      <c r="K1179" s="26" t="s">
        <v>2670</v>
      </c>
      <c r="L1179" s="15" t="s">
        <v>28</v>
      </c>
      <c r="M1179" s="16" t="s">
        <v>287</v>
      </c>
    </row>
    <row r="1180" s="1" customFormat="1" ht="44" customHeight="1" spans="1:13">
      <c r="A1180" s="14">
        <v>3531156</v>
      </c>
      <c r="B1180" s="15" t="s">
        <v>2672</v>
      </c>
      <c r="C1180" s="15" t="s">
        <v>418</v>
      </c>
      <c r="D1180" s="16" t="s">
        <v>2673</v>
      </c>
      <c r="E1180" s="17">
        <v>1</v>
      </c>
      <c r="F1180" s="25">
        <f>VLOOKUP(A1180,[2]云南省2025年面向选定高校招录优秀毕业生省级职位1108!$A$1:$F$1555,5,FALSE)</f>
        <v>0</v>
      </c>
      <c r="G1180" s="25">
        <f>VLOOKUP(A1180,[2]云南省2025年面向选定高校招录优秀毕业生省级职位1108!$A$1:$F$1555,6,FALSE)</f>
        <v>0</v>
      </c>
      <c r="H1180" s="18"/>
      <c r="I1180" s="15" t="s">
        <v>151</v>
      </c>
      <c r="J1180" s="15" t="s">
        <v>152</v>
      </c>
      <c r="K1180" s="26" t="s">
        <v>43</v>
      </c>
      <c r="L1180" s="15" t="s">
        <v>22</v>
      </c>
      <c r="M1180" s="16" t="s">
        <v>287</v>
      </c>
    </row>
    <row r="1181" s="1" customFormat="1" ht="44" customHeight="1" spans="1:13">
      <c r="A1181" s="14">
        <v>3531157</v>
      </c>
      <c r="B1181" s="15" t="s">
        <v>2672</v>
      </c>
      <c r="C1181" s="15" t="s">
        <v>418</v>
      </c>
      <c r="D1181" s="16" t="s">
        <v>2674</v>
      </c>
      <c r="E1181" s="17">
        <v>1</v>
      </c>
      <c r="F1181" s="25">
        <f>VLOOKUP(A1181,[2]云南省2025年面向选定高校招录优秀毕业生省级职位1108!$A$1:$F$1555,5,FALSE)</f>
        <v>0</v>
      </c>
      <c r="G1181" s="25">
        <f>VLOOKUP(A1181,[2]云南省2025年面向选定高校招录优秀毕业生省级职位1108!$A$1:$F$1555,6,FALSE)</f>
        <v>0</v>
      </c>
      <c r="H1181" s="18"/>
      <c r="I1181" s="15" t="s">
        <v>151</v>
      </c>
      <c r="J1181" s="15" t="s">
        <v>152</v>
      </c>
      <c r="K1181" s="26" t="s">
        <v>43</v>
      </c>
      <c r="L1181" s="15" t="s">
        <v>28</v>
      </c>
      <c r="M1181" s="16" t="s">
        <v>287</v>
      </c>
    </row>
    <row r="1182" s="1" customFormat="1" ht="44" customHeight="1" spans="1:13">
      <c r="A1182" s="14">
        <v>3531158</v>
      </c>
      <c r="B1182" s="15" t="s">
        <v>2675</v>
      </c>
      <c r="C1182" s="15" t="s">
        <v>418</v>
      </c>
      <c r="D1182" s="16" t="s">
        <v>2676</v>
      </c>
      <c r="E1182" s="17">
        <v>1</v>
      </c>
      <c r="F1182" s="25">
        <f>VLOOKUP(A1182,[2]云南省2025年面向选定高校招录优秀毕业生省级职位1108!$A$1:$F$1555,5,FALSE)</f>
        <v>0</v>
      </c>
      <c r="G1182" s="25">
        <f>VLOOKUP(A1182,[2]云南省2025年面向选定高校招录优秀毕业生省级职位1108!$A$1:$F$1555,6,FALSE)</f>
        <v>0</v>
      </c>
      <c r="H1182" s="18"/>
      <c r="I1182" s="15" t="s">
        <v>151</v>
      </c>
      <c r="J1182" s="15" t="s">
        <v>152</v>
      </c>
      <c r="K1182" s="26" t="s">
        <v>37</v>
      </c>
      <c r="L1182" s="15" t="s">
        <v>38</v>
      </c>
      <c r="M1182" s="16" t="s">
        <v>321</v>
      </c>
    </row>
    <row r="1183" s="1" customFormat="1" ht="44" customHeight="1" spans="1:13">
      <c r="A1183" s="14">
        <v>3531159</v>
      </c>
      <c r="B1183" s="15" t="s">
        <v>2677</v>
      </c>
      <c r="C1183" s="15" t="s">
        <v>418</v>
      </c>
      <c r="D1183" s="16" t="s">
        <v>2678</v>
      </c>
      <c r="E1183" s="17">
        <v>1</v>
      </c>
      <c r="F1183" s="25">
        <f>VLOOKUP(A1183,[2]云南省2025年面向选定高校招录优秀毕业生省级职位1108!$A$1:$F$1555,5,FALSE)</f>
        <v>0</v>
      </c>
      <c r="G1183" s="25">
        <f>VLOOKUP(A1183,[2]云南省2025年面向选定高校招录优秀毕业生省级职位1108!$A$1:$F$1555,6,FALSE)</f>
        <v>0</v>
      </c>
      <c r="H1183" s="18"/>
      <c r="I1183" s="15" t="s">
        <v>151</v>
      </c>
      <c r="J1183" s="15" t="s">
        <v>152</v>
      </c>
      <c r="K1183" s="26" t="s">
        <v>43</v>
      </c>
      <c r="L1183" s="15" t="s">
        <v>38</v>
      </c>
      <c r="M1183" s="16" t="s">
        <v>321</v>
      </c>
    </row>
    <row r="1184" s="1" customFormat="1" ht="44" hidden="1" customHeight="1" spans="1:13">
      <c r="A1184" s="14">
        <v>3531161</v>
      </c>
      <c r="B1184" s="15" t="s">
        <v>2682</v>
      </c>
      <c r="C1184" s="15" t="s">
        <v>418</v>
      </c>
      <c r="D1184" s="16" t="s">
        <v>2683</v>
      </c>
      <c r="E1184" s="17">
        <v>1</v>
      </c>
      <c r="F1184" s="25">
        <f>VLOOKUP(A1184,[2]云南省2025年面向选定高校招录优秀毕业生省级职位1108!$A$1:$F$1555,5,FALSE)</f>
        <v>2</v>
      </c>
      <c r="G1184" s="25">
        <f>VLOOKUP(A1184,[2]云南省2025年面向选定高校招录优秀毕业生省级职位1108!$A$1:$F$1555,6,FALSE)</f>
        <v>0</v>
      </c>
      <c r="H1184" s="18"/>
      <c r="I1184" s="15" t="s">
        <v>151</v>
      </c>
      <c r="J1184" s="15" t="s">
        <v>152</v>
      </c>
      <c r="K1184" s="26" t="s">
        <v>43</v>
      </c>
      <c r="L1184" s="15" t="s">
        <v>38</v>
      </c>
      <c r="M1184" s="16" t="s">
        <v>287</v>
      </c>
    </row>
    <row r="1185" s="1" customFormat="1" ht="44" customHeight="1" spans="1:13">
      <c r="A1185" s="14">
        <v>4531162</v>
      </c>
      <c r="B1185" s="15" t="s">
        <v>2684</v>
      </c>
      <c r="C1185" s="15" t="s">
        <v>461</v>
      </c>
      <c r="D1185" s="16" t="s">
        <v>2685</v>
      </c>
      <c r="E1185" s="17">
        <v>1</v>
      </c>
      <c r="F1185" s="25">
        <f>VLOOKUP(A1185,[2]云南省2025年面向选定高校招录优秀毕业生省级职位1108!$A$1:$F$1555,5,FALSE)</f>
        <v>0</v>
      </c>
      <c r="G1185" s="25">
        <f>VLOOKUP(A1185,[2]云南省2025年面向选定高校招录优秀毕业生省级职位1108!$A$1:$F$1555,6,FALSE)</f>
        <v>0</v>
      </c>
      <c r="H1185" s="18"/>
      <c r="I1185" s="15" t="s">
        <v>151</v>
      </c>
      <c r="J1185" s="15" t="s">
        <v>152</v>
      </c>
      <c r="K1185" s="26" t="s">
        <v>37</v>
      </c>
      <c r="L1185" s="15" t="s">
        <v>38</v>
      </c>
      <c r="M1185" s="16" t="s">
        <v>39</v>
      </c>
    </row>
    <row r="1186" s="1" customFormat="1" ht="44" hidden="1" customHeight="1" spans="1:13">
      <c r="A1186" s="14">
        <v>3531163</v>
      </c>
      <c r="B1186" s="15" t="s">
        <v>2686</v>
      </c>
      <c r="C1186" s="15" t="s">
        <v>418</v>
      </c>
      <c r="D1186" s="16" t="s">
        <v>2687</v>
      </c>
      <c r="E1186" s="17">
        <v>1</v>
      </c>
      <c r="F1186" s="25">
        <f>VLOOKUP(A1186,[2]云南省2025年面向选定高校招录优秀毕业生省级职位1108!$A$1:$F$1555,5,FALSE)</f>
        <v>4</v>
      </c>
      <c r="G1186" s="25">
        <f>VLOOKUP(A1186,[2]云南省2025年面向选定高校招录优秀毕业生省级职位1108!$A$1:$F$1555,6,FALSE)</f>
        <v>3</v>
      </c>
      <c r="H1186" s="18"/>
      <c r="I1186" s="15" t="s">
        <v>151</v>
      </c>
      <c r="J1186" s="15" t="s">
        <v>152</v>
      </c>
      <c r="K1186" s="26" t="s">
        <v>2688</v>
      </c>
      <c r="L1186" s="15" t="s">
        <v>38</v>
      </c>
      <c r="M1186" s="16" t="s">
        <v>287</v>
      </c>
    </row>
    <row r="1187" s="1" customFormat="1" ht="44" hidden="1" customHeight="1" spans="1:13">
      <c r="A1187" s="14">
        <v>3531164</v>
      </c>
      <c r="B1187" s="15" t="s">
        <v>2689</v>
      </c>
      <c r="C1187" s="15" t="s">
        <v>418</v>
      </c>
      <c r="D1187" s="16" t="s">
        <v>2690</v>
      </c>
      <c r="E1187" s="17">
        <v>1</v>
      </c>
      <c r="F1187" s="25">
        <f>VLOOKUP(A1187,[2]云南省2025年面向选定高校招录优秀毕业生省级职位1108!$A$1:$F$1555,5,FALSE)</f>
        <v>4</v>
      </c>
      <c r="G1187" s="25">
        <f>VLOOKUP(A1187,[2]云南省2025年面向选定高校招录优秀毕业生省级职位1108!$A$1:$F$1555,6,FALSE)</f>
        <v>2</v>
      </c>
      <c r="H1187" s="18"/>
      <c r="I1187" s="15" t="s">
        <v>151</v>
      </c>
      <c r="J1187" s="15" t="s">
        <v>152</v>
      </c>
      <c r="K1187" s="26" t="s">
        <v>2691</v>
      </c>
      <c r="L1187" s="15" t="s">
        <v>22</v>
      </c>
      <c r="M1187" s="16" t="s">
        <v>287</v>
      </c>
    </row>
    <row r="1188" s="1" customFormat="1" ht="44" hidden="1" customHeight="1" spans="1:13">
      <c r="A1188" s="14">
        <v>3531165</v>
      </c>
      <c r="B1188" s="15" t="s">
        <v>2689</v>
      </c>
      <c r="C1188" s="15" t="s">
        <v>418</v>
      </c>
      <c r="D1188" s="16" t="s">
        <v>2692</v>
      </c>
      <c r="E1188" s="17">
        <v>1</v>
      </c>
      <c r="F1188" s="25">
        <f>VLOOKUP(A1188,[2]云南省2025年面向选定高校招录优秀毕业生省级职位1108!$A$1:$F$1555,5,FALSE)</f>
        <v>5</v>
      </c>
      <c r="G1188" s="25">
        <f>VLOOKUP(A1188,[2]云南省2025年面向选定高校招录优秀毕业生省级职位1108!$A$1:$F$1555,6,FALSE)</f>
        <v>3</v>
      </c>
      <c r="H1188" s="18"/>
      <c r="I1188" s="15" t="s">
        <v>151</v>
      </c>
      <c r="J1188" s="15" t="s">
        <v>152</v>
      </c>
      <c r="K1188" s="26" t="s">
        <v>2691</v>
      </c>
      <c r="L1188" s="15" t="s">
        <v>28</v>
      </c>
      <c r="M1188" s="16" t="s">
        <v>287</v>
      </c>
    </row>
    <row r="1189" s="1" customFormat="1" ht="44" hidden="1" customHeight="1" spans="1:13">
      <c r="A1189" s="14">
        <v>3531166</v>
      </c>
      <c r="B1189" s="15" t="s">
        <v>2693</v>
      </c>
      <c r="C1189" s="15" t="s">
        <v>418</v>
      </c>
      <c r="D1189" s="16" t="s">
        <v>2694</v>
      </c>
      <c r="E1189" s="17">
        <v>1</v>
      </c>
      <c r="F1189" s="25">
        <f>VLOOKUP(A1189,[2]云南省2025年面向选定高校招录优秀毕业生省级职位1108!$A$1:$F$1555,5,FALSE)</f>
        <v>4</v>
      </c>
      <c r="G1189" s="25">
        <f>VLOOKUP(A1189,[2]云南省2025年面向选定高校招录优秀毕业生省级职位1108!$A$1:$F$1555,6,FALSE)</f>
        <v>2</v>
      </c>
      <c r="H1189" s="18"/>
      <c r="I1189" s="15" t="s">
        <v>151</v>
      </c>
      <c r="J1189" s="15" t="s">
        <v>152</v>
      </c>
      <c r="K1189" s="26" t="s">
        <v>2695</v>
      </c>
      <c r="L1189" s="15" t="s">
        <v>22</v>
      </c>
      <c r="M1189" s="16" t="s">
        <v>287</v>
      </c>
    </row>
    <row r="1190" s="1" customFormat="1" ht="44" hidden="1" customHeight="1" spans="1:13">
      <c r="A1190" s="14">
        <v>3531169</v>
      </c>
      <c r="B1190" s="15" t="s">
        <v>2700</v>
      </c>
      <c r="C1190" s="15" t="s">
        <v>418</v>
      </c>
      <c r="D1190" s="16" t="s">
        <v>2701</v>
      </c>
      <c r="E1190" s="17">
        <v>1</v>
      </c>
      <c r="F1190" s="25">
        <f>VLOOKUP(A1190,[2]云南省2025年面向选定高校招录优秀毕业生省级职位1108!$A$1:$F$1555,5,FALSE)</f>
        <v>1</v>
      </c>
      <c r="G1190" s="25">
        <f>VLOOKUP(A1190,[2]云南省2025年面向选定高校招录优秀毕业生省级职位1108!$A$1:$F$1555,6,FALSE)</f>
        <v>1</v>
      </c>
      <c r="H1190" s="18"/>
      <c r="I1190" s="15" t="s">
        <v>151</v>
      </c>
      <c r="J1190" s="15" t="s">
        <v>152</v>
      </c>
      <c r="K1190" s="26" t="s">
        <v>37</v>
      </c>
      <c r="L1190" s="15" t="s">
        <v>38</v>
      </c>
      <c r="M1190" s="16" t="s">
        <v>39</v>
      </c>
    </row>
    <row r="1191" s="1" customFormat="1" ht="44" hidden="1" customHeight="1" spans="1:13">
      <c r="A1191" s="14">
        <v>3531170</v>
      </c>
      <c r="B1191" s="15" t="s">
        <v>2702</v>
      </c>
      <c r="C1191" s="15" t="s">
        <v>418</v>
      </c>
      <c r="D1191" s="16" t="s">
        <v>2703</v>
      </c>
      <c r="E1191" s="17">
        <v>1</v>
      </c>
      <c r="F1191" s="25">
        <f>VLOOKUP(A1191,[2]云南省2025年面向选定高校招录优秀毕业生省级职位1108!$A$1:$F$1555,5,FALSE)</f>
        <v>6</v>
      </c>
      <c r="G1191" s="25">
        <f>VLOOKUP(A1191,[2]云南省2025年面向选定高校招录优秀毕业生省级职位1108!$A$1:$F$1555,6,FALSE)</f>
        <v>2</v>
      </c>
      <c r="H1191" s="18"/>
      <c r="I1191" s="15" t="s">
        <v>151</v>
      </c>
      <c r="J1191" s="15" t="s">
        <v>152</v>
      </c>
      <c r="K1191" s="26" t="s">
        <v>2704</v>
      </c>
      <c r="L1191" s="15" t="s">
        <v>38</v>
      </c>
      <c r="M1191" s="16" t="s">
        <v>287</v>
      </c>
    </row>
    <row r="1192" s="1" customFormat="1" ht="44" hidden="1" customHeight="1" spans="1:13">
      <c r="A1192" s="14">
        <v>3531171</v>
      </c>
      <c r="B1192" s="15" t="s">
        <v>2705</v>
      </c>
      <c r="C1192" s="15" t="s">
        <v>418</v>
      </c>
      <c r="D1192" s="16" t="s">
        <v>2706</v>
      </c>
      <c r="E1192" s="17">
        <v>1</v>
      </c>
      <c r="F1192" s="25">
        <f>VLOOKUP(A1192,[2]云南省2025年面向选定高校招录优秀毕业生省级职位1108!$A$1:$F$1555,5,FALSE)</f>
        <v>4</v>
      </c>
      <c r="G1192" s="25">
        <f>VLOOKUP(A1192,[2]云南省2025年面向选定高校招录优秀毕业生省级职位1108!$A$1:$F$1555,6,FALSE)</f>
        <v>2</v>
      </c>
      <c r="H1192" s="18"/>
      <c r="I1192" s="15" t="s">
        <v>151</v>
      </c>
      <c r="J1192" s="15" t="s">
        <v>152</v>
      </c>
      <c r="K1192" s="26" t="s">
        <v>2707</v>
      </c>
      <c r="L1192" s="15" t="s">
        <v>38</v>
      </c>
      <c r="M1192" s="16" t="s">
        <v>287</v>
      </c>
    </row>
    <row r="1193" s="1" customFormat="1" ht="44" customHeight="1" spans="1:13">
      <c r="A1193" s="14">
        <v>3531172</v>
      </c>
      <c r="B1193" s="15" t="s">
        <v>2708</v>
      </c>
      <c r="C1193" s="15" t="s">
        <v>418</v>
      </c>
      <c r="D1193" s="16" t="s">
        <v>2709</v>
      </c>
      <c r="E1193" s="17">
        <v>1</v>
      </c>
      <c r="F1193" s="25">
        <f>VLOOKUP(A1193,[2]云南省2025年面向选定高校招录优秀毕业生省级职位1108!$A$1:$F$1555,5,FALSE)</f>
        <v>0</v>
      </c>
      <c r="G1193" s="25">
        <f>VLOOKUP(A1193,[2]云南省2025年面向选定高校招录优秀毕业生省级职位1108!$A$1:$F$1555,6,FALSE)</f>
        <v>0</v>
      </c>
      <c r="H1193" s="18"/>
      <c r="I1193" s="15" t="s">
        <v>19</v>
      </c>
      <c r="J1193" s="15" t="s">
        <v>20</v>
      </c>
      <c r="K1193" s="26" t="s">
        <v>37</v>
      </c>
      <c r="L1193" s="15" t="s">
        <v>22</v>
      </c>
      <c r="M1193" s="16" t="s">
        <v>287</v>
      </c>
    </row>
    <row r="1194" s="1" customFormat="1" ht="44" hidden="1" customHeight="1" spans="1:13">
      <c r="A1194" s="14">
        <v>3531173</v>
      </c>
      <c r="B1194" s="15" t="s">
        <v>2708</v>
      </c>
      <c r="C1194" s="15" t="s">
        <v>418</v>
      </c>
      <c r="D1194" s="16" t="s">
        <v>2710</v>
      </c>
      <c r="E1194" s="17">
        <v>1</v>
      </c>
      <c r="F1194" s="25">
        <f>VLOOKUP(A1194,[2]云南省2025年面向选定高校招录优秀毕业生省级职位1108!$A$1:$F$1555,5,FALSE)</f>
        <v>2</v>
      </c>
      <c r="G1194" s="25">
        <f>VLOOKUP(A1194,[2]云南省2025年面向选定高校招录优秀毕业生省级职位1108!$A$1:$F$1555,6,FALSE)</f>
        <v>1</v>
      </c>
      <c r="H1194" s="18"/>
      <c r="I1194" s="15" t="s">
        <v>19</v>
      </c>
      <c r="J1194" s="15" t="s">
        <v>20</v>
      </c>
      <c r="K1194" s="26" t="s">
        <v>37</v>
      </c>
      <c r="L1194" s="15" t="s">
        <v>28</v>
      </c>
      <c r="M1194" s="16" t="s">
        <v>287</v>
      </c>
    </row>
    <row r="1195" s="1" customFormat="1" ht="44" hidden="1" customHeight="1" spans="1:13">
      <c r="A1195" s="14">
        <v>3531174</v>
      </c>
      <c r="B1195" s="15" t="s">
        <v>2711</v>
      </c>
      <c r="C1195" s="15" t="s">
        <v>418</v>
      </c>
      <c r="D1195" s="16" t="s">
        <v>2712</v>
      </c>
      <c r="E1195" s="17">
        <v>3</v>
      </c>
      <c r="F1195" s="25">
        <f>VLOOKUP(A1195,[2]云南省2025年面向选定高校招录优秀毕业生省级职位1108!$A$1:$F$1555,5,FALSE)</f>
        <v>9</v>
      </c>
      <c r="G1195" s="25">
        <f>VLOOKUP(A1195,[2]云南省2025年面向选定高校招录优秀毕业生省级职位1108!$A$1:$F$1555,6,FALSE)</f>
        <v>5</v>
      </c>
      <c r="H1195" s="18"/>
      <c r="I1195" s="15" t="s">
        <v>19</v>
      </c>
      <c r="J1195" s="15" t="s">
        <v>20</v>
      </c>
      <c r="K1195" s="26" t="s">
        <v>37</v>
      </c>
      <c r="L1195" s="15" t="s">
        <v>38</v>
      </c>
      <c r="M1195" s="16" t="s">
        <v>287</v>
      </c>
    </row>
    <row r="1196" s="1" customFormat="1" ht="44" hidden="1" customHeight="1" spans="1:13">
      <c r="A1196" s="14">
        <v>3531175</v>
      </c>
      <c r="B1196" s="15" t="s">
        <v>2714</v>
      </c>
      <c r="C1196" s="15" t="s">
        <v>418</v>
      </c>
      <c r="D1196" s="16" t="s">
        <v>2715</v>
      </c>
      <c r="E1196" s="17">
        <v>1</v>
      </c>
      <c r="F1196" s="25">
        <f>VLOOKUP(A1196,[2]云南省2025年面向选定高校招录优秀毕业生省级职位1108!$A$1:$F$1555,5,FALSE)</f>
        <v>4</v>
      </c>
      <c r="G1196" s="25">
        <f>VLOOKUP(A1196,[2]云南省2025年面向选定高校招录优秀毕业生省级职位1108!$A$1:$F$1555,6,FALSE)</f>
        <v>3</v>
      </c>
      <c r="H1196" s="18"/>
      <c r="I1196" s="15" t="s">
        <v>19</v>
      </c>
      <c r="J1196" s="15" t="s">
        <v>20</v>
      </c>
      <c r="K1196" s="26" t="s">
        <v>37</v>
      </c>
      <c r="L1196" s="15" t="s">
        <v>38</v>
      </c>
      <c r="M1196" s="16" t="s">
        <v>287</v>
      </c>
    </row>
    <row r="1197" s="1" customFormat="1" ht="44" hidden="1" customHeight="1" spans="1:13">
      <c r="A1197" s="14">
        <v>3531176</v>
      </c>
      <c r="B1197" s="15" t="s">
        <v>2716</v>
      </c>
      <c r="C1197" s="15" t="s">
        <v>418</v>
      </c>
      <c r="D1197" s="16" t="s">
        <v>2717</v>
      </c>
      <c r="E1197" s="17">
        <v>1</v>
      </c>
      <c r="F1197" s="25">
        <f>VLOOKUP(A1197,[2]云南省2025年面向选定高校招录优秀毕业生省级职位1108!$A$1:$F$1555,5,FALSE)</f>
        <v>1</v>
      </c>
      <c r="G1197" s="25">
        <f>VLOOKUP(A1197,[2]云南省2025年面向选定高校招录优秀毕业生省级职位1108!$A$1:$F$1555,6,FALSE)</f>
        <v>0</v>
      </c>
      <c r="H1197" s="18"/>
      <c r="I1197" s="15" t="s">
        <v>151</v>
      </c>
      <c r="J1197" s="15" t="s">
        <v>152</v>
      </c>
      <c r="K1197" s="26" t="s">
        <v>43</v>
      </c>
      <c r="L1197" s="15" t="s">
        <v>22</v>
      </c>
      <c r="M1197" s="16" t="s">
        <v>287</v>
      </c>
    </row>
    <row r="1198" s="1" customFormat="1" ht="44" hidden="1" customHeight="1" spans="1:13">
      <c r="A1198" s="14">
        <v>3531177</v>
      </c>
      <c r="B1198" s="15" t="s">
        <v>2716</v>
      </c>
      <c r="C1198" s="15" t="s">
        <v>418</v>
      </c>
      <c r="D1198" s="16" t="s">
        <v>2718</v>
      </c>
      <c r="E1198" s="17">
        <v>1</v>
      </c>
      <c r="F1198" s="25">
        <f>VLOOKUP(A1198,[2]云南省2025年面向选定高校招录优秀毕业生省级职位1108!$A$1:$F$1555,5,FALSE)</f>
        <v>1</v>
      </c>
      <c r="G1198" s="25">
        <f>VLOOKUP(A1198,[2]云南省2025年面向选定高校招录优秀毕业生省级职位1108!$A$1:$F$1555,6,FALSE)</f>
        <v>0</v>
      </c>
      <c r="H1198" s="18"/>
      <c r="I1198" s="15" t="s">
        <v>151</v>
      </c>
      <c r="J1198" s="15" t="s">
        <v>152</v>
      </c>
      <c r="K1198" s="26" t="s">
        <v>43</v>
      </c>
      <c r="L1198" s="15" t="s">
        <v>28</v>
      </c>
      <c r="M1198" s="16" t="s">
        <v>287</v>
      </c>
    </row>
    <row r="1199" s="1" customFormat="1" ht="44" hidden="1" customHeight="1" spans="1:13">
      <c r="A1199" s="14">
        <v>3531178</v>
      </c>
      <c r="B1199" s="15" t="s">
        <v>2719</v>
      </c>
      <c r="C1199" s="15" t="s">
        <v>418</v>
      </c>
      <c r="D1199" s="16" t="s">
        <v>2720</v>
      </c>
      <c r="E1199" s="17">
        <v>1</v>
      </c>
      <c r="F1199" s="25">
        <f>VLOOKUP(A1199,[2]云南省2025年面向选定高校招录优秀毕业生省级职位1108!$A$1:$F$1555,5,FALSE)</f>
        <v>2</v>
      </c>
      <c r="G1199" s="25">
        <f>VLOOKUP(A1199,[2]云南省2025年面向选定高校招录优秀毕业生省级职位1108!$A$1:$F$1555,6,FALSE)</f>
        <v>2</v>
      </c>
      <c r="H1199" s="18"/>
      <c r="I1199" s="15" t="s">
        <v>151</v>
      </c>
      <c r="J1199" s="15" t="s">
        <v>152</v>
      </c>
      <c r="K1199" s="26" t="s">
        <v>2721</v>
      </c>
      <c r="L1199" s="15" t="s">
        <v>22</v>
      </c>
      <c r="M1199" s="16" t="s">
        <v>287</v>
      </c>
    </row>
    <row r="1200" s="1" customFormat="1" ht="44" customHeight="1" spans="1:13">
      <c r="A1200" s="14">
        <v>3531180</v>
      </c>
      <c r="B1200" s="15" t="s">
        <v>2723</v>
      </c>
      <c r="C1200" s="15" t="s">
        <v>418</v>
      </c>
      <c r="D1200" s="16" t="s">
        <v>2724</v>
      </c>
      <c r="E1200" s="17">
        <v>1</v>
      </c>
      <c r="F1200" s="25">
        <f>VLOOKUP(A1200,[2]云南省2025年面向选定高校招录优秀毕业生省级职位1108!$A$1:$F$1555,5,FALSE)</f>
        <v>0</v>
      </c>
      <c r="G1200" s="25">
        <f>VLOOKUP(A1200,[2]云南省2025年面向选定高校招录优秀毕业生省级职位1108!$A$1:$F$1555,6,FALSE)</f>
        <v>0</v>
      </c>
      <c r="H1200" s="18"/>
      <c r="I1200" s="15" t="s">
        <v>151</v>
      </c>
      <c r="J1200" s="15" t="s">
        <v>152</v>
      </c>
      <c r="K1200" s="26" t="s">
        <v>2725</v>
      </c>
      <c r="L1200" s="15" t="s">
        <v>22</v>
      </c>
      <c r="M1200" s="16" t="s">
        <v>287</v>
      </c>
    </row>
    <row r="1201" s="1" customFormat="1" ht="44" hidden="1" customHeight="1" spans="1:13">
      <c r="A1201" s="14">
        <v>3531181</v>
      </c>
      <c r="B1201" s="15" t="s">
        <v>2723</v>
      </c>
      <c r="C1201" s="15" t="s">
        <v>418</v>
      </c>
      <c r="D1201" s="16" t="s">
        <v>2726</v>
      </c>
      <c r="E1201" s="17">
        <v>1</v>
      </c>
      <c r="F1201" s="25">
        <f>VLOOKUP(A1201,[2]云南省2025年面向选定高校招录优秀毕业生省级职位1108!$A$1:$F$1555,5,FALSE)</f>
        <v>2</v>
      </c>
      <c r="G1201" s="25">
        <f>VLOOKUP(A1201,[2]云南省2025年面向选定高校招录优秀毕业生省级职位1108!$A$1:$F$1555,6,FALSE)</f>
        <v>1</v>
      </c>
      <c r="H1201" s="18"/>
      <c r="I1201" s="15" t="s">
        <v>151</v>
      </c>
      <c r="J1201" s="15" t="s">
        <v>152</v>
      </c>
      <c r="K1201" s="26" t="s">
        <v>2725</v>
      </c>
      <c r="L1201" s="15" t="s">
        <v>28</v>
      </c>
      <c r="M1201" s="16" t="s">
        <v>287</v>
      </c>
    </row>
    <row r="1202" s="1" customFormat="1" ht="44" customHeight="1" spans="1:13">
      <c r="A1202" s="14">
        <v>3531182</v>
      </c>
      <c r="B1202" s="15" t="s">
        <v>2727</v>
      </c>
      <c r="C1202" s="15" t="s">
        <v>418</v>
      </c>
      <c r="D1202" s="16" t="s">
        <v>2728</v>
      </c>
      <c r="E1202" s="17">
        <v>1</v>
      </c>
      <c r="F1202" s="25">
        <f>VLOOKUP(A1202,[2]云南省2025年面向选定高校招录优秀毕业生省级职位1108!$A$1:$F$1555,5,FALSE)</f>
        <v>0</v>
      </c>
      <c r="G1202" s="25">
        <f>VLOOKUP(A1202,[2]云南省2025年面向选定高校招录优秀毕业生省级职位1108!$A$1:$F$1555,6,FALSE)</f>
        <v>0</v>
      </c>
      <c r="H1202" s="18"/>
      <c r="I1202" s="15" t="s">
        <v>151</v>
      </c>
      <c r="J1202" s="15" t="s">
        <v>152</v>
      </c>
      <c r="K1202" s="26" t="s">
        <v>37</v>
      </c>
      <c r="L1202" s="15" t="s">
        <v>22</v>
      </c>
      <c r="M1202" s="16" t="s">
        <v>39</v>
      </c>
    </row>
    <row r="1203" s="1" customFormat="1" ht="44" customHeight="1" spans="1:13">
      <c r="A1203" s="14">
        <v>3531183</v>
      </c>
      <c r="B1203" s="15" t="s">
        <v>2727</v>
      </c>
      <c r="C1203" s="15" t="s">
        <v>418</v>
      </c>
      <c r="D1203" s="16" t="s">
        <v>2729</v>
      </c>
      <c r="E1203" s="17">
        <v>1</v>
      </c>
      <c r="F1203" s="25">
        <f>VLOOKUP(A1203,[2]云南省2025年面向选定高校招录优秀毕业生省级职位1108!$A$1:$F$1555,5,FALSE)</f>
        <v>0</v>
      </c>
      <c r="G1203" s="25">
        <f>VLOOKUP(A1203,[2]云南省2025年面向选定高校招录优秀毕业生省级职位1108!$A$1:$F$1555,6,FALSE)</f>
        <v>0</v>
      </c>
      <c r="H1203" s="18"/>
      <c r="I1203" s="15" t="s">
        <v>151</v>
      </c>
      <c r="J1203" s="15" t="s">
        <v>152</v>
      </c>
      <c r="K1203" s="26" t="s">
        <v>37</v>
      </c>
      <c r="L1203" s="15" t="s">
        <v>28</v>
      </c>
      <c r="M1203" s="16" t="s">
        <v>39</v>
      </c>
    </row>
    <row r="1204" s="1" customFormat="1" ht="44" hidden="1" customHeight="1" spans="1:13">
      <c r="A1204" s="14">
        <v>3531184</v>
      </c>
      <c r="B1204" s="15" t="s">
        <v>2730</v>
      </c>
      <c r="C1204" s="15" t="s">
        <v>418</v>
      </c>
      <c r="D1204" s="16" t="s">
        <v>2731</v>
      </c>
      <c r="E1204" s="17">
        <v>1</v>
      </c>
      <c r="F1204" s="25">
        <f>VLOOKUP(A1204,[2]云南省2025年面向选定高校招录优秀毕业生省级职位1108!$A$1:$F$1555,5,FALSE)</f>
        <v>3</v>
      </c>
      <c r="G1204" s="25">
        <f>VLOOKUP(A1204,[2]云南省2025年面向选定高校招录优秀毕业生省级职位1108!$A$1:$F$1555,6,FALSE)</f>
        <v>2</v>
      </c>
      <c r="H1204" s="18"/>
      <c r="I1204" s="15" t="s">
        <v>151</v>
      </c>
      <c r="J1204" s="15" t="s">
        <v>152</v>
      </c>
      <c r="K1204" s="26" t="s">
        <v>37</v>
      </c>
      <c r="L1204" s="15" t="s">
        <v>22</v>
      </c>
      <c r="M1204" s="16" t="s">
        <v>287</v>
      </c>
    </row>
    <row r="1205" s="1" customFormat="1" ht="44" hidden="1" customHeight="1" spans="1:13">
      <c r="A1205" s="14">
        <v>3531185</v>
      </c>
      <c r="B1205" s="15" t="s">
        <v>2730</v>
      </c>
      <c r="C1205" s="15" t="s">
        <v>418</v>
      </c>
      <c r="D1205" s="16" t="s">
        <v>2732</v>
      </c>
      <c r="E1205" s="17">
        <v>1</v>
      </c>
      <c r="F1205" s="25">
        <f>VLOOKUP(A1205,[2]云南省2025年面向选定高校招录优秀毕业生省级职位1108!$A$1:$F$1555,5,FALSE)</f>
        <v>6</v>
      </c>
      <c r="G1205" s="25">
        <f>VLOOKUP(A1205,[2]云南省2025年面向选定高校招录优秀毕业生省级职位1108!$A$1:$F$1555,6,FALSE)</f>
        <v>5</v>
      </c>
      <c r="H1205" s="18"/>
      <c r="I1205" s="15" t="s">
        <v>151</v>
      </c>
      <c r="J1205" s="15" t="s">
        <v>152</v>
      </c>
      <c r="K1205" s="26" t="s">
        <v>37</v>
      </c>
      <c r="L1205" s="15" t="s">
        <v>28</v>
      </c>
      <c r="M1205" s="16" t="s">
        <v>287</v>
      </c>
    </row>
    <row r="1206" s="1" customFormat="1" ht="44" customHeight="1" spans="1:13">
      <c r="A1206" s="14">
        <v>3531186</v>
      </c>
      <c r="B1206" s="15" t="s">
        <v>2733</v>
      </c>
      <c r="C1206" s="15" t="s">
        <v>418</v>
      </c>
      <c r="D1206" s="16" t="s">
        <v>2734</v>
      </c>
      <c r="E1206" s="17">
        <v>1</v>
      </c>
      <c r="F1206" s="25">
        <f>VLOOKUP(A1206,[2]云南省2025年面向选定高校招录优秀毕业生省级职位1108!$A$1:$F$1555,5,FALSE)</f>
        <v>0</v>
      </c>
      <c r="G1206" s="25">
        <f>VLOOKUP(A1206,[2]云南省2025年面向选定高校招录优秀毕业生省级职位1108!$A$1:$F$1555,6,FALSE)</f>
        <v>0</v>
      </c>
      <c r="H1206" s="18"/>
      <c r="I1206" s="15" t="s">
        <v>151</v>
      </c>
      <c r="J1206" s="15" t="s">
        <v>152</v>
      </c>
      <c r="K1206" s="26" t="s">
        <v>37</v>
      </c>
      <c r="L1206" s="15" t="s">
        <v>22</v>
      </c>
      <c r="M1206" s="16" t="s">
        <v>287</v>
      </c>
    </row>
    <row r="1207" s="1" customFormat="1" ht="44" hidden="1" customHeight="1" spans="1:13">
      <c r="A1207" s="14">
        <v>3531187</v>
      </c>
      <c r="B1207" s="15" t="s">
        <v>2733</v>
      </c>
      <c r="C1207" s="15" t="s">
        <v>418</v>
      </c>
      <c r="D1207" s="16" t="s">
        <v>2735</v>
      </c>
      <c r="E1207" s="17">
        <v>1</v>
      </c>
      <c r="F1207" s="25">
        <f>VLOOKUP(A1207,[2]云南省2025年面向选定高校招录优秀毕业生省级职位1108!$A$1:$F$1555,5,FALSE)</f>
        <v>1</v>
      </c>
      <c r="G1207" s="25">
        <f>VLOOKUP(A1207,[2]云南省2025年面向选定高校招录优秀毕业生省级职位1108!$A$1:$F$1555,6,FALSE)</f>
        <v>0</v>
      </c>
      <c r="H1207" s="18"/>
      <c r="I1207" s="15" t="s">
        <v>151</v>
      </c>
      <c r="J1207" s="15" t="s">
        <v>152</v>
      </c>
      <c r="K1207" s="26" t="s">
        <v>37</v>
      </c>
      <c r="L1207" s="15" t="s">
        <v>28</v>
      </c>
      <c r="M1207" s="16" t="s">
        <v>287</v>
      </c>
    </row>
    <row r="1208" s="1" customFormat="1" ht="44" hidden="1" customHeight="1" spans="1:13">
      <c r="A1208" s="14">
        <v>3531188</v>
      </c>
      <c r="B1208" s="15" t="s">
        <v>2736</v>
      </c>
      <c r="C1208" s="15" t="s">
        <v>418</v>
      </c>
      <c r="D1208" s="16" t="s">
        <v>2737</v>
      </c>
      <c r="E1208" s="17">
        <v>2</v>
      </c>
      <c r="F1208" s="25">
        <f>VLOOKUP(A1208,[2]云南省2025年面向选定高校招录优秀毕业生省级职位1108!$A$1:$F$1555,5,FALSE)</f>
        <v>2</v>
      </c>
      <c r="G1208" s="25">
        <f>VLOOKUP(A1208,[2]云南省2025年面向选定高校招录优秀毕业生省级职位1108!$A$1:$F$1555,6,FALSE)</f>
        <v>1</v>
      </c>
      <c r="H1208" s="18"/>
      <c r="I1208" s="15" t="s">
        <v>151</v>
      </c>
      <c r="J1208" s="15" t="s">
        <v>152</v>
      </c>
      <c r="K1208" s="26" t="s">
        <v>37</v>
      </c>
      <c r="L1208" s="15" t="s">
        <v>38</v>
      </c>
      <c r="M1208" s="16" t="s">
        <v>287</v>
      </c>
    </row>
    <row r="1209" s="1" customFormat="1" ht="44" customHeight="1" spans="1:13">
      <c r="A1209" s="14">
        <v>3531189</v>
      </c>
      <c r="B1209" s="15" t="s">
        <v>2739</v>
      </c>
      <c r="C1209" s="15" t="s">
        <v>418</v>
      </c>
      <c r="D1209" s="16" t="s">
        <v>2740</v>
      </c>
      <c r="E1209" s="17">
        <v>1</v>
      </c>
      <c r="F1209" s="25">
        <f>VLOOKUP(A1209,[2]云南省2025年面向选定高校招录优秀毕业生省级职位1108!$A$1:$F$1555,5,FALSE)</f>
        <v>0</v>
      </c>
      <c r="G1209" s="25">
        <f>VLOOKUP(A1209,[2]云南省2025年面向选定高校招录优秀毕业生省级职位1108!$A$1:$F$1555,6,FALSE)</f>
        <v>0</v>
      </c>
      <c r="H1209" s="18"/>
      <c r="I1209" s="15" t="s">
        <v>151</v>
      </c>
      <c r="J1209" s="15" t="s">
        <v>152</v>
      </c>
      <c r="K1209" s="26" t="s">
        <v>37</v>
      </c>
      <c r="L1209" s="15" t="s">
        <v>38</v>
      </c>
      <c r="M1209" s="16" t="s">
        <v>287</v>
      </c>
    </row>
    <row r="1210" s="1" customFormat="1" ht="44" hidden="1" customHeight="1" spans="1:13">
      <c r="A1210" s="14">
        <v>3531190</v>
      </c>
      <c r="B1210" s="15" t="s">
        <v>2741</v>
      </c>
      <c r="C1210" s="15" t="s">
        <v>418</v>
      </c>
      <c r="D1210" s="16" t="s">
        <v>2742</v>
      </c>
      <c r="E1210" s="17">
        <v>1</v>
      </c>
      <c r="F1210" s="25">
        <f>VLOOKUP(A1210,[2]云南省2025年面向选定高校招录优秀毕业生省级职位1108!$A$1:$F$1555,5,FALSE)</f>
        <v>1</v>
      </c>
      <c r="G1210" s="25">
        <f>VLOOKUP(A1210,[2]云南省2025年面向选定高校招录优秀毕业生省级职位1108!$A$1:$F$1555,6,FALSE)</f>
        <v>0</v>
      </c>
      <c r="H1210" s="18"/>
      <c r="I1210" s="15" t="s">
        <v>151</v>
      </c>
      <c r="J1210" s="15" t="s">
        <v>152</v>
      </c>
      <c r="K1210" s="26" t="s">
        <v>2743</v>
      </c>
      <c r="L1210" s="15" t="s">
        <v>38</v>
      </c>
      <c r="M1210" s="16" t="s">
        <v>287</v>
      </c>
    </row>
    <row r="1211" s="1" customFormat="1" ht="44" hidden="1" customHeight="1" spans="1:13">
      <c r="A1211" s="14">
        <v>3531191</v>
      </c>
      <c r="B1211" s="15" t="s">
        <v>2744</v>
      </c>
      <c r="C1211" s="15" t="s">
        <v>418</v>
      </c>
      <c r="D1211" s="16" t="s">
        <v>2745</v>
      </c>
      <c r="E1211" s="17">
        <v>1</v>
      </c>
      <c r="F1211" s="25">
        <f>VLOOKUP(A1211,[2]云南省2025年面向选定高校招录优秀毕业生省级职位1108!$A$1:$F$1555,5,FALSE)</f>
        <v>2</v>
      </c>
      <c r="G1211" s="25">
        <f>VLOOKUP(A1211,[2]云南省2025年面向选定高校招录优秀毕业生省级职位1108!$A$1:$F$1555,6,FALSE)</f>
        <v>2</v>
      </c>
      <c r="H1211" s="18"/>
      <c r="I1211" s="15" t="s">
        <v>151</v>
      </c>
      <c r="J1211" s="15" t="s">
        <v>152</v>
      </c>
      <c r="K1211" s="26" t="s">
        <v>2746</v>
      </c>
      <c r="L1211" s="15" t="s">
        <v>22</v>
      </c>
      <c r="M1211" s="16" t="s">
        <v>287</v>
      </c>
    </row>
    <row r="1212" s="1" customFormat="1" ht="44" hidden="1" customHeight="1" spans="1:13">
      <c r="A1212" s="14">
        <v>3531192</v>
      </c>
      <c r="B1212" s="15" t="s">
        <v>2744</v>
      </c>
      <c r="C1212" s="15" t="s">
        <v>418</v>
      </c>
      <c r="D1212" s="16" t="s">
        <v>2747</v>
      </c>
      <c r="E1212" s="17">
        <v>1</v>
      </c>
      <c r="F1212" s="25">
        <f>VLOOKUP(A1212,[2]云南省2025年面向选定高校招录优秀毕业生省级职位1108!$A$1:$F$1555,5,FALSE)</f>
        <v>2</v>
      </c>
      <c r="G1212" s="25">
        <f>VLOOKUP(A1212,[2]云南省2025年面向选定高校招录优秀毕业生省级职位1108!$A$1:$F$1555,6,FALSE)</f>
        <v>1</v>
      </c>
      <c r="H1212" s="18"/>
      <c r="I1212" s="15" t="s">
        <v>151</v>
      </c>
      <c r="J1212" s="15" t="s">
        <v>152</v>
      </c>
      <c r="K1212" s="26" t="s">
        <v>2746</v>
      </c>
      <c r="L1212" s="15" t="s">
        <v>28</v>
      </c>
      <c r="M1212" s="16" t="s">
        <v>287</v>
      </c>
    </row>
    <row r="1213" s="1" customFormat="1" ht="44" hidden="1" customHeight="1" spans="1:13">
      <c r="A1213" s="14">
        <v>3531193</v>
      </c>
      <c r="B1213" s="19" t="s">
        <v>2748</v>
      </c>
      <c r="C1213" s="19" t="s">
        <v>418</v>
      </c>
      <c r="D1213" s="16" t="s">
        <v>2749</v>
      </c>
      <c r="E1213" s="16">
        <v>1</v>
      </c>
      <c r="F1213" s="25">
        <f>VLOOKUP(A1213,[2]云南省2025年面向选定高校招录优秀毕业生省级职位1108!$A$1:$F$1555,5,FALSE)</f>
        <v>5</v>
      </c>
      <c r="G1213" s="25">
        <f>VLOOKUP(A1213,[2]云南省2025年面向选定高校招录优秀毕业生省级职位1108!$A$1:$F$1555,6,FALSE)</f>
        <v>4</v>
      </c>
      <c r="H1213" s="18"/>
      <c r="I1213" s="19" t="s">
        <v>151</v>
      </c>
      <c r="J1213" s="19" t="s">
        <v>152</v>
      </c>
      <c r="K1213" s="23" t="s">
        <v>2750</v>
      </c>
      <c r="L1213" s="19" t="s">
        <v>38</v>
      </c>
      <c r="M1213" s="16" t="s">
        <v>287</v>
      </c>
    </row>
    <row r="1214" s="1" customFormat="1" ht="44" customHeight="1" spans="1:13">
      <c r="A1214" s="14">
        <v>3531194</v>
      </c>
      <c r="B1214" s="15" t="s">
        <v>2751</v>
      </c>
      <c r="C1214" s="15" t="s">
        <v>418</v>
      </c>
      <c r="D1214" s="16" t="s">
        <v>2752</v>
      </c>
      <c r="E1214" s="17">
        <v>1</v>
      </c>
      <c r="F1214" s="25">
        <f>VLOOKUP(A1214,[2]云南省2025年面向选定高校招录优秀毕业生省级职位1108!$A$1:$F$1555,5,FALSE)</f>
        <v>0</v>
      </c>
      <c r="G1214" s="25">
        <f>VLOOKUP(A1214,[2]云南省2025年面向选定高校招录优秀毕业生省级职位1108!$A$1:$F$1555,6,FALSE)</f>
        <v>0</v>
      </c>
      <c r="H1214" s="18"/>
      <c r="I1214" s="15" t="s">
        <v>151</v>
      </c>
      <c r="J1214" s="15" t="s">
        <v>152</v>
      </c>
      <c r="K1214" s="26" t="s">
        <v>2753</v>
      </c>
      <c r="L1214" s="15" t="s">
        <v>22</v>
      </c>
      <c r="M1214" s="16" t="s">
        <v>287</v>
      </c>
    </row>
    <row r="1215" s="1" customFormat="1" ht="44" hidden="1" customHeight="1" spans="1:13">
      <c r="A1215" s="14">
        <v>3531195</v>
      </c>
      <c r="B1215" s="15" t="s">
        <v>2751</v>
      </c>
      <c r="C1215" s="15" t="s">
        <v>418</v>
      </c>
      <c r="D1215" s="16" t="s">
        <v>2754</v>
      </c>
      <c r="E1215" s="17">
        <v>1</v>
      </c>
      <c r="F1215" s="25">
        <f>VLOOKUP(A1215,[2]云南省2025年面向选定高校招录优秀毕业生省级职位1108!$A$1:$F$1555,5,FALSE)</f>
        <v>2</v>
      </c>
      <c r="G1215" s="25">
        <f>VLOOKUP(A1215,[2]云南省2025年面向选定高校招录优秀毕业生省级职位1108!$A$1:$F$1555,6,FALSE)</f>
        <v>1</v>
      </c>
      <c r="H1215" s="18"/>
      <c r="I1215" s="15" t="s">
        <v>151</v>
      </c>
      <c r="J1215" s="15" t="s">
        <v>152</v>
      </c>
      <c r="K1215" s="26" t="s">
        <v>2753</v>
      </c>
      <c r="L1215" s="15" t="s">
        <v>28</v>
      </c>
      <c r="M1215" s="16" t="s">
        <v>287</v>
      </c>
    </row>
    <row r="1216" s="1" customFormat="1" ht="44" customHeight="1" spans="1:13">
      <c r="A1216" s="14">
        <v>3531196</v>
      </c>
      <c r="B1216" s="15" t="s">
        <v>2755</v>
      </c>
      <c r="C1216" s="15" t="s">
        <v>418</v>
      </c>
      <c r="D1216" s="16" t="s">
        <v>2756</v>
      </c>
      <c r="E1216" s="17">
        <v>1</v>
      </c>
      <c r="F1216" s="25">
        <f>VLOOKUP(A1216,[2]云南省2025年面向选定高校招录优秀毕业生省级职位1108!$A$1:$F$1555,5,FALSE)</f>
        <v>0</v>
      </c>
      <c r="G1216" s="25">
        <f>VLOOKUP(A1216,[2]云南省2025年面向选定高校招录优秀毕业生省级职位1108!$A$1:$F$1555,6,FALSE)</f>
        <v>0</v>
      </c>
      <c r="H1216" s="18"/>
      <c r="I1216" s="15" t="s">
        <v>151</v>
      </c>
      <c r="J1216" s="15" t="s">
        <v>152</v>
      </c>
      <c r="K1216" s="26" t="s">
        <v>37</v>
      </c>
      <c r="L1216" s="15" t="s">
        <v>38</v>
      </c>
      <c r="M1216" s="16" t="s">
        <v>39</v>
      </c>
    </row>
    <row r="1217" s="1" customFormat="1" ht="44" hidden="1" customHeight="1" spans="1:13">
      <c r="A1217" s="14">
        <v>3531197</v>
      </c>
      <c r="B1217" s="15" t="s">
        <v>2757</v>
      </c>
      <c r="C1217" s="15" t="s">
        <v>418</v>
      </c>
      <c r="D1217" s="16" t="s">
        <v>2758</v>
      </c>
      <c r="E1217" s="17">
        <v>2</v>
      </c>
      <c r="F1217" s="25">
        <f>VLOOKUP(A1217,[2]云南省2025年面向选定高校招录优秀毕业生省级职位1108!$A$1:$F$1555,5,FALSE)</f>
        <v>4</v>
      </c>
      <c r="G1217" s="25">
        <f>VLOOKUP(A1217,[2]云南省2025年面向选定高校招录优秀毕业生省级职位1108!$A$1:$F$1555,6,FALSE)</f>
        <v>2</v>
      </c>
      <c r="H1217" s="18"/>
      <c r="I1217" s="15" t="s">
        <v>151</v>
      </c>
      <c r="J1217" s="15" t="s">
        <v>152</v>
      </c>
      <c r="K1217" s="26" t="s">
        <v>327</v>
      </c>
      <c r="L1217" s="15" t="s">
        <v>38</v>
      </c>
      <c r="M1217" s="16" t="s">
        <v>287</v>
      </c>
    </row>
    <row r="1218" s="1" customFormat="1" ht="44" customHeight="1" spans="1:13">
      <c r="A1218" s="14">
        <v>3531199</v>
      </c>
      <c r="B1218" s="15" t="s">
        <v>2763</v>
      </c>
      <c r="C1218" s="15" t="s">
        <v>418</v>
      </c>
      <c r="D1218" s="16" t="s">
        <v>2764</v>
      </c>
      <c r="E1218" s="17">
        <v>1</v>
      </c>
      <c r="F1218" s="25">
        <f>VLOOKUP(A1218,[2]云南省2025年面向选定高校招录优秀毕业生省级职位1108!$A$1:$F$1555,5,FALSE)</f>
        <v>0</v>
      </c>
      <c r="G1218" s="25">
        <f>VLOOKUP(A1218,[2]云南省2025年面向选定高校招录优秀毕业生省级职位1108!$A$1:$F$1555,6,FALSE)</f>
        <v>0</v>
      </c>
      <c r="H1218" s="18"/>
      <c r="I1218" s="15" t="s">
        <v>151</v>
      </c>
      <c r="J1218" s="15" t="s">
        <v>152</v>
      </c>
      <c r="K1218" s="26" t="s">
        <v>2762</v>
      </c>
      <c r="L1218" s="15" t="s">
        <v>38</v>
      </c>
      <c r="M1218" s="16" t="s">
        <v>287</v>
      </c>
    </row>
    <row r="1219" s="1" customFormat="1" ht="44" hidden="1" customHeight="1" spans="1:13">
      <c r="A1219" s="14">
        <v>3531200</v>
      </c>
      <c r="B1219" s="15" t="s">
        <v>2765</v>
      </c>
      <c r="C1219" s="15" t="s">
        <v>418</v>
      </c>
      <c r="D1219" s="16" t="s">
        <v>2766</v>
      </c>
      <c r="E1219" s="17">
        <v>1</v>
      </c>
      <c r="F1219" s="25">
        <f>VLOOKUP(A1219,[2]云南省2025年面向选定高校招录优秀毕业生省级职位1108!$A$1:$F$1555,5,FALSE)</f>
        <v>1</v>
      </c>
      <c r="G1219" s="25">
        <f>VLOOKUP(A1219,[2]云南省2025年面向选定高校招录优秀毕业生省级职位1108!$A$1:$F$1555,6,FALSE)</f>
        <v>0</v>
      </c>
      <c r="H1219" s="18"/>
      <c r="I1219" s="15" t="s">
        <v>151</v>
      </c>
      <c r="J1219" s="15" t="s">
        <v>152</v>
      </c>
      <c r="K1219" s="26" t="s">
        <v>2767</v>
      </c>
      <c r="L1219" s="15" t="s">
        <v>38</v>
      </c>
      <c r="M1219" s="16" t="s">
        <v>287</v>
      </c>
    </row>
    <row r="1220" s="1" customFormat="1" ht="44" hidden="1" customHeight="1" spans="1:13">
      <c r="A1220" s="14">
        <v>3531201</v>
      </c>
      <c r="B1220" s="15" t="s">
        <v>2768</v>
      </c>
      <c r="C1220" s="15" t="s">
        <v>418</v>
      </c>
      <c r="D1220" s="16" t="s">
        <v>2769</v>
      </c>
      <c r="E1220" s="17">
        <v>2</v>
      </c>
      <c r="F1220" s="25">
        <f>VLOOKUP(A1220,[2]云南省2025年面向选定高校招录优秀毕业生省级职位1108!$A$1:$F$1555,5,FALSE)</f>
        <v>17</v>
      </c>
      <c r="G1220" s="25">
        <f>VLOOKUP(A1220,[2]云南省2025年面向选定高校招录优秀毕业生省级职位1108!$A$1:$F$1555,6,FALSE)</f>
        <v>10</v>
      </c>
      <c r="H1220" s="18"/>
      <c r="I1220" s="15" t="s">
        <v>151</v>
      </c>
      <c r="J1220" s="15" t="s">
        <v>152</v>
      </c>
      <c r="K1220" s="26" t="s">
        <v>37</v>
      </c>
      <c r="L1220" s="15" t="s">
        <v>38</v>
      </c>
      <c r="M1220" s="16" t="s">
        <v>287</v>
      </c>
    </row>
    <row r="1221" s="1" customFormat="1" ht="44" hidden="1" customHeight="1" spans="1:13">
      <c r="A1221" s="14">
        <v>3531202</v>
      </c>
      <c r="B1221" s="15" t="s">
        <v>2771</v>
      </c>
      <c r="C1221" s="15" t="s">
        <v>418</v>
      </c>
      <c r="D1221" s="16" t="s">
        <v>2772</v>
      </c>
      <c r="E1221" s="17">
        <v>1</v>
      </c>
      <c r="F1221" s="25">
        <f>VLOOKUP(A1221,[2]云南省2025年面向选定高校招录优秀毕业生省级职位1108!$A$1:$F$1555,5,FALSE)</f>
        <v>3</v>
      </c>
      <c r="G1221" s="25">
        <f>VLOOKUP(A1221,[2]云南省2025年面向选定高校招录优秀毕业生省级职位1108!$A$1:$F$1555,6,FALSE)</f>
        <v>2</v>
      </c>
      <c r="H1221" s="18"/>
      <c r="I1221" s="15" t="s">
        <v>151</v>
      </c>
      <c r="J1221" s="15" t="s">
        <v>152</v>
      </c>
      <c r="K1221" s="26" t="s">
        <v>709</v>
      </c>
      <c r="L1221" s="15" t="s">
        <v>38</v>
      </c>
      <c r="M1221" s="16" t="s">
        <v>287</v>
      </c>
    </row>
    <row r="1222" s="1" customFormat="1" ht="44" hidden="1" customHeight="1" spans="1:13">
      <c r="A1222" s="14">
        <v>3531203</v>
      </c>
      <c r="B1222" s="15" t="s">
        <v>2773</v>
      </c>
      <c r="C1222" s="15" t="s">
        <v>418</v>
      </c>
      <c r="D1222" s="16" t="s">
        <v>2774</v>
      </c>
      <c r="E1222" s="17">
        <v>1</v>
      </c>
      <c r="F1222" s="25">
        <f>VLOOKUP(A1222,[2]云南省2025年面向选定高校招录优秀毕业生省级职位1108!$A$1:$F$1555,5,FALSE)</f>
        <v>5</v>
      </c>
      <c r="G1222" s="25">
        <f>VLOOKUP(A1222,[2]云南省2025年面向选定高校招录优秀毕业生省级职位1108!$A$1:$F$1555,6,FALSE)</f>
        <v>4</v>
      </c>
      <c r="H1222" s="18"/>
      <c r="I1222" s="15" t="s">
        <v>151</v>
      </c>
      <c r="J1222" s="15" t="s">
        <v>152</v>
      </c>
      <c r="K1222" s="26" t="s">
        <v>2775</v>
      </c>
      <c r="L1222" s="15" t="s">
        <v>38</v>
      </c>
      <c r="M1222" s="16" t="s">
        <v>287</v>
      </c>
    </row>
    <row r="1223" s="1" customFormat="1" ht="44" hidden="1" customHeight="1" spans="1:13">
      <c r="A1223" s="14">
        <v>2531204</v>
      </c>
      <c r="B1223" s="15" t="s">
        <v>2776</v>
      </c>
      <c r="C1223" s="15" t="s">
        <v>282</v>
      </c>
      <c r="D1223" s="16" t="s">
        <v>2777</v>
      </c>
      <c r="E1223" s="17">
        <v>1</v>
      </c>
      <c r="F1223" s="25">
        <f>VLOOKUP(A1223,[2]云南省2025年面向选定高校招录优秀毕业生省级职位1108!$A$1:$F$1555,5,FALSE)</f>
        <v>1</v>
      </c>
      <c r="G1223" s="25">
        <f>VLOOKUP(A1223,[2]云南省2025年面向选定高校招录优秀毕业生省级职位1108!$A$1:$F$1555,6,FALSE)</f>
        <v>1</v>
      </c>
      <c r="H1223" s="18"/>
      <c r="I1223" s="15" t="s">
        <v>151</v>
      </c>
      <c r="J1223" s="15" t="s">
        <v>152</v>
      </c>
      <c r="K1223" s="26" t="s">
        <v>2778</v>
      </c>
      <c r="L1223" s="15" t="s">
        <v>22</v>
      </c>
      <c r="M1223" s="16" t="s">
        <v>287</v>
      </c>
    </row>
    <row r="1224" s="1" customFormat="1" ht="44" hidden="1" customHeight="1" spans="1:13">
      <c r="A1224" s="14">
        <v>2531205</v>
      </c>
      <c r="B1224" s="15" t="s">
        <v>2776</v>
      </c>
      <c r="C1224" s="15" t="s">
        <v>282</v>
      </c>
      <c r="D1224" s="16" t="s">
        <v>2779</v>
      </c>
      <c r="E1224" s="17">
        <v>1</v>
      </c>
      <c r="F1224" s="25">
        <f>VLOOKUP(A1224,[2]云南省2025年面向选定高校招录优秀毕业生省级职位1108!$A$1:$F$1555,5,FALSE)</f>
        <v>1</v>
      </c>
      <c r="G1224" s="25">
        <f>VLOOKUP(A1224,[2]云南省2025年面向选定高校招录优秀毕业生省级职位1108!$A$1:$F$1555,6,FALSE)</f>
        <v>1</v>
      </c>
      <c r="H1224" s="18"/>
      <c r="I1224" s="15" t="s">
        <v>151</v>
      </c>
      <c r="J1224" s="15" t="s">
        <v>152</v>
      </c>
      <c r="K1224" s="26" t="s">
        <v>2778</v>
      </c>
      <c r="L1224" s="15" t="s">
        <v>28</v>
      </c>
      <c r="M1224" s="16" t="s">
        <v>287</v>
      </c>
    </row>
    <row r="1225" s="1" customFormat="1" ht="44" customHeight="1" spans="1:13">
      <c r="A1225" s="14">
        <v>2531206</v>
      </c>
      <c r="B1225" s="15" t="s">
        <v>2776</v>
      </c>
      <c r="C1225" s="15" t="s">
        <v>282</v>
      </c>
      <c r="D1225" s="16" t="s">
        <v>2780</v>
      </c>
      <c r="E1225" s="17">
        <v>1</v>
      </c>
      <c r="F1225" s="25">
        <f>VLOOKUP(A1225,[2]云南省2025年面向选定高校招录优秀毕业生省级职位1108!$A$1:$F$1555,5,FALSE)</f>
        <v>0</v>
      </c>
      <c r="G1225" s="25">
        <f>VLOOKUP(A1225,[2]云南省2025年面向选定高校招录优秀毕业生省级职位1108!$A$1:$F$1555,6,FALSE)</f>
        <v>0</v>
      </c>
      <c r="H1225" s="18"/>
      <c r="I1225" s="15" t="s">
        <v>151</v>
      </c>
      <c r="J1225" s="15" t="s">
        <v>152</v>
      </c>
      <c r="K1225" s="26" t="s">
        <v>37</v>
      </c>
      <c r="L1225" s="15" t="s">
        <v>38</v>
      </c>
      <c r="M1225" s="16" t="s">
        <v>39</v>
      </c>
    </row>
    <row r="1226" s="1" customFormat="1" ht="44" hidden="1" customHeight="1" spans="1:13">
      <c r="A1226" s="14">
        <v>2531207</v>
      </c>
      <c r="B1226" s="15" t="s">
        <v>2781</v>
      </c>
      <c r="C1226" s="15" t="s">
        <v>282</v>
      </c>
      <c r="D1226" s="16" t="s">
        <v>2782</v>
      </c>
      <c r="E1226" s="17">
        <v>1</v>
      </c>
      <c r="F1226" s="25">
        <f>VLOOKUP(A1226,[2]云南省2025年面向选定高校招录优秀毕业生省级职位1108!$A$1:$F$1555,5,FALSE)</f>
        <v>9</v>
      </c>
      <c r="G1226" s="25">
        <f>VLOOKUP(A1226,[2]云南省2025年面向选定高校招录优秀毕业生省级职位1108!$A$1:$F$1555,6,FALSE)</f>
        <v>6</v>
      </c>
      <c r="H1226" s="18"/>
      <c r="I1226" s="15" t="s">
        <v>151</v>
      </c>
      <c r="J1226" s="15" t="s">
        <v>152</v>
      </c>
      <c r="K1226" s="26" t="s">
        <v>2783</v>
      </c>
      <c r="L1226" s="15" t="s">
        <v>38</v>
      </c>
      <c r="M1226" s="16" t="s">
        <v>287</v>
      </c>
    </row>
    <row r="1227" s="1" customFormat="1" ht="44" hidden="1" customHeight="1" spans="1:13">
      <c r="A1227" s="14">
        <v>2531209</v>
      </c>
      <c r="B1227" s="15" t="s">
        <v>2787</v>
      </c>
      <c r="C1227" s="15" t="s">
        <v>282</v>
      </c>
      <c r="D1227" s="16" t="s">
        <v>2788</v>
      </c>
      <c r="E1227" s="17">
        <v>2</v>
      </c>
      <c r="F1227" s="25">
        <f>VLOOKUP(A1227,[2]云南省2025年面向选定高校招录优秀毕业生省级职位1108!$A$1:$F$1555,5,FALSE)</f>
        <v>2</v>
      </c>
      <c r="G1227" s="25">
        <f>VLOOKUP(A1227,[2]云南省2025年面向选定高校招录优秀毕业生省级职位1108!$A$1:$F$1555,6,FALSE)</f>
        <v>2</v>
      </c>
      <c r="H1227" s="18"/>
      <c r="I1227" s="15" t="s">
        <v>151</v>
      </c>
      <c r="J1227" s="15" t="s">
        <v>152</v>
      </c>
      <c r="K1227" s="26" t="s">
        <v>2789</v>
      </c>
      <c r="L1227" s="15" t="s">
        <v>38</v>
      </c>
      <c r="M1227" s="16" t="s">
        <v>287</v>
      </c>
    </row>
    <row r="1228" s="1" customFormat="1" ht="44" hidden="1" customHeight="1" spans="1:13">
      <c r="A1228" s="14">
        <v>2531210</v>
      </c>
      <c r="B1228" s="15" t="s">
        <v>2791</v>
      </c>
      <c r="C1228" s="15" t="s">
        <v>282</v>
      </c>
      <c r="D1228" s="16" t="s">
        <v>2792</v>
      </c>
      <c r="E1228" s="17">
        <v>1</v>
      </c>
      <c r="F1228" s="25">
        <f>VLOOKUP(A1228,[2]云南省2025年面向选定高校招录优秀毕业生省级职位1108!$A$1:$F$1555,5,FALSE)</f>
        <v>2</v>
      </c>
      <c r="G1228" s="25">
        <f>VLOOKUP(A1228,[2]云南省2025年面向选定高校招录优秀毕业生省级职位1108!$A$1:$F$1555,6,FALSE)</f>
        <v>2</v>
      </c>
      <c r="H1228" s="18"/>
      <c r="I1228" s="15" t="s">
        <v>151</v>
      </c>
      <c r="J1228" s="15" t="s">
        <v>152</v>
      </c>
      <c r="K1228" s="26" t="s">
        <v>2793</v>
      </c>
      <c r="L1228" s="15" t="s">
        <v>38</v>
      </c>
      <c r="M1228" s="16" t="s">
        <v>287</v>
      </c>
    </row>
    <row r="1229" s="1" customFormat="1" ht="44" hidden="1" customHeight="1" spans="1:13">
      <c r="A1229" s="14">
        <v>3531211</v>
      </c>
      <c r="B1229" s="15" t="s">
        <v>2794</v>
      </c>
      <c r="C1229" s="15" t="s">
        <v>418</v>
      </c>
      <c r="D1229" s="16" t="s">
        <v>2795</v>
      </c>
      <c r="E1229" s="17">
        <v>1</v>
      </c>
      <c r="F1229" s="25">
        <f>VLOOKUP(A1229,[2]云南省2025年面向选定高校招录优秀毕业生省级职位1108!$A$1:$F$1555,5,FALSE)</f>
        <v>7</v>
      </c>
      <c r="G1229" s="25">
        <f>VLOOKUP(A1229,[2]云南省2025年面向选定高校招录优秀毕业生省级职位1108!$A$1:$F$1555,6,FALSE)</f>
        <v>3</v>
      </c>
      <c r="H1229" s="18"/>
      <c r="I1229" s="15" t="s">
        <v>151</v>
      </c>
      <c r="J1229" s="15" t="s">
        <v>152</v>
      </c>
      <c r="K1229" s="26" t="s">
        <v>2796</v>
      </c>
      <c r="L1229" s="15" t="s">
        <v>22</v>
      </c>
      <c r="M1229" s="16" t="s">
        <v>287</v>
      </c>
    </row>
    <row r="1230" s="1" customFormat="1" ht="44" hidden="1" customHeight="1" spans="1:13">
      <c r="A1230" s="14">
        <v>3531212</v>
      </c>
      <c r="B1230" s="15" t="s">
        <v>2794</v>
      </c>
      <c r="C1230" s="15" t="s">
        <v>418</v>
      </c>
      <c r="D1230" s="16" t="s">
        <v>2797</v>
      </c>
      <c r="E1230" s="17">
        <v>1</v>
      </c>
      <c r="F1230" s="25">
        <f>VLOOKUP(A1230,[2]云南省2025年面向选定高校招录优秀毕业生省级职位1108!$A$1:$F$1555,5,FALSE)</f>
        <v>2</v>
      </c>
      <c r="G1230" s="25">
        <f>VLOOKUP(A1230,[2]云南省2025年面向选定高校招录优秀毕业生省级职位1108!$A$1:$F$1555,6,FALSE)</f>
        <v>0</v>
      </c>
      <c r="H1230" s="18"/>
      <c r="I1230" s="15" t="s">
        <v>151</v>
      </c>
      <c r="J1230" s="15" t="s">
        <v>152</v>
      </c>
      <c r="K1230" s="26" t="s">
        <v>2796</v>
      </c>
      <c r="L1230" s="15" t="s">
        <v>28</v>
      </c>
      <c r="M1230" s="16" t="s">
        <v>287</v>
      </c>
    </row>
    <row r="1231" s="1" customFormat="1" ht="44" hidden="1" customHeight="1" spans="1:13">
      <c r="A1231" s="14">
        <v>3531213</v>
      </c>
      <c r="B1231" s="15" t="s">
        <v>2798</v>
      </c>
      <c r="C1231" s="15" t="s">
        <v>418</v>
      </c>
      <c r="D1231" s="16" t="s">
        <v>2799</v>
      </c>
      <c r="E1231" s="17">
        <v>1</v>
      </c>
      <c r="F1231" s="25">
        <f>VLOOKUP(A1231,[2]云南省2025年面向选定高校招录优秀毕业生省级职位1108!$A$1:$F$1555,5,FALSE)</f>
        <v>4</v>
      </c>
      <c r="G1231" s="25">
        <f>VLOOKUP(A1231,[2]云南省2025年面向选定高校招录优秀毕业生省级职位1108!$A$1:$F$1555,6,FALSE)</f>
        <v>3</v>
      </c>
      <c r="H1231" s="18"/>
      <c r="I1231" s="15" t="s">
        <v>151</v>
      </c>
      <c r="J1231" s="15" t="s">
        <v>152</v>
      </c>
      <c r="K1231" s="26" t="s">
        <v>2800</v>
      </c>
      <c r="L1231" s="15" t="s">
        <v>22</v>
      </c>
      <c r="M1231" s="16" t="s">
        <v>287</v>
      </c>
    </row>
    <row r="1232" s="1" customFormat="1" ht="44" customHeight="1" spans="1:13">
      <c r="A1232" s="14">
        <v>3531214</v>
      </c>
      <c r="B1232" s="15" t="s">
        <v>2798</v>
      </c>
      <c r="C1232" s="15" t="s">
        <v>418</v>
      </c>
      <c r="D1232" s="16" t="s">
        <v>2801</v>
      </c>
      <c r="E1232" s="17">
        <v>1</v>
      </c>
      <c r="F1232" s="25">
        <f>VLOOKUP(A1232,[2]云南省2025年面向选定高校招录优秀毕业生省级职位1108!$A$1:$F$1555,5,FALSE)</f>
        <v>0</v>
      </c>
      <c r="G1232" s="25">
        <f>VLOOKUP(A1232,[2]云南省2025年面向选定高校招录优秀毕业生省级职位1108!$A$1:$F$1555,6,FALSE)</f>
        <v>0</v>
      </c>
      <c r="H1232" s="18"/>
      <c r="I1232" s="15" t="s">
        <v>151</v>
      </c>
      <c r="J1232" s="15" t="s">
        <v>152</v>
      </c>
      <c r="K1232" s="26" t="s">
        <v>2800</v>
      </c>
      <c r="L1232" s="15" t="s">
        <v>28</v>
      </c>
      <c r="M1232" s="16" t="s">
        <v>287</v>
      </c>
    </row>
    <row r="1233" s="1" customFormat="1" ht="44" hidden="1" customHeight="1" spans="1:13">
      <c r="A1233" s="14">
        <v>3531215</v>
      </c>
      <c r="B1233" s="15" t="s">
        <v>2802</v>
      </c>
      <c r="C1233" s="15" t="s">
        <v>418</v>
      </c>
      <c r="D1233" s="16" t="s">
        <v>2803</v>
      </c>
      <c r="E1233" s="17">
        <v>1</v>
      </c>
      <c r="F1233" s="25">
        <f>VLOOKUP(A1233,[2]云南省2025年面向选定高校招录优秀毕业生省级职位1108!$A$1:$F$1555,5,FALSE)</f>
        <v>3</v>
      </c>
      <c r="G1233" s="25">
        <f>VLOOKUP(A1233,[2]云南省2025年面向选定高校招录优秀毕业生省级职位1108!$A$1:$F$1555,6,FALSE)</f>
        <v>2</v>
      </c>
      <c r="H1233" s="18"/>
      <c r="I1233" s="15" t="s">
        <v>151</v>
      </c>
      <c r="J1233" s="15" t="s">
        <v>152</v>
      </c>
      <c r="K1233" s="26" t="s">
        <v>2804</v>
      </c>
      <c r="L1233" s="15" t="s">
        <v>22</v>
      </c>
      <c r="M1233" s="16" t="s">
        <v>287</v>
      </c>
    </row>
    <row r="1234" s="1" customFormat="1" ht="44" customHeight="1" spans="1:13">
      <c r="A1234" s="14">
        <v>3531216</v>
      </c>
      <c r="B1234" s="15" t="s">
        <v>2802</v>
      </c>
      <c r="C1234" s="15" t="s">
        <v>418</v>
      </c>
      <c r="D1234" s="16" t="s">
        <v>2805</v>
      </c>
      <c r="E1234" s="17">
        <v>1</v>
      </c>
      <c r="F1234" s="25">
        <f>VLOOKUP(A1234,[2]云南省2025年面向选定高校招录优秀毕业生省级职位1108!$A$1:$F$1555,5,FALSE)</f>
        <v>0</v>
      </c>
      <c r="G1234" s="25">
        <f>VLOOKUP(A1234,[2]云南省2025年面向选定高校招录优秀毕业生省级职位1108!$A$1:$F$1555,6,FALSE)</f>
        <v>0</v>
      </c>
      <c r="H1234" s="18"/>
      <c r="I1234" s="15" t="s">
        <v>151</v>
      </c>
      <c r="J1234" s="15" t="s">
        <v>152</v>
      </c>
      <c r="K1234" s="26" t="s">
        <v>2804</v>
      </c>
      <c r="L1234" s="15" t="s">
        <v>28</v>
      </c>
      <c r="M1234" s="16" t="s">
        <v>287</v>
      </c>
    </row>
    <row r="1235" s="1" customFormat="1" ht="44" hidden="1" customHeight="1" spans="1:13">
      <c r="A1235" s="14">
        <v>3531217</v>
      </c>
      <c r="B1235" s="15" t="s">
        <v>2806</v>
      </c>
      <c r="C1235" s="15" t="s">
        <v>418</v>
      </c>
      <c r="D1235" s="16" t="s">
        <v>2807</v>
      </c>
      <c r="E1235" s="17">
        <v>2</v>
      </c>
      <c r="F1235" s="25">
        <f>VLOOKUP(A1235,[2]云南省2025年面向选定高校招录优秀毕业生省级职位1108!$A$1:$F$1555,5,FALSE)</f>
        <v>8</v>
      </c>
      <c r="G1235" s="25">
        <f>VLOOKUP(A1235,[2]云南省2025年面向选定高校招录优秀毕业生省级职位1108!$A$1:$F$1555,6,FALSE)</f>
        <v>3</v>
      </c>
      <c r="H1235" s="18"/>
      <c r="I1235" s="15" t="s">
        <v>19</v>
      </c>
      <c r="J1235" s="15" t="s">
        <v>20</v>
      </c>
      <c r="K1235" s="26" t="s">
        <v>37</v>
      </c>
      <c r="L1235" s="15" t="s">
        <v>38</v>
      </c>
      <c r="M1235" s="16" t="s">
        <v>287</v>
      </c>
    </row>
    <row r="1236" s="1" customFormat="1" ht="44" hidden="1" customHeight="1" spans="1:13">
      <c r="A1236" s="14">
        <v>3531218</v>
      </c>
      <c r="B1236" s="15" t="s">
        <v>2809</v>
      </c>
      <c r="C1236" s="15" t="s">
        <v>418</v>
      </c>
      <c r="D1236" s="16" t="s">
        <v>2810</v>
      </c>
      <c r="E1236" s="17">
        <v>1</v>
      </c>
      <c r="F1236" s="25">
        <f>VLOOKUP(A1236,[2]云南省2025年面向选定高校招录优秀毕业生省级职位1108!$A$1:$F$1555,5,FALSE)</f>
        <v>2</v>
      </c>
      <c r="G1236" s="25">
        <f>VLOOKUP(A1236,[2]云南省2025年面向选定高校招录优秀毕业生省级职位1108!$A$1:$F$1555,6,FALSE)</f>
        <v>1</v>
      </c>
      <c r="H1236" s="18"/>
      <c r="I1236" s="15" t="s">
        <v>151</v>
      </c>
      <c r="J1236" s="15" t="s">
        <v>152</v>
      </c>
      <c r="K1236" s="26" t="s">
        <v>2811</v>
      </c>
      <c r="L1236" s="15" t="s">
        <v>38</v>
      </c>
      <c r="M1236" s="16" t="s">
        <v>287</v>
      </c>
    </row>
    <row r="1237" s="1" customFormat="1" ht="44" hidden="1" customHeight="1" spans="1:13">
      <c r="A1237" s="14">
        <v>3531219</v>
      </c>
      <c r="B1237" s="15" t="s">
        <v>2812</v>
      </c>
      <c r="C1237" s="15" t="s">
        <v>418</v>
      </c>
      <c r="D1237" s="16" t="s">
        <v>2813</v>
      </c>
      <c r="E1237" s="17">
        <v>1</v>
      </c>
      <c r="F1237" s="25">
        <f>VLOOKUP(A1237,[2]云南省2025年面向选定高校招录优秀毕业生省级职位1108!$A$1:$F$1555,5,FALSE)</f>
        <v>4</v>
      </c>
      <c r="G1237" s="25">
        <f>VLOOKUP(A1237,[2]云南省2025年面向选定高校招录优秀毕业生省级职位1108!$A$1:$F$1555,6,FALSE)</f>
        <v>2</v>
      </c>
      <c r="H1237" s="18"/>
      <c r="I1237" s="15" t="s">
        <v>151</v>
      </c>
      <c r="J1237" s="15" t="s">
        <v>152</v>
      </c>
      <c r="K1237" s="26" t="s">
        <v>3647</v>
      </c>
      <c r="L1237" s="15" t="s">
        <v>38</v>
      </c>
      <c r="M1237" s="16" t="s">
        <v>287</v>
      </c>
    </row>
    <row r="1238" s="1" customFormat="1" ht="44" hidden="1" customHeight="1" spans="1:13">
      <c r="A1238" s="14">
        <v>3531220</v>
      </c>
      <c r="B1238" s="15" t="s">
        <v>2815</v>
      </c>
      <c r="C1238" s="15" t="s">
        <v>418</v>
      </c>
      <c r="D1238" s="16" t="s">
        <v>2816</v>
      </c>
      <c r="E1238" s="17">
        <v>1</v>
      </c>
      <c r="F1238" s="25">
        <f>VLOOKUP(A1238,[2]云南省2025年面向选定高校招录优秀毕业生省级职位1108!$A$1:$F$1555,5,FALSE)</f>
        <v>3</v>
      </c>
      <c r="G1238" s="25">
        <f>VLOOKUP(A1238,[2]云南省2025年面向选定高校招录优秀毕业生省级职位1108!$A$1:$F$1555,6,FALSE)</f>
        <v>3</v>
      </c>
      <c r="H1238" s="18"/>
      <c r="I1238" s="15" t="s">
        <v>19</v>
      </c>
      <c r="J1238" s="15" t="s">
        <v>20</v>
      </c>
      <c r="K1238" s="26" t="s">
        <v>37</v>
      </c>
      <c r="L1238" s="15" t="s">
        <v>38</v>
      </c>
      <c r="M1238" s="16" t="s">
        <v>287</v>
      </c>
    </row>
    <row r="1239" s="1" customFormat="1" ht="44" hidden="1" customHeight="1" spans="1:13">
      <c r="A1239" s="14">
        <v>3531222</v>
      </c>
      <c r="B1239" s="15" t="s">
        <v>2820</v>
      </c>
      <c r="C1239" s="15" t="s">
        <v>418</v>
      </c>
      <c r="D1239" s="16" t="s">
        <v>2821</v>
      </c>
      <c r="E1239" s="17">
        <v>1</v>
      </c>
      <c r="F1239" s="25">
        <f>VLOOKUP(A1239,[2]云南省2025年面向选定高校招录优秀毕业生省级职位1108!$A$1:$F$1555,5,FALSE)</f>
        <v>2</v>
      </c>
      <c r="G1239" s="25">
        <f>VLOOKUP(A1239,[2]云南省2025年面向选定高校招录优秀毕业生省级职位1108!$A$1:$F$1555,6,FALSE)</f>
        <v>2</v>
      </c>
      <c r="H1239" s="18"/>
      <c r="I1239" s="15" t="s">
        <v>151</v>
      </c>
      <c r="J1239" s="15" t="s">
        <v>152</v>
      </c>
      <c r="K1239" s="26" t="s">
        <v>2822</v>
      </c>
      <c r="L1239" s="15" t="s">
        <v>38</v>
      </c>
      <c r="M1239" s="16" t="s">
        <v>287</v>
      </c>
    </row>
    <row r="1240" s="1" customFormat="1" ht="44" customHeight="1" spans="1:13">
      <c r="A1240" s="14">
        <v>3531223</v>
      </c>
      <c r="B1240" s="15" t="s">
        <v>2823</v>
      </c>
      <c r="C1240" s="15" t="s">
        <v>418</v>
      </c>
      <c r="D1240" s="16" t="s">
        <v>2824</v>
      </c>
      <c r="E1240" s="17">
        <v>1</v>
      </c>
      <c r="F1240" s="25">
        <f>VLOOKUP(A1240,[2]云南省2025年面向选定高校招录优秀毕业生省级职位1108!$A$1:$F$1555,5,FALSE)</f>
        <v>0</v>
      </c>
      <c r="G1240" s="25">
        <f>VLOOKUP(A1240,[2]云南省2025年面向选定高校招录优秀毕业生省级职位1108!$A$1:$F$1555,6,FALSE)</f>
        <v>0</v>
      </c>
      <c r="H1240" s="18"/>
      <c r="I1240" s="15" t="s">
        <v>151</v>
      </c>
      <c r="J1240" s="15" t="s">
        <v>152</v>
      </c>
      <c r="K1240" s="26" t="s">
        <v>2825</v>
      </c>
      <c r="L1240" s="15" t="s">
        <v>22</v>
      </c>
      <c r="M1240" s="16" t="s">
        <v>287</v>
      </c>
    </row>
    <row r="1241" s="1" customFormat="1" ht="44" customHeight="1" spans="1:13">
      <c r="A1241" s="14">
        <v>3531224</v>
      </c>
      <c r="B1241" s="15" t="s">
        <v>2823</v>
      </c>
      <c r="C1241" s="15" t="s">
        <v>418</v>
      </c>
      <c r="D1241" s="16" t="s">
        <v>2826</v>
      </c>
      <c r="E1241" s="17">
        <v>1</v>
      </c>
      <c r="F1241" s="25">
        <f>VLOOKUP(A1241,[2]云南省2025年面向选定高校招录优秀毕业生省级职位1108!$A$1:$F$1555,5,FALSE)</f>
        <v>0</v>
      </c>
      <c r="G1241" s="25">
        <f>VLOOKUP(A1241,[2]云南省2025年面向选定高校招录优秀毕业生省级职位1108!$A$1:$F$1555,6,FALSE)</f>
        <v>0</v>
      </c>
      <c r="H1241" s="18"/>
      <c r="I1241" s="15" t="s">
        <v>151</v>
      </c>
      <c r="J1241" s="15" t="s">
        <v>152</v>
      </c>
      <c r="K1241" s="26" t="s">
        <v>2825</v>
      </c>
      <c r="L1241" s="15" t="s">
        <v>28</v>
      </c>
      <c r="M1241" s="16" t="s">
        <v>287</v>
      </c>
    </row>
    <row r="1242" s="1" customFormat="1" ht="44" hidden="1" customHeight="1" spans="1:13">
      <c r="A1242" s="14">
        <v>3531225</v>
      </c>
      <c r="B1242" s="15" t="s">
        <v>2827</v>
      </c>
      <c r="C1242" s="15" t="s">
        <v>418</v>
      </c>
      <c r="D1242" s="16" t="s">
        <v>2828</v>
      </c>
      <c r="E1242" s="17">
        <v>1</v>
      </c>
      <c r="F1242" s="25">
        <f>VLOOKUP(A1242,[2]云南省2025年面向选定高校招录优秀毕业生省级职位1108!$A$1:$F$1555,5,FALSE)</f>
        <v>4</v>
      </c>
      <c r="G1242" s="25">
        <f>VLOOKUP(A1242,[2]云南省2025年面向选定高校招录优秀毕业生省级职位1108!$A$1:$F$1555,6,FALSE)</f>
        <v>1</v>
      </c>
      <c r="H1242" s="18"/>
      <c r="I1242" s="15" t="s">
        <v>151</v>
      </c>
      <c r="J1242" s="15" t="s">
        <v>152</v>
      </c>
      <c r="K1242" s="26" t="s">
        <v>2829</v>
      </c>
      <c r="L1242" s="15" t="s">
        <v>22</v>
      </c>
      <c r="M1242" s="16" t="s">
        <v>287</v>
      </c>
    </row>
    <row r="1243" s="1" customFormat="1" ht="44" customHeight="1" spans="1:13">
      <c r="A1243" s="14">
        <v>3531226</v>
      </c>
      <c r="B1243" s="15" t="s">
        <v>2827</v>
      </c>
      <c r="C1243" s="15" t="s">
        <v>418</v>
      </c>
      <c r="D1243" s="16" t="s">
        <v>2830</v>
      </c>
      <c r="E1243" s="17">
        <v>1</v>
      </c>
      <c r="F1243" s="25">
        <f>VLOOKUP(A1243,[2]云南省2025年面向选定高校招录优秀毕业生省级职位1108!$A$1:$F$1555,5,FALSE)</f>
        <v>0</v>
      </c>
      <c r="G1243" s="25">
        <f>VLOOKUP(A1243,[2]云南省2025年面向选定高校招录优秀毕业生省级职位1108!$A$1:$F$1555,6,FALSE)</f>
        <v>0</v>
      </c>
      <c r="H1243" s="18"/>
      <c r="I1243" s="15" t="s">
        <v>151</v>
      </c>
      <c r="J1243" s="15" t="s">
        <v>152</v>
      </c>
      <c r="K1243" s="26" t="s">
        <v>2829</v>
      </c>
      <c r="L1243" s="15" t="s">
        <v>28</v>
      </c>
      <c r="M1243" s="16" t="s">
        <v>287</v>
      </c>
    </row>
    <row r="1244" s="1" customFormat="1" ht="44" hidden="1" customHeight="1" spans="1:13">
      <c r="A1244" s="14">
        <v>3531227</v>
      </c>
      <c r="B1244" s="15" t="s">
        <v>2831</v>
      </c>
      <c r="C1244" s="15" t="s">
        <v>418</v>
      </c>
      <c r="D1244" s="16" t="s">
        <v>2832</v>
      </c>
      <c r="E1244" s="17">
        <v>1</v>
      </c>
      <c r="F1244" s="25">
        <f>VLOOKUP(A1244,[2]云南省2025年面向选定高校招录优秀毕业生省级职位1108!$A$1:$F$1555,5,FALSE)</f>
        <v>3</v>
      </c>
      <c r="G1244" s="25">
        <f>VLOOKUP(A1244,[2]云南省2025年面向选定高校招录优秀毕业生省级职位1108!$A$1:$F$1555,6,FALSE)</f>
        <v>3</v>
      </c>
      <c r="H1244" s="18"/>
      <c r="I1244" s="15" t="s">
        <v>19</v>
      </c>
      <c r="J1244" s="15" t="s">
        <v>20</v>
      </c>
      <c r="K1244" s="26" t="s">
        <v>828</v>
      </c>
      <c r="L1244" s="15" t="s">
        <v>22</v>
      </c>
      <c r="M1244" s="16" t="s">
        <v>287</v>
      </c>
    </row>
    <row r="1245" s="1" customFormat="1" ht="44" hidden="1" customHeight="1" spans="1:13">
      <c r="A1245" s="14">
        <v>3531228</v>
      </c>
      <c r="B1245" s="15" t="s">
        <v>2831</v>
      </c>
      <c r="C1245" s="15" t="s">
        <v>418</v>
      </c>
      <c r="D1245" s="16" t="s">
        <v>2833</v>
      </c>
      <c r="E1245" s="17">
        <v>1</v>
      </c>
      <c r="F1245" s="25">
        <f>VLOOKUP(A1245,[2]云南省2025年面向选定高校招录优秀毕业生省级职位1108!$A$1:$F$1555,5,FALSE)</f>
        <v>2</v>
      </c>
      <c r="G1245" s="25">
        <f>VLOOKUP(A1245,[2]云南省2025年面向选定高校招录优秀毕业生省级职位1108!$A$1:$F$1555,6,FALSE)</f>
        <v>1</v>
      </c>
      <c r="H1245" s="18"/>
      <c r="I1245" s="15" t="s">
        <v>19</v>
      </c>
      <c r="J1245" s="15" t="s">
        <v>20</v>
      </c>
      <c r="K1245" s="26" t="s">
        <v>828</v>
      </c>
      <c r="L1245" s="15" t="s">
        <v>28</v>
      </c>
      <c r="M1245" s="16" t="s">
        <v>287</v>
      </c>
    </row>
    <row r="1246" s="1" customFormat="1" ht="44" hidden="1" customHeight="1" spans="1:13">
      <c r="A1246" s="14">
        <v>4531229</v>
      </c>
      <c r="B1246" s="15" t="s">
        <v>2834</v>
      </c>
      <c r="C1246" s="15" t="s">
        <v>461</v>
      </c>
      <c r="D1246" s="16" t="s">
        <v>2835</v>
      </c>
      <c r="E1246" s="17">
        <v>1</v>
      </c>
      <c r="F1246" s="25">
        <f>VLOOKUP(A1246,[2]云南省2025年面向选定高校招录优秀毕业生省级职位1108!$A$1:$F$1555,5,FALSE)</f>
        <v>2</v>
      </c>
      <c r="G1246" s="25">
        <f>VLOOKUP(A1246,[2]云南省2025年面向选定高校招录优秀毕业生省级职位1108!$A$1:$F$1555,6,FALSE)</f>
        <v>1</v>
      </c>
      <c r="H1246" s="18"/>
      <c r="I1246" s="15" t="s">
        <v>151</v>
      </c>
      <c r="J1246" s="15" t="s">
        <v>152</v>
      </c>
      <c r="K1246" s="26" t="s">
        <v>37</v>
      </c>
      <c r="L1246" s="15" t="s">
        <v>22</v>
      </c>
      <c r="M1246" s="17" t="s">
        <v>464</v>
      </c>
    </row>
    <row r="1247" s="1" customFormat="1" ht="44" hidden="1" customHeight="1" spans="1:13">
      <c r="A1247" s="14">
        <v>4531230</v>
      </c>
      <c r="B1247" s="15" t="s">
        <v>2834</v>
      </c>
      <c r="C1247" s="15" t="s">
        <v>461</v>
      </c>
      <c r="D1247" s="16" t="s">
        <v>2836</v>
      </c>
      <c r="E1247" s="17">
        <v>1</v>
      </c>
      <c r="F1247" s="25">
        <f>VLOOKUP(A1247,[2]云南省2025年面向选定高校招录优秀毕业生省级职位1108!$A$1:$F$1555,5,FALSE)</f>
        <v>2</v>
      </c>
      <c r="G1247" s="25">
        <f>VLOOKUP(A1247,[2]云南省2025年面向选定高校招录优秀毕业生省级职位1108!$A$1:$F$1555,6,FALSE)</f>
        <v>1</v>
      </c>
      <c r="H1247" s="18"/>
      <c r="I1247" s="15" t="s">
        <v>151</v>
      </c>
      <c r="J1247" s="15" t="s">
        <v>152</v>
      </c>
      <c r="K1247" s="26" t="s">
        <v>37</v>
      </c>
      <c r="L1247" s="15" t="s">
        <v>28</v>
      </c>
      <c r="M1247" s="17" t="s">
        <v>464</v>
      </c>
    </row>
    <row r="1248" s="1" customFormat="1" ht="44" hidden="1" customHeight="1" spans="1:13">
      <c r="A1248" s="14">
        <v>3531231</v>
      </c>
      <c r="B1248" s="15" t="s">
        <v>2837</v>
      </c>
      <c r="C1248" s="15" t="s">
        <v>418</v>
      </c>
      <c r="D1248" s="16" t="s">
        <v>2838</v>
      </c>
      <c r="E1248" s="17">
        <v>1</v>
      </c>
      <c r="F1248" s="25">
        <f>VLOOKUP(A1248,[2]云南省2025年面向选定高校招录优秀毕业生省级职位1108!$A$1:$F$1555,5,FALSE)</f>
        <v>2</v>
      </c>
      <c r="G1248" s="25">
        <f>VLOOKUP(A1248,[2]云南省2025年面向选定高校招录优秀毕业生省级职位1108!$A$1:$F$1555,6,FALSE)</f>
        <v>1</v>
      </c>
      <c r="H1248" s="18"/>
      <c r="I1248" s="15" t="s">
        <v>151</v>
      </c>
      <c r="J1248" s="15" t="s">
        <v>152</v>
      </c>
      <c r="K1248" s="26" t="s">
        <v>37</v>
      </c>
      <c r="L1248" s="15" t="s">
        <v>38</v>
      </c>
      <c r="M1248" s="16" t="s">
        <v>287</v>
      </c>
    </row>
    <row r="1249" s="1" customFormat="1" ht="44" customHeight="1" spans="1:13">
      <c r="A1249" s="14">
        <v>3531232</v>
      </c>
      <c r="B1249" s="15" t="s">
        <v>2839</v>
      </c>
      <c r="C1249" s="15" t="s">
        <v>418</v>
      </c>
      <c r="D1249" s="16" t="s">
        <v>2840</v>
      </c>
      <c r="E1249" s="17">
        <v>1</v>
      </c>
      <c r="F1249" s="25">
        <f>VLOOKUP(A1249,[2]云南省2025年面向选定高校招录优秀毕业生省级职位1108!$A$1:$F$1555,5,FALSE)</f>
        <v>0</v>
      </c>
      <c r="G1249" s="25">
        <f>VLOOKUP(A1249,[2]云南省2025年面向选定高校招录优秀毕业生省级职位1108!$A$1:$F$1555,6,FALSE)</f>
        <v>0</v>
      </c>
      <c r="H1249" s="18"/>
      <c r="I1249" s="15" t="s">
        <v>151</v>
      </c>
      <c r="J1249" s="15" t="s">
        <v>152</v>
      </c>
      <c r="K1249" s="26" t="s">
        <v>2841</v>
      </c>
      <c r="L1249" s="15" t="s">
        <v>38</v>
      </c>
      <c r="M1249" s="16" t="s">
        <v>287</v>
      </c>
    </row>
    <row r="1250" s="1" customFormat="1" ht="44" hidden="1" customHeight="1" spans="1:13">
      <c r="A1250" s="14">
        <v>3531233</v>
      </c>
      <c r="B1250" s="15" t="s">
        <v>2842</v>
      </c>
      <c r="C1250" s="15" t="s">
        <v>418</v>
      </c>
      <c r="D1250" s="16" t="s">
        <v>2843</v>
      </c>
      <c r="E1250" s="17">
        <v>1</v>
      </c>
      <c r="F1250" s="25">
        <f>VLOOKUP(A1250,[2]云南省2025年面向选定高校招录优秀毕业生省级职位1108!$A$1:$F$1555,5,FALSE)</f>
        <v>2</v>
      </c>
      <c r="G1250" s="25">
        <f>VLOOKUP(A1250,[2]云南省2025年面向选定高校招录优秀毕业生省级职位1108!$A$1:$F$1555,6,FALSE)</f>
        <v>1</v>
      </c>
      <c r="H1250" s="18"/>
      <c r="I1250" s="15" t="s">
        <v>151</v>
      </c>
      <c r="J1250" s="15" t="s">
        <v>152</v>
      </c>
      <c r="K1250" s="26" t="s">
        <v>2844</v>
      </c>
      <c r="L1250" s="15" t="s">
        <v>38</v>
      </c>
      <c r="M1250" s="16" t="s">
        <v>287</v>
      </c>
    </row>
    <row r="1251" s="1" customFormat="1" ht="44" hidden="1" customHeight="1" spans="1:13">
      <c r="A1251" s="14">
        <v>3531235</v>
      </c>
      <c r="B1251" s="15" t="s">
        <v>2845</v>
      </c>
      <c r="C1251" s="15" t="s">
        <v>418</v>
      </c>
      <c r="D1251" s="16" t="s">
        <v>2848</v>
      </c>
      <c r="E1251" s="17">
        <v>1</v>
      </c>
      <c r="F1251" s="25">
        <f>VLOOKUP(A1251,[2]云南省2025年面向选定高校招录优秀毕业生省级职位1108!$A$1:$F$1555,5,FALSE)</f>
        <v>1</v>
      </c>
      <c r="G1251" s="25">
        <f>VLOOKUP(A1251,[2]云南省2025年面向选定高校招录优秀毕业生省级职位1108!$A$1:$F$1555,6,FALSE)</f>
        <v>1</v>
      </c>
      <c r="H1251" s="18"/>
      <c r="I1251" s="15" t="s">
        <v>151</v>
      </c>
      <c r="J1251" s="15" t="s">
        <v>152</v>
      </c>
      <c r="K1251" s="26" t="s">
        <v>512</v>
      </c>
      <c r="L1251" s="15" t="s">
        <v>38</v>
      </c>
      <c r="M1251" s="16" t="s">
        <v>287</v>
      </c>
    </row>
    <row r="1252" s="1" customFormat="1" ht="44" hidden="1" customHeight="1" spans="1:13">
      <c r="A1252" s="14">
        <v>3531236</v>
      </c>
      <c r="B1252" s="15" t="s">
        <v>2849</v>
      </c>
      <c r="C1252" s="15" t="s">
        <v>418</v>
      </c>
      <c r="D1252" s="16" t="s">
        <v>2850</v>
      </c>
      <c r="E1252" s="17">
        <v>1</v>
      </c>
      <c r="F1252" s="25">
        <f>VLOOKUP(A1252,[2]云南省2025年面向选定高校招录优秀毕业生省级职位1108!$A$1:$F$1555,5,FALSE)</f>
        <v>2</v>
      </c>
      <c r="G1252" s="25">
        <f>VLOOKUP(A1252,[2]云南省2025年面向选定高校招录优秀毕业生省级职位1108!$A$1:$F$1555,6,FALSE)</f>
        <v>1</v>
      </c>
      <c r="H1252" s="18"/>
      <c r="I1252" s="15" t="s">
        <v>151</v>
      </c>
      <c r="J1252" s="15" t="s">
        <v>152</v>
      </c>
      <c r="K1252" s="26" t="s">
        <v>2851</v>
      </c>
      <c r="L1252" s="15" t="s">
        <v>38</v>
      </c>
      <c r="M1252" s="16" t="s">
        <v>287</v>
      </c>
    </row>
    <row r="1253" s="1" customFormat="1" ht="44" hidden="1" customHeight="1" spans="1:13">
      <c r="A1253" s="14">
        <v>3531237</v>
      </c>
      <c r="B1253" s="15" t="s">
        <v>2852</v>
      </c>
      <c r="C1253" s="15" t="s">
        <v>418</v>
      </c>
      <c r="D1253" s="16" t="s">
        <v>2853</v>
      </c>
      <c r="E1253" s="17">
        <v>1</v>
      </c>
      <c r="F1253" s="25">
        <f>VLOOKUP(A1253,[2]云南省2025年面向选定高校招录优秀毕业生省级职位1108!$A$1:$F$1555,5,FALSE)</f>
        <v>1</v>
      </c>
      <c r="G1253" s="25">
        <f>VLOOKUP(A1253,[2]云南省2025年面向选定高校招录优秀毕业生省级职位1108!$A$1:$F$1555,6,FALSE)</f>
        <v>1</v>
      </c>
      <c r="H1253" s="18"/>
      <c r="I1253" s="15" t="s">
        <v>151</v>
      </c>
      <c r="J1253" s="15" t="s">
        <v>152</v>
      </c>
      <c r="K1253" s="26" t="s">
        <v>2854</v>
      </c>
      <c r="L1253" s="15" t="s">
        <v>38</v>
      </c>
      <c r="M1253" s="16" t="s">
        <v>287</v>
      </c>
    </row>
    <row r="1254" s="1" customFormat="1" ht="44" hidden="1" customHeight="1" spans="1:13">
      <c r="A1254" s="14">
        <v>3531238</v>
      </c>
      <c r="B1254" s="15" t="s">
        <v>2855</v>
      </c>
      <c r="C1254" s="15" t="s">
        <v>418</v>
      </c>
      <c r="D1254" s="16" t="s">
        <v>2856</v>
      </c>
      <c r="E1254" s="17">
        <v>1</v>
      </c>
      <c r="F1254" s="25">
        <f>VLOOKUP(A1254,[2]云南省2025年面向选定高校招录优秀毕业生省级职位1108!$A$1:$F$1555,5,FALSE)</f>
        <v>2</v>
      </c>
      <c r="G1254" s="25">
        <f>VLOOKUP(A1254,[2]云南省2025年面向选定高校招录优秀毕业生省级职位1108!$A$1:$F$1555,6,FALSE)</f>
        <v>2</v>
      </c>
      <c r="H1254" s="18"/>
      <c r="I1254" s="15" t="s">
        <v>151</v>
      </c>
      <c r="J1254" s="15" t="s">
        <v>152</v>
      </c>
      <c r="K1254" s="26" t="s">
        <v>37</v>
      </c>
      <c r="L1254" s="15" t="s">
        <v>38</v>
      </c>
      <c r="M1254" s="16" t="s">
        <v>287</v>
      </c>
    </row>
    <row r="1255" s="1" customFormat="1" ht="44" customHeight="1" spans="1:13">
      <c r="A1255" s="14">
        <v>3531239</v>
      </c>
      <c r="B1255" s="15" t="s">
        <v>2857</v>
      </c>
      <c r="C1255" s="15" t="s">
        <v>418</v>
      </c>
      <c r="D1255" s="16" t="s">
        <v>2858</v>
      </c>
      <c r="E1255" s="17">
        <v>1</v>
      </c>
      <c r="F1255" s="25">
        <f>VLOOKUP(A1255,[2]云南省2025年面向选定高校招录优秀毕业生省级职位1108!$A$1:$F$1555,5,FALSE)</f>
        <v>0</v>
      </c>
      <c r="G1255" s="25">
        <f>VLOOKUP(A1255,[2]云南省2025年面向选定高校招录优秀毕业生省级职位1108!$A$1:$F$1555,6,FALSE)</f>
        <v>0</v>
      </c>
      <c r="H1255" s="18"/>
      <c r="I1255" s="15" t="s">
        <v>151</v>
      </c>
      <c r="J1255" s="15" t="s">
        <v>152</v>
      </c>
      <c r="K1255" s="26" t="s">
        <v>2859</v>
      </c>
      <c r="L1255" s="15" t="s">
        <v>38</v>
      </c>
      <c r="M1255" s="16" t="s">
        <v>287</v>
      </c>
    </row>
    <row r="1256" s="1" customFormat="1" ht="44" hidden="1" customHeight="1" spans="1:13">
      <c r="A1256" s="14">
        <v>3531240</v>
      </c>
      <c r="B1256" s="15" t="s">
        <v>2860</v>
      </c>
      <c r="C1256" s="15" t="s">
        <v>418</v>
      </c>
      <c r="D1256" s="16" t="s">
        <v>2861</v>
      </c>
      <c r="E1256" s="17">
        <v>1</v>
      </c>
      <c r="F1256" s="25">
        <f>VLOOKUP(A1256,[2]云南省2025年面向选定高校招录优秀毕业生省级职位1108!$A$1:$F$1555,5,FALSE)</f>
        <v>1</v>
      </c>
      <c r="G1256" s="25">
        <f>VLOOKUP(A1256,[2]云南省2025年面向选定高校招录优秀毕业生省级职位1108!$A$1:$F$1555,6,FALSE)</f>
        <v>1</v>
      </c>
      <c r="H1256" s="18"/>
      <c r="I1256" s="15" t="s">
        <v>151</v>
      </c>
      <c r="J1256" s="15" t="s">
        <v>152</v>
      </c>
      <c r="K1256" s="26" t="s">
        <v>2811</v>
      </c>
      <c r="L1256" s="15" t="s">
        <v>22</v>
      </c>
      <c r="M1256" s="16" t="s">
        <v>287</v>
      </c>
    </row>
    <row r="1257" s="1" customFormat="1" ht="44" customHeight="1" spans="1:13">
      <c r="A1257" s="14">
        <v>3531241</v>
      </c>
      <c r="B1257" s="15" t="s">
        <v>2860</v>
      </c>
      <c r="C1257" s="15" t="s">
        <v>418</v>
      </c>
      <c r="D1257" s="16" t="s">
        <v>2862</v>
      </c>
      <c r="E1257" s="17">
        <v>1</v>
      </c>
      <c r="F1257" s="25">
        <f>VLOOKUP(A1257,[2]云南省2025年面向选定高校招录优秀毕业生省级职位1108!$A$1:$F$1555,5,FALSE)</f>
        <v>0</v>
      </c>
      <c r="G1257" s="25">
        <f>VLOOKUP(A1257,[2]云南省2025年面向选定高校招录优秀毕业生省级职位1108!$A$1:$F$1555,6,FALSE)</f>
        <v>0</v>
      </c>
      <c r="H1257" s="18"/>
      <c r="I1257" s="15" t="s">
        <v>151</v>
      </c>
      <c r="J1257" s="15" t="s">
        <v>152</v>
      </c>
      <c r="K1257" s="26" t="s">
        <v>2811</v>
      </c>
      <c r="L1257" s="15" t="s">
        <v>28</v>
      </c>
      <c r="M1257" s="16" t="s">
        <v>287</v>
      </c>
    </row>
    <row r="1258" s="1" customFormat="1" ht="44" customHeight="1" spans="1:13">
      <c r="A1258" s="14">
        <v>3531242</v>
      </c>
      <c r="B1258" s="15" t="s">
        <v>2863</v>
      </c>
      <c r="C1258" s="15" t="s">
        <v>418</v>
      </c>
      <c r="D1258" s="16" t="s">
        <v>2864</v>
      </c>
      <c r="E1258" s="17">
        <v>1</v>
      </c>
      <c r="F1258" s="25">
        <f>VLOOKUP(A1258,[2]云南省2025年面向选定高校招录优秀毕业生省级职位1108!$A$1:$F$1555,5,FALSE)</f>
        <v>0</v>
      </c>
      <c r="G1258" s="25">
        <f>VLOOKUP(A1258,[2]云南省2025年面向选定高校招录优秀毕业生省级职位1108!$A$1:$F$1555,6,FALSE)</f>
        <v>0</v>
      </c>
      <c r="H1258" s="18"/>
      <c r="I1258" s="15" t="s">
        <v>151</v>
      </c>
      <c r="J1258" s="15" t="s">
        <v>152</v>
      </c>
      <c r="K1258" s="26" t="s">
        <v>2865</v>
      </c>
      <c r="L1258" s="15" t="s">
        <v>22</v>
      </c>
      <c r="M1258" s="16" t="s">
        <v>287</v>
      </c>
    </row>
    <row r="1259" s="1" customFormat="1" ht="44" hidden="1" customHeight="1" spans="1:13">
      <c r="A1259" s="14">
        <v>3531243</v>
      </c>
      <c r="B1259" s="15" t="s">
        <v>2863</v>
      </c>
      <c r="C1259" s="15" t="s">
        <v>418</v>
      </c>
      <c r="D1259" s="16" t="s">
        <v>2866</v>
      </c>
      <c r="E1259" s="17">
        <v>1</v>
      </c>
      <c r="F1259" s="25">
        <f>VLOOKUP(A1259,[2]云南省2025年面向选定高校招录优秀毕业生省级职位1108!$A$1:$F$1555,5,FALSE)</f>
        <v>2</v>
      </c>
      <c r="G1259" s="25">
        <f>VLOOKUP(A1259,[2]云南省2025年面向选定高校招录优秀毕业生省级职位1108!$A$1:$F$1555,6,FALSE)</f>
        <v>2</v>
      </c>
      <c r="H1259" s="18"/>
      <c r="I1259" s="15" t="s">
        <v>151</v>
      </c>
      <c r="J1259" s="15" t="s">
        <v>152</v>
      </c>
      <c r="K1259" s="26" t="s">
        <v>2865</v>
      </c>
      <c r="L1259" s="15" t="s">
        <v>28</v>
      </c>
      <c r="M1259" s="16" t="s">
        <v>287</v>
      </c>
    </row>
    <row r="1260" s="1" customFormat="1" ht="44" customHeight="1" spans="1:13">
      <c r="A1260" s="14">
        <v>3531244</v>
      </c>
      <c r="B1260" s="15" t="s">
        <v>2867</v>
      </c>
      <c r="C1260" s="15" t="s">
        <v>418</v>
      </c>
      <c r="D1260" s="16" t="s">
        <v>2868</v>
      </c>
      <c r="E1260" s="17">
        <v>1</v>
      </c>
      <c r="F1260" s="25">
        <f>VLOOKUP(A1260,[2]云南省2025年面向选定高校招录优秀毕业生省级职位1108!$A$1:$F$1555,5,FALSE)</f>
        <v>0</v>
      </c>
      <c r="G1260" s="25">
        <f>VLOOKUP(A1260,[2]云南省2025年面向选定高校招录优秀毕业生省级职位1108!$A$1:$F$1555,6,FALSE)</f>
        <v>0</v>
      </c>
      <c r="H1260" s="18"/>
      <c r="I1260" s="15" t="s">
        <v>151</v>
      </c>
      <c r="J1260" s="15" t="s">
        <v>152</v>
      </c>
      <c r="K1260" s="26" t="s">
        <v>2869</v>
      </c>
      <c r="L1260" s="15" t="s">
        <v>22</v>
      </c>
      <c r="M1260" s="16" t="s">
        <v>287</v>
      </c>
    </row>
    <row r="1261" s="1" customFormat="1" ht="44" hidden="1" customHeight="1" spans="1:13">
      <c r="A1261" s="14">
        <v>3531246</v>
      </c>
      <c r="B1261" s="15" t="s">
        <v>2871</v>
      </c>
      <c r="C1261" s="15" t="s">
        <v>418</v>
      </c>
      <c r="D1261" s="16" t="s">
        <v>2872</v>
      </c>
      <c r="E1261" s="17">
        <v>1</v>
      </c>
      <c r="F1261" s="25">
        <f>VLOOKUP(A1261,[2]云南省2025年面向选定高校招录优秀毕业生省级职位1108!$A$1:$F$1555,5,FALSE)</f>
        <v>3</v>
      </c>
      <c r="G1261" s="25">
        <f>VLOOKUP(A1261,[2]云南省2025年面向选定高校招录优秀毕业生省级职位1108!$A$1:$F$1555,6,FALSE)</f>
        <v>3</v>
      </c>
      <c r="H1261" s="18"/>
      <c r="I1261" s="15" t="s">
        <v>151</v>
      </c>
      <c r="J1261" s="15" t="s">
        <v>152</v>
      </c>
      <c r="K1261" s="26" t="s">
        <v>2873</v>
      </c>
      <c r="L1261" s="15" t="s">
        <v>22</v>
      </c>
      <c r="M1261" s="16" t="s">
        <v>287</v>
      </c>
    </row>
    <row r="1262" s="1" customFormat="1" ht="44" hidden="1" customHeight="1" spans="1:13">
      <c r="A1262" s="14">
        <v>3531247</v>
      </c>
      <c r="B1262" s="15" t="s">
        <v>2871</v>
      </c>
      <c r="C1262" s="15" t="s">
        <v>418</v>
      </c>
      <c r="D1262" s="16" t="s">
        <v>2874</v>
      </c>
      <c r="E1262" s="17">
        <v>1</v>
      </c>
      <c r="F1262" s="25">
        <f>VLOOKUP(A1262,[2]云南省2025年面向选定高校招录优秀毕业生省级职位1108!$A$1:$F$1555,5,FALSE)</f>
        <v>2</v>
      </c>
      <c r="G1262" s="25">
        <f>VLOOKUP(A1262,[2]云南省2025年面向选定高校招录优秀毕业生省级职位1108!$A$1:$F$1555,6,FALSE)</f>
        <v>2</v>
      </c>
      <c r="H1262" s="18"/>
      <c r="I1262" s="15" t="s">
        <v>151</v>
      </c>
      <c r="J1262" s="15" t="s">
        <v>152</v>
      </c>
      <c r="K1262" s="26" t="s">
        <v>2873</v>
      </c>
      <c r="L1262" s="15" t="s">
        <v>28</v>
      </c>
      <c r="M1262" s="16" t="s">
        <v>287</v>
      </c>
    </row>
    <row r="1263" s="1" customFormat="1" ht="44" customHeight="1" spans="1:13">
      <c r="A1263" s="14">
        <v>3531248</v>
      </c>
      <c r="B1263" s="15" t="s">
        <v>2875</v>
      </c>
      <c r="C1263" s="15" t="s">
        <v>418</v>
      </c>
      <c r="D1263" s="16" t="s">
        <v>2876</v>
      </c>
      <c r="E1263" s="17">
        <v>1</v>
      </c>
      <c r="F1263" s="25">
        <f>VLOOKUP(A1263,[2]云南省2025年面向选定高校招录优秀毕业生省级职位1108!$A$1:$F$1555,5,FALSE)</f>
        <v>0</v>
      </c>
      <c r="G1263" s="25">
        <f>VLOOKUP(A1263,[2]云南省2025年面向选定高校招录优秀毕业生省级职位1108!$A$1:$F$1555,6,FALSE)</f>
        <v>0</v>
      </c>
      <c r="H1263" s="18"/>
      <c r="I1263" s="15" t="s">
        <v>151</v>
      </c>
      <c r="J1263" s="15" t="s">
        <v>152</v>
      </c>
      <c r="K1263" s="26" t="s">
        <v>2877</v>
      </c>
      <c r="L1263" s="15" t="s">
        <v>22</v>
      </c>
      <c r="M1263" s="16" t="s">
        <v>287</v>
      </c>
    </row>
    <row r="1264" s="1" customFormat="1" ht="44" customHeight="1" spans="1:13">
      <c r="A1264" s="14">
        <v>3531249</v>
      </c>
      <c r="B1264" s="15" t="s">
        <v>2875</v>
      </c>
      <c r="C1264" s="15" t="s">
        <v>418</v>
      </c>
      <c r="D1264" s="16" t="s">
        <v>2878</v>
      </c>
      <c r="E1264" s="17">
        <v>1</v>
      </c>
      <c r="F1264" s="25">
        <f>VLOOKUP(A1264,[2]云南省2025年面向选定高校招录优秀毕业生省级职位1108!$A$1:$F$1555,5,FALSE)</f>
        <v>0</v>
      </c>
      <c r="G1264" s="25">
        <f>VLOOKUP(A1264,[2]云南省2025年面向选定高校招录优秀毕业生省级职位1108!$A$1:$F$1555,6,FALSE)</f>
        <v>0</v>
      </c>
      <c r="H1264" s="18"/>
      <c r="I1264" s="15" t="s">
        <v>151</v>
      </c>
      <c r="J1264" s="15" t="s">
        <v>152</v>
      </c>
      <c r="K1264" s="26" t="s">
        <v>2877</v>
      </c>
      <c r="L1264" s="15" t="s">
        <v>28</v>
      </c>
      <c r="M1264" s="16" t="s">
        <v>287</v>
      </c>
    </row>
    <row r="1265" s="1" customFormat="1" ht="44" customHeight="1" spans="1:13">
      <c r="A1265" s="14">
        <v>3531250</v>
      </c>
      <c r="B1265" s="15" t="s">
        <v>2879</v>
      </c>
      <c r="C1265" s="15" t="s">
        <v>418</v>
      </c>
      <c r="D1265" s="16" t="s">
        <v>2880</v>
      </c>
      <c r="E1265" s="17">
        <v>1</v>
      </c>
      <c r="F1265" s="25">
        <f>VLOOKUP(A1265,[2]云南省2025年面向选定高校招录优秀毕业生省级职位1108!$A$1:$F$1555,5,FALSE)</f>
        <v>0</v>
      </c>
      <c r="G1265" s="25">
        <f>VLOOKUP(A1265,[2]云南省2025年面向选定高校招录优秀毕业生省级职位1108!$A$1:$F$1555,6,FALSE)</f>
        <v>0</v>
      </c>
      <c r="H1265" s="18"/>
      <c r="I1265" s="15" t="s">
        <v>151</v>
      </c>
      <c r="J1265" s="15" t="s">
        <v>152</v>
      </c>
      <c r="K1265" s="26" t="s">
        <v>2881</v>
      </c>
      <c r="L1265" s="15" t="s">
        <v>38</v>
      </c>
      <c r="M1265" s="16" t="s">
        <v>287</v>
      </c>
    </row>
    <row r="1266" s="1" customFormat="1" ht="44" hidden="1" customHeight="1" spans="1:13">
      <c r="A1266" s="14">
        <v>3531252</v>
      </c>
      <c r="B1266" s="15" t="s">
        <v>2885</v>
      </c>
      <c r="C1266" s="15" t="s">
        <v>418</v>
      </c>
      <c r="D1266" s="16" t="s">
        <v>2886</v>
      </c>
      <c r="E1266" s="17">
        <v>1</v>
      </c>
      <c r="F1266" s="25">
        <f>VLOOKUP(A1266,[2]云南省2025年面向选定高校招录优秀毕业生省级职位1108!$A$1:$F$1555,5,FALSE)</f>
        <v>3</v>
      </c>
      <c r="G1266" s="25">
        <f>VLOOKUP(A1266,[2]云南省2025年面向选定高校招录优秀毕业生省级职位1108!$A$1:$F$1555,6,FALSE)</f>
        <v>2</v>
      </c>
      <c r="H1266" s="18"/>
      <c r="I1266" s="15" t="s">
        <v>151</v>
      </c>
      <c r="J1266" s="15" t="s">
        <v>152</v>
      </c>
      <c r="K1266" s="26" t="s">
        <v>2887</v>
      </c>
      <c r="L1266" s="15" t="s">
        <v>38</v>
      </c>
      <c r="M1266" s="16" t="s">
        <v>287</v>
      </c>
    </row>
    <row r="1267" s="1" customFormat="1" ht="44" hidden="1" customHeight="1" spans="1:13">
      <c r="A1267" s="14">
        <v>3531255</v>
      </c>
      <c r="B1267" s="15" t="s">
        <v>2893</v>
      </c>
      <c r="C1267" s="15" t="s">
        <v>418</v>
      </c>
      <c r="D1267" s="16" t="s">
        <v>2894</v>
      </c>
      <c r="E1267" s="17">
        <v>1</v>
      </c>
      <c r="F1267" s="25">
        <f>VLOOKUP(A1267,[2]云南省2025年面向选定高校招录优秀毕业生省级职位1108!$A$1:$F$1555,5,FALSE)</f>
        <v>2</v>
      </c>
      <c r="G1267" s="25">
        <f>VLOOKUP(A1267,[2]云南省2025年面向选定高校招录优秀毕业生省级职位1108!$A$1:$F$1555,6,FALSE)</f>
        <v>1</v>
      </c>
      <c r="H1267" s="18"/>
      <c r="I1267" s="15" t="s">
        <v>151</v>
      </c>
      <c r="J1267" s="15" t="s">
        <v>152</v>
      </c>
      <c r="K1267" s="26" t="s">
        <v>2796</v>
      </c>
      <c r="L1267" s="15" t="s">
        <v>38</v>
      </c>
      <c r="M1267" s="16" t="s">
        <v>287</v>
      </c>
    </row>
    <row r="1268" s="1" customFormat="1" ht="44" hidden="1" customHeight="1" spans="1:13">
      <c r="A1268" s="14">
        <v>3531256</v>
      </c>
      <c r="B1268" s="15" t="s">
        <v>2895</v>
      </c>
      <c r="C1268" s="15" t="s">
        <v>418</v>
      </c>
      <c r="D1268" s="16" t="s">
        <v>2896</v>
      </c>
      <c r="E1268" s="17">
        <v>1</v>
      </c>
      <c r="F1268" s="25">
        <f>VLOOKUP(A1268,[2]云南省2025年面向选定高校招录优秀毕业生省级职位1108!$A$1:$F$1555,5,FALSE)</f>
        <v>2</v>
      </c>
      <c r="G1268" s="25">
        <f>VLOOKUP(A1268,[2]云南省2025年面向选定高校招录优秀毕业生省级职位1108!$A$1:$F$1555,6,FALSE)</f>
        <v>2</v>
      </c>
      <c r="H1268" s="18"/>
      <c r="I1268" s="15" t="s">
        <v>151</v>
      </c>
      <c r="J1268" s="15" t="s">
        <v>152</v>
      </c>
      <c r="K1268" s="26" t="s">
        <v>2800</v>
      </c>
      <c r="L1268" s="15" t="s">
        <v>38</v>
      </c>
      <c r="M1268" s="16" t="s">
        <v>287</v>
      </c>
    </row>
    <row r="1269" s="1" customFormat="1" ht="44" hidden="1" customHeight="1" spans="1:13">
      <c r="A1269" s="14">
        <v>3531258</v>
      </c>
      <c r="B1269" s="15" t="s">
        <v>2900</v>
      </c>
      <c r="C1269" s="15" t="s">
        <v>418</v>
      </c>
      <c r="D1269" s="16" t="s">
        <v>2901</v>
      </c>
      <c r="E1269" s="17">
        <v>1</v>
      </c>
      <c r="F1269" s="25">
        <f>VLOOKUP(A1269,[2]云南省2025年面向选定高校招录优秀毕业生省级职位1108!$A$1:$F$1555,5,FALSE)</f>
        <v>3</v>
      </c>
      <c r="G1269" s="25">
        <f>VLOOKUP(A1269,[2]云南省2025年面向选定高校招录优秀毕业生省级职位1108!$A$1:$F$1555,6,FALSE)</f>
        <v>3</v>
      </c>
      <c r="H1269" s="18"/>
      <c r="I1269" s="15" t="s">
        <v>151</v>
      </c>
      <c r="J1269" s="15" t="s">
        <v>152</v>
      </c>
      <c r="K1269" s="26" t="s">
        <v>2902</v>
      </c>
      <c r="L1269" s="15" t="s">
        <v>38</v>
      </c>
      <c r="M1269" s="16" t="s">
        <v>287</v>
      </c>
    </row>
    <row r="1270" s="1" customFormat="1" ht="44" customHeight="1" spans="1:13">
      <c r="A1270" s="14">
        <v>3531259</v>
      </c>
      <c r="B1270" s="15" t="s">
        <v>2903</v>
      </c>
      <c r="C1270" s="15" t="s">
        <v>418</v>
      </c>
      <c r="D1270" s="16" t="s">
        <v>2904</v>
      </c>
      <c r="E1270" s="29">
        <v>1</v>
      </c>
      <c r="F1270" s="25">
        <f>VLOOKUP(A1270,[2]云南省2025年面向选定高校招录优秀毕业生省级职位1108!$A$1:$F$1555,5,FALSE)</f>
        <v>0</v>
      </c>
      <c r="G1270" s="25">
        <f>VLOOKUP(A1270,[2]云南省2025年面向选定高校招录优秀毕业生省级职位1108!$A$1:$F$1555,6,FALSE)</f>
        <v>0</v>
      </c>
      <c r="H1270" s="18"/>
      <c r="I1270" s="15" t="s">
        <v>151</v>
      </c>
      <c r="J1270" s="15" t="s">
        <v>152</v>
      </c>
      <c r="K1270" s="26" t="s">
        <v>2905</v>
      </c>
      <c r="L1270" s="15" t="s">
        <v>38</v>
      </c>
      <c r="M1270" s="16" t="s">
        <v>287</v>
      </c>
    </row>
    <row r="1271" s="1" customFormat="1" ht="44" hidden="1" customHeight="1" spans="1:13">
      <c r="A1271" s="14">
        <v>4531260</v>
      </c>
      <c r="B1271" s="15" t="s">
        <v>3648</v>
      </c>
      <c r="C1271" s="15" t="s">
        <v>461</v>
      </c>
      <c r="D1271" s="16" t="s">
        <v>2907</v>
      </c>
      <c r="E1271" s="29">
        <v>4</v>
      </c>
      <c r="F1271" s="25">
        <f>VLOOKUP(A1271,[2]云南省2025年面向选定高校招录优秀毕业生省级职位1108!$A$1:$F$1555,5,FALSE)</f>
        <v>12</v>
      </c>
      <c r="G1271" s="25">
        <f>VLOOKUP(A1271,[2]云南省2025年面向选定高校招录优秀毕业生省级职位1108!$A$1:$F$1555,6,FALSE)</f>
        <v>10</v>
      </c>
      <c r="H1271" s="18"/>
      <c r="I1271" s="15" t="s">
        <v>151</v>
      </c>
      <c r="J1271" s="15" t="s">
        <v>152</v>
      </c>
      <c r="K1271" s="26" t="s">
        <v>37</v>
      </c>
      <c r="L1271" s="15" t="s">
        <v>22</v>
      </c>
      <c r="M1271" s="17" t="s">
        <v>464</v>
      </c>
    </row>
    <row r="1272" s="1" customFormat="1" ht="44" hidden="1" customHeight="1" spans="1:13">
      <c r="A1272" s="14">
        <v>4531261</v>
      </c>
      <c r="B1272" s="15" t="s">
        <v>3649</v>
      </c>
      <c r="C1272" s="15" t="s">
        <v>461</v>
      </c>
      <c r="D1272" s="16" t="s">
        <v>2910</v>
      </c>
      <c r="E1272" s="29">
        <v>4</v>
      </c>
      <c r="F1272" s="25">
        <f>VLOOKUP(A1272,[2]云南省2025年面向选定高校招录优秀毕业生省级职位1108!$A$1:$F$1555,5,FALSE)</f>
        <v>15</v>
      </c>
      <c r="G1272" s="25">
        <f>VLOOKUP(A1272,[2]云南省2025年面向选定高校招录优秀毕业生省级职位1108!$A$1:$F$1555,6,FALSE)</f>
        <v>7</v>
      </c>
      <c r="H1272" s="18"/>
      <c r="I1272" s="15" t="s">
        <v>151</v>
      </c>
      <c r="J1272" s="15" t="s">
        <v>152</v>
      </c>
      <c r="K1272" s="26" t="s">
        <v>37</v>
      </c>
      <c r="L1272" s="15" t="s">
        <v>28</v>
      </c>
      <c r="M1272" s="17" t="s">
        <v>464</v>
      </c>
    </row>
    <row r="1273" s="1" customFormat="1" ht="44" hidden="1" customHeight="1" spans="1:13">
      <c r="A1273" s="14">
        <v>2531262</v>
      </c>
      <c r="B1273" s="15" t="s">
        <v>2911</v>
      </c>
      <c r="C1273" s="15" t="s">
        <v>282</v>
      </c>
      <c r="D1273" s="16" t="s">
        <v>2912</v>
      </c>
      <c r="E1273" s="17">
        <v>1</v>
      </c>
      <c r="F1273" s="25">
        <f>VLOOKUP(A1273,[2]云南省2025年面向选定高校招录优秀毕业生省级职位1108!$A$1:$F$1555,5,FALSE)</f>
        <v>6</v>
      </c>
      <c r="G1273" s="25">
        <f>VLOOKUP(A1273,[2]云南省2025年面向选定高校招录优秀毕业生省级职位1108!$A$1:$F$1555,6,FALSE)</f>
        <v>3</v>
      </c>
      <c r="H1273" s="18"/>
      <c r="I1273" s="15" t="s">
        <v>19</v>
      </c>
      <c r="J1273" s="15" t="s">
        <v>20</v>
      </c>
      <c r="K1273" s="26" t="s">
        <v>21</v>
      </c>
      <c r="L1273" s="15" t="s">
        <v>22</v>
      </c>
      <c r="M1273" s="16" t="s">
        <v>287</v>
      </c>
    </row>
    <row r="1274" s="1" customFormat="1" ht="44" hidden="1" customHeight="1" spans="1:13">
      <c r="A1274" s="14">
        <v>2531263</v>
      </c>
      <c r="B1274" s="15" t="s">
        <v>2911</v>
      </c>
      <c r="C1274" s="15" t="s">
        <v>282</v>
      </c>
      <c r="D1274" s="16" t="s">
        <v>2913</v>
      </c>
      <c r="E1274" s="17">
        <v>1</v>
      </c>
      <c r="F1274" s="25">
        <f>VLOOKUP(A1274,[2]云南省2025年面向选定高校招录优秀毕业生省级职位1108!$A$1:$F$1555,5,FALSE)</f>
        <v>8</v>
      </c>
      <c r="G1274" s="25">
        <f>VLOOKUP(A1274,[2]云南省2025年面向选定高校招录优秀毕业生省级职位1108!$A$1:$F$1555,6,FALSE)</f>
        <v>4</v>
      </c>
      <c r="H1274" s="18"/>
      <c r="I1274" s="15" t="s">
        <v>19</v>
      </c>
      <c r="J1274" s="15" t="s">
        <v>20</v>
      </c>
      <c r="K1274" s="26" t="s">
        <v>21</v>
      </c>
      <c r="L1274" s="15" t="s">
        <v>28</v>
      </c>
      <c r="M1274" s="16" t="s">
        <v>287</v>
      </c>
    </row>
    <row r="1275" s="1" customFormat="1" ht="44" hidden="1" customHeight="1" spans="1:13">
      <c r="A1275" s="14">
        <v>2531264</v>
      </c>
      <c r="B1275" s="15" t="s">
        <v>2914</v>
      </c>
      <c r="C1275" s="15" t="s">
        <v>282</v>
      </c>
      <c r="D1275" s="16" t="s">
        <v>2915</v>
      </c>
      <c r="E1275" s="17">
        <v>1</v>
      </c>
      <c r="F1275" s="25">
        <f>VLOOKUP(A1275,[2]云南省2025年面向选定高校招录优秀毕业生省级职位1108!$A$1:$F$1555,5,FALSE)</f>
        <v>31</v>
      </c>
      <c r="G1275" s="25">
        <f>VLOOKUP(A1275,[2]云南省2025年面向选定高校招录优秀毕业生省级职位1108!$A$1:$F$1555,6,FALSE)</f>
        <v>21</v>
      </c>
      <c r="H1275" s="18"/>
      <c r="I1275" s="15" t="s">
        <v>151</v>
      </c>
      <c r="J1275" s="15" t="s">
        <v>152</v>
      </c>
      <c r="K1275" s="26" t="s">
        <v>2916</v>
      </c>
      <c r="L1275" s="15" t="s">
        <v>38</v>
      </c>
      <c r="M1275" s="16" t="s">
        <v>287</v>
      </c>
    </row>
    <row r="1276" s="1" customFormat="1" ht="44" hidden="1" customHeight="1" spans="1:13">
      <c r="A1276" s="14">
        <v>2531265</v>
      </c>
      <c r="B1276" s="15" t="s">
        <v>2917</v>
      </c>
      <c r="C1276" s="15" t="s">
        <v>282</v>
      </c>
      <c r="D1276" s="16" t="s">
        <v>2918</v>
      </c>
      <c r="E1276" s="17">
        <v>2</v>
      </c>
      <c r="F1276" s="25">
        <f>VLOOKUP(A1276,[2]云南省2025年面向选定高校招录优秀毕业生省级职位1108!$A$1:$F$1555,5,FALSE)</f>
        <v>2</v>
      </c>
      <c r="G1276" s="25">
        <f>VLOOKUP(A1276,[2]云南省2025年面向选定高校招录优秀毕业生省级职位1108!$A$1:$F$1555,6,FALSE)</f>
        <v>2</v>
      </c>
      <c r="H1276" s="18"/>
      <c r="I1276" s="15" t="s">
        <v>151</v>
      </c>
      <c r="J1276" s="15" t="s">
        <v>152</v>
      </c>
      <c r="K1276" s="26" t="s">
        <v>37</v>
      </c>
      <c r="L1276" s="15" t="s">
        <v>38</v>
      </c>
      <c r="M1276" s="16" t="s">
        <v>39</v>
      </c>
    </row>
    <row r="1277" s="1" customFormat="1" ht="44" hidden="1" customHeight="1" spans="1:13">
      <c r="A1277" s="14">
        <v>2531266</v>
      </c>
      <c r="B1277" s="15" t="s">
        <v>2920</v>
      </c>
      <c r="C1277" s="15" t="s">
        <v>282</v>
      </c>
      <c r="D1277" s="16" t="s">
        <v>2921</v>
      </c>
      <c r="E1277" s="17">
        <v>1</v>
      </c>
      <c r="F1277" s="25">
        <f>VLOOKUP(A1277,[2]云南省2025年面向选定高校招录优秀毕业生省级职位1108!$A$1:$F$1555,5,FALSE)</f>
        <v>15</v>
      </c>
      <c r="G1277" s="25">
        <f>VLOOKUP(A1277,[2]云南省2025年面向选定高校招录优秀毕业生省级职位1108!$A$1:$F$1555,6,FALSE)</f>
        <v>6</v>
      </c>
      <c r="H1277" s="18"/>
      <c r="I1277" s="15" t="s">
        <v>19</v>
      </c>
      <c r="J1277" s="15" t="s">
        <v>20</v>
      </c>
      <c r="K1277" s="26" t="s">
        <v>2922</v>
      </c>
      <c r="L1277" s="15" t="s">
        <v>38</v>
      </c>
      <c r="M1277" s="16" t="s">
        <v>287</v>
      </c>
    </row>
    <row r="1278" s="1" customFormat="1" ht="44" hidden="1" customHeight="1" spans="1:13">
      <c r="A1278" s="14">
        <v>2531267</v>
      </c>
      <c r="B1278" s="15" t="s">
        <v>2923</v>
      </c>
      <c r="C1278" s="15" t="s">
        <v>282</v>
      </c>
      <c r="D1278" s="16" t="s">
        <v>2924</v>
      </c>
      <c r="E1278" s="17">
        <v>1</v>
      </c>
      <c r="F1278" s="25">
        <f>VLOOKUP(A1278,[2]云南省2025年面向选定高校招录优秀毕业生省级职位1108!$A$1:$F$1555,5,FALSE)</f>
        <v>8</v>
      </c>
      <c r="G1278" s="25">
        <f>VLOOKUP(A1278,[2]云南省2025年面向选定高校招录优秀毕业生省级职位1108!$A$1:$F$1555,6,FALSE)</f>
        <v>5</v>
      </c>
      <c r="H1278" s="18"/>
      <c r="I1278" s="15" t="s">
        <v>151</v>
      </c>
      <c r="J1278" s="15" t="s">
        <v>152</v>
      </c>
      <c r="K1278" s="26" t="s">
        <v>2925</v>
      </c>
      <c r="L1278" s="15" t="s">
        <v>38</v>
      </c>
      <c r="M1278" s="16" t="s">
        <v>287</v>
      </c>
    </row>
    <row r="1279" s="1" customFormat="1" ht="44" hidden="1" customHeight="1" spans="1:13">
      <c r="A1279" s="14">
        <v>3531268</v>
      </c>
      <c r="B1279" s="15" t="s">
        <v>2926</v>
      </c>
      <c r="C1279" s="15" t="s">
        <v>418</v>
      </c>
      <c r="D1279" s="16" t="s">
        <v>2927</v>
      </c>
      <c r="E1279" s="17">
        <v>1</v>
      </c>
      <c r="F1279" s="25">
        <f>VLOOKUP(A1279,[2]云南省2025年面向选定高校招录优秀毕业生省级职位1108!$A$1:$F$1555,5,FALSE)</f>
        <v>1</v>
      </c>
      <c r="G1279" s="25">
        <f>VLOOKUP(A1279,[2]云南省2025年面向选定高校招录优秀毕业生省级职位1108!$A$1:$F$1555,6,FALSE)</f>
        <v>1</v>
      </c>
      <c r="H1279" s="18"/>
      <c r="I1279" s="15" t="s">
        <v>151</v>
      </c>
      <c r="J1279" s="15" t="s">
        <v>152</v>
      </c>
      <c r="K1279" s="26" t="s">
        <v>37</v>
      </c>
      <c r="L1279" s="15" t="s">
        <v>38</v>
      </c>
      <c r="M1279" s="16" t="s">
        <v>39</v>
      </c>
    </row>
    <row r="1280" s="1" customFormat="1" ht="44" hidden="1" customHeight="1" spans="1:13">
      <c r="A1280" s="14">
        <v>3531269</v>
      </c>
      <c r="B1280" s="15" t="s">
        <v>2928</v>
      </c>
      <c r="C1280" s="15" t="s">
        <v>418</v>
      </c>
      <c r="D1280" s="16" t="s">
        <v>2929</v>
      </c>
      <c r="E1280" s="17">
        <v>2</v>
      </c>
      <c r="F1280" s="25">
        <f>VLOOKUP(A1280,[2]云南省2025年面向选定高校招录优秀毕业生省级职位1108!$A$1:$F$1555,5,FALSE)</f>
        <v>19</v>
      </c>
      <c r="G1280" s="25">
        <f>VLOOKUP(A1280,[2]云南省2025年面向选定高校招录优秀毕业生省级职位1108!$A$1:$F$1555,6,FALSE)</f>
        <v>13</v>
      </c>
      <c r="H1280" s="18"/>
      <c r="I1280" s="15" t="s">
        <v>151</v>
      </c>
      <c r="J1280" s="15" t="s">
        <v>152</v>
      </c>
      <c r="K1280" s="26" t="s">
        <v>37</v>
      </c>
      <c r="L1280" s="15" t="s">
        <v>38</v>
      </c>
      <c r="M1280" s="16" t="s">
        <v>287</v>
      </c>
    </row>
    <row r="1281" s="1" customFormat="1" ht="44" hidden="1" customHeight="1" spans="1:13">
      <c r="A1281" s="14">
        <v>3531270</v>
      </c>
      <c r="B1281" s="15" t="s">
        <v>2931</v>
      </c>
      <c r="C1281" s="15" t="s">
        <v>418</v>
      </c>
      <c r="D1281" s="16" t="s">
        <v>2932</v>
      </c>
      <c r="E1281" s="17">
        <v>1</v>
      </c>
      <c r="F1281" s="25">
        <f>VLOOKUP(A1281,[2]云南省2025年面向选定高校招录优秀毕业生省级职位1108!$A$1:$F$1555,5,FALSE)</f>
        <v>10</v>
      </c>
      <c r="G1281" s="25">
        <f>VLOOKUP(A1281,[2]云南省2025年面向选定高校招录优秀毕业生省级职位1108!$A$1:$F$1555,6,FALSE)</f>
        <v>6</v>
      </c>
      <c r="H1281" s="18"/>
      <c r="I1281" s="15" t="s">
        <v>19</v>
      </c>
      <c r="J1281" s="15" t="s">
        <v>20</v>
      </c>
      <c r="K1281" s="26" t="s">
        <v>2933</v>
      </c>
      <c r="L1281" s="15" t="s">
        <v>38</v>
      </c>
      <c r="M1281" s="16" t="s">
        <v>287</v>
      </c>
    </row>
    <row r="1282" s="1" customFormat="1" ht="44" hidden="1" customHeight="1" spans="1:13">
      <c r="A1282" s="14">
        <v>3531271</v>
      </c>
      <c r="B1282" s="15" t="s">
        <v>2934</v>
      </c>
      <c r="C1282" s="15" t="s">
        <v>418</v>
      </c>
      <c r="D1282" s="16" t="s">
        <v>2935</v>
      </c>
      <c r="E1282" s="17">
        <v>1</v>
      </c>
      <c r="F1282" s="25">
        <f>VLOOKUP(A1282,[2]云南省2025年面向选定高校招录优秀毕业生省级职位1108!$A$1:$F$1555,5,FALSE)</f>
        <v>1</v>
      </c>
      <c r="G1282" s="25">
        <f>VLOOKUP(A1282,[2]云南省2025年面向选定高校招录优秀毕业生省级职位1108!$A$1:$F$1555,6,FALSE)</f>
        <v>1</v>
      </c>
      <c r="H1282" s="18"/>
      <c r="I1282" s="15" t="s">
        <v>19</v>
      </c>
      <c r="J1282" s="15" t="s">
        <v>20</v>
      </c>
      <c r="K1282" s="26" t="s">
        <v>2936</v>
      </c>
      <c r="L1282" s="15" t="s">
        <v>38</v>
      </c>
      <c r="M1282" s="16" t="s">
        <v>287</v>
      </c>
    </row>
    <row r="1283" s="1" customFormat="1" ht="44" hidden="1" customHeight="1" spans="1:13">
      <c r="A1283" s="14">
        <v>3531272</v>
      </c>
      <c r="B1283" s="15" t="s">
        <v>2937</v>
      </c>
      <c r="C1283" s="15" t="s">
        <v>418</v>
      </c>
      <c r="D1283" s="16" t="s">
        <v>2938</v>
      </c>
      <c r="E1283" s="17">
        <v>1</v>
      </c>
      <c r="F1283" s="25">
        <f>VLOOKUP(A1283,[2]云南省2025年面向选定高校招录优秀毕业生省级职位1108!$A$1:$F$1555,5,FALSE)</f>
        <v>2</v>
      </c>
      <c r="G1283" s="25">
        <f>VLOOKUP(A1283,[2]云南省2025年面向选定高校招录优秀毕业生省级职位1108!$A$1:$F$1555,6,FALSE)</f>
        <v>1</v>
      </c>
      <c r="H1283" s="18"/>
      <c r="I1283" s="15" t="s">
        <v>19</v>
      </c>
      <c r="J1283" s="15" t="s">
        <v>20</v>
      </c>
      <c r="K1283" s="26" t="s">
        <v>2939</v>
      </c>
      <c r="L1283" s="15" t="s">
        <v>38</v>
      </c>
      <c r="M1283" s="16" t="s">
        <v>287</v>
      </c>
    </row>
    <row r="1284" s="1" customFormat="1" ht="44" hidden="1" customHeight="1" spans="1:13">
      <c r="A1284" s="14">
        <v>3531273</v>
      </c>
      <c r="B1284" s="15" t="s">
        <v>2940</v>
      </c>
      <c r="C1284" s="15" t="s">
        <v>418</v>
      </c>
      <c r="D1284" s="16" t="s">
        <v>2941</v>
      </c>
      <c r="E1284" s="17">
        <v>1</v>
      </c>
      <c r="F1284" s="25">
        <f>VLOOKUP(A1284,[2]云南省2025年面向选定高校招录优秀毕业生省级职位1108!$A$1:$F$1555,5,FALSE)</f>
        <v>1</v>
      </c>
      <c r="G1284" s="25">
        <f>VLOOKUP(A1284,[2]云南省2025年面向选定高校招录优秀毕业生省级职位1108!$A$1:$F$1555,6,FALSE)</f>
        <v>1</v>
      </c>
      <c r="H1284" s="18"/>
      <c r="I1284" s="15" t="s">
        <v>151</v>
      </c>
      <c r="J1284" s="15" t="s">
        <v>152</v>
      </c>
      <c r="K1284" s="26" t="s">
        <v>2942</v>
      </c>
      <c r="L1284" s="15" t="s">
        <v>38</v>
      </c>
      <c r="M1284" s="16" t="s">
        <v>287</v>
      </c>
    </row>
    <row r="1285" s="1" customFormat="1" ht="44" customHeight="1" spans="1:13">
      <c r="A1285" s="14">
        <v>3531274</v>
      </c>
      <c r="B1285" s="15" t="s">
        <v>2943</v>
      </c>
      <c r="C1285" s="15" t="s">
        <v>418</v>
      </c>
      <c r="D1285" s="16" t="s">
        <v>2944</v>
      </c>
      <c r="E1285" s="17">
        <v>1</v>
      </c>
      <c r="F1285" s="25">
        <f>VLOOKUP(A1285,[2]云南省2025年面向选定高校招录优秀毕业生省级职位1108!$A$1:$F$1555,5,FALSE)</f>
        <v>0</v>
      </c>
      <c r="G1285" s="25">
        <f>VLOOKUP(A1285,[2]云南省2025年面向选定高校招录优秀毕业生省级职位1108!$A$1:$F$1555,6,FALSE)</f>
        <v>0</v>
      </c>
      <c r="H1285" s="18"/>
      <c r="I1285" s="15" t="s">
        <v>19</v>
      </c>
      <c r="J1285" s="15" t="s">
        <v>20</v>
      </c>
      <c r="K1285" s="26" t="s">
        <v>2945</v>
      </c>
      <c r="L1285" s="15" t="s">
        <v>38</v>
      </c>
      <c r="M1285" s="16" t="s">
        <v>287</v>
      </c>
    </row>
    <row r="1286" s="1" customFormat="1" ht="44" hidden="1" customHeight="1" spans="1:13">
      <c r="A1286" s="14">
        <v>3531275</v>
      </c>
      <c r="B1286" s="15" t="s">
        <v>2946</v>
      </c>
      <c r="C1286" s="15" t="s">
        <v>418</v>
      </c>
      <c r="D1286" s="16" t="s">
        <v>2947</v>
      </c>
      <c r="E1286" s="17">
        <v>1</v>
      </c>
      <c r="F1286" s="25">
        <f>VLOOKUP(A1286,[2]云南省2025年面向选定高校招录优秀毕业生省级职位1108!$A$1:$F$1555,5,FALSE)</f>
        <v>1</v>
      </c>
      <c r="G1286" s="25">
        <f>VLOOKUP(A1286,[2]云南省2025年面向选定高校招录优秀毕业生省级职位1108!$A$1:$F$1555,6,FALSE)</f>
        <v>1</v>
      </c>
      <c r="H1286" s="18"/>
      <c r="I1286" s="15" t="s">
        <v>151</v>
      </c>
      <c r="J1286" s="15" t="s">
        <v>152</v>
      </c>
      <c r="K1286" s="26" t="s">
        <v>2948</v>
      </c>
      <c r="L1286" s="15" t="s">
        <v>38</v>
      </c>
      <c r="M1286" s="16" t="s">
        <v>287</v>
      </c>
    </row>
    <row r="1287" s="1" customFormat="1" ht="44" hidden="1" customHeight="1" spans="1:13">
      <c r="A1287" s="14">
        <v>3531276</v>
      </c>
      <c r="B1287" s="15" t="s">
        <v>2949</v>
      </c>
      <c r="C1287" s="15" t="s">
        <v>418</v>
      </c>
      <c r="D1287" s="16" t="s">
        <v>2950</v>
      </c>
      <c r="E1287" s="17">
        <v>1</v>
      </c>
      <c r="F1287" s="25">
        <f>VLOOKUP(A1287,[2]云南省2025年面向选定高校招录优秀毕业生省级职位1108!$A$1:$F$1555,5,FALSE)</f>
        <v>1</v>
      </c>
      <c r="G1287" s="25">
        <f>VLOOKUP(A1287,[2]云南省2025年面向选定高校招录优秀毕业生省级职位1108!$A$1:$F$1555,6,FALSE)</f>
        <v>1</v>
      </c>
      <c r="H1287" s="18"/>
      <c r="I1287" s="15" t="s">
        <v>151</v>
      </c>
      <c r="J1287" s="15" t="s">
        <v>152</v>
      </c>
      <c r="K1287" s="26" t="s">
        <v>2951</v>
      </c>
      <c r="L1287" s="15" t="s">
        <v>22</v>
      </c>
      <c r="M1287" s="16" t="s">
        <v>287</v>
      </c>
    </row>
    <row r="1288" s="1" customFormat="1" ht="44" hidden="1" customHeight="1" spans="1:13">
      <c r="A1288" s="14">
        <v>3531277</v>
      </c>
      <c r="B1288" s="15" t="s">
        <v>2949</v>
      </c>
      <c r="C1288" s="15" t="s">
        <v>418</v>
      </c>
      <c r="D1288" s="16" t="s">
        <v>2952</v>
      </c>
      <c r="E1288" s="17">
        <v>1</v>
      </c>
      <c r="F1288" s="25">
        <f>VLOOKUP(A1288,[2]云南省2025年面向选定高校招录优秀毕业生省级职位1108!$A$1:$F$1555,5,FALSE)</f>
        <v>1</v>
      </c>
      <c r="G1288" s="25">
        <f>VLOOKUP(A1288,[2]云南省2025年面向选定高校招录优秀毕业生省级职位1108!$A$1:$F$1555,6,FALSE)</f>
        <v>0</v>
      </c>
      <c r="H1288" s="18"/>
      <c r="I1288" s="15" t="s">
        <v>151</v>
      </c>
      <c r="J1288" s="15" t="s">
        <v>152</v>
      </c>
      <c r="K1288" s="26" t="s">
        <v>2951</v>
      </c>
      <c r="L1288" s="15" t="s">
        <v>28</v>
      </c>
      <c r="M1288" s="16" t="s">
        <v>287</v>
      </c>
    </row>
    <row r="1289" s="1" customFormat="1" ht="44" hidden="1" customHeight="1" spans="1:13">
      <c r="A1289" s="14">
        <v>3531278</v>
      </c>
      <c r="B1289" s="15" t="s">
        <v>2953</v>
      </c>
      <c r="C1289" s="15" t="s">
        <v>418</v>
      </c>
      <c r="D1289" s="16" t="s">
        <v>2954</v>
      </c>
      <c r="E1289" s="17">
        <v>1</v>
      </c>
      <c r="F1289" s="25">
        <f>VLOOKUP(A1289,[2]云南省2025年面向选定高校招录优秀毕业生省级职位1108!$A$1:$F$1555,5,FALSE)</f>
        <v>2</v>
      </c>
      <c r="G1289" s="25">
        <f>VLOOKUP(A1289,[2]云南省2025年面向选定高校招录优秀毕业生省级职位1108!$A$1:$F$1555,6,FALSE)</f>
        <v>0</v>
      </c>
      <c r="H1289" s="18"/>
      <c r="I1289" s="15" t="s">
        <v>151</v>
      </c>
      <c r="J1289" s="15" t="s">
        <v>152</v>
      </c>
      <c r="K1289" s="26" t="s">
        <v>43</v>
      </c>
      <c r="L1289" s="15" t="s">
        <v>22</v>
      </c>
      <c r="M1289" s="16" t="s">
        <v>287</v>
      </c>
    </row>
    <row r="1290" s="1" customFormat="1" ht="44" hidden="1" customHeight="1" spans="1:13">
      <c r="A1290" s="14">
        <v>3531279</v>
      </c>
      <c r="B1290" s="15" t="s">
        <v>2953</v>
      </c>
      <c r="C1290" s="15" t="s">
        <v>418</v>
      </c>
      <c r="D1290" s="16" t="s">
        <v>2955</v>
      </c>
      <c r="E1290" s="17">
        <v>1</v>
      </c>
      <c r="F1290" s="25">
        <f>VLOOKUP(A1290,[2]云南省2025年面向选定高校招录优秀毕业生省级职位1108!$A$1:$F$1555,5,FALSE)</f>
        <v>1</v>
      </c>
      <c r="G1290" s="25">
        <f>VLOOKUP(A1290,[2]云南省2025年面向选定高校招录优秀毕业生省级职位1108!$A$1:$F$1555,6,FALSE)</f>
        <v>1</v>
      </c>
      <c r="H1290" s="18"/>
      <c r="I1290" s="15" t="s">
        <v>151</v>
      </c>
      <c r="J1290" s="15" t="s">
        <v>152</v>
      </c>
      <c r="K1290" s="26" t="s">
        <v>43</v>
      </c>
      <c r="L1290" s="15" t="s">
        <v>28</v>
      </c>
      <c r="M1290" s="16" t="s">
        <v>287</v>
      </c>
    </row>
    <row r="1291" s="1" customFormat="1" ht="44" hidden="1" customHeight="1" spans="1:13">
      <c r="A1291" s="14">
        <v>3531280</v>
      </c>
      <c r="B1291" s="15" t="s">
        <v>2956</v>
      </c>
      <c r="C1291" s="15" t="s">
        <v>418</v>
      </c>
      <c r="D1291" s="16" t="s">
        <v>2957</v>
      </c>
      <c r="E1291" s="17">
        <v>1</v>
      </c>
      <c r="F1291" s="25">
        <f>VLOOKUP(A1291,[2]云南省2025年面向选定高校招录优秀毕业生省级职位1108!$A$1:$F$1555,5,FALSE)</f>
        <v>4</v>
      </c>
      <c r="G1291" s="25">
        <f>VLOOKUP(A1291,[2]云南省2025年面向选定高校招录优秀毕业生省级职位1108!$A$1:$F$1555,6,FALSE)</f>
        <v>1</v>
      </c>
      <c r="H1291" s="18"/>
      <c r="I1291" s="15" t="s">
        <v>151</v>
      </c>
      <c r="J1291" s="15" t="s">
        <v>152</v>
      </c>
      <c r="K1291" s="26" t="s">
        <v>2958</v>
      </c>
      <c r="L1291" s="15" t="s">
        <v>38</v>
      </c>
      <c r="M1291" s="16" t="s">
        <v>287</v>
      </c>
    </row>
    <row r="1292" s="1" customFormat="1" ht="44" hidden="1" customHeight="1" spans="1:13">
      <c r="A1292" s="14">
        <v>3531281</v>
      </c>
      <c r="B1292" s="15" t="s">
        <v>2959</v>
      </c>
      <c r="C1292" s="15" t="s">
        <v>418</v>
      </c>
      <c r="D1292" s="16" t="s">
        <v>2960</v>
      </c>
      <c r="E1292" s="17">
        <v>1</v>
      </c>
      <c r="F1292" s="25">
        <f>VLOOKUP(A1292,[2]云南省2025年面向选定高校招录优秀毕业生省级职位1108!$A$1:$F$1555,5,FALSE)</f>
        <v>1</v>
      </c>
      <c r="G1292" s="25">
        <f>VLOOKUP(A1292,[2]云南省2025年面向选定高校招录优秀毕业生省级职位1108!$A$1:$F$1555,6,FALSE)</f>
        <v>1</v>
      </c>
      <c r="H1292" s="18"/>
      <c r="I1292" s="15" t="s">
        <v>151</v>
      </c>
      <c r="J1292" s="15" t="s">
        <v>152</v>
      </c>
      <c r="K1292" s="26" t="s">
        <v>37</v>
      </c>
      <c r="L1292" s="15" t="s">
        <v>38</v>
      </c>
      <c r="M1292" s="16" t="s">
        <v>287</v>
      </c>
    </row>
    <row r="1293" s="1" customFormat="1" ht="44" hidden="1" customHeight="1" spans="1:13">
      <c r="A1293" s="14">
        <v>3531282</v>
      </c>
      <c r="B1293" s="15" t="s">
        <v>2961</v>
      </c>
      <c r="C1293" s="15" t="s">
        <v>418</v>
      </c>
      <c r="D1293" s="16" t="s">
        <v>2962</v>
      </c>
      <c r="E1293" s="17">
        <v>1</v>
      </c>
      <c r="F1293" s="25">
        <f>VLOOKUP(A1293,[2]云南省2025年面向选定高校招录优秀毕业生省级职位1108!$A$1:$F$1555,5,FALSE)</f>
        <v>4</v>
      </c>
      <c r="G1293" s="25">
        <f>VLOOKUP(A1293,[2]云南省2025年面向选定高校招录优秀毕业生省级职位1108!$A$1:$F$1555,6,FALSE)</f>
        <v>0</v>
      </c>
      <c r="H1293" s="18"/>
      <c r="I1293" s="15" t="s">
        <v>151</v>
      </c>
      <c r="J1293" s="15" t="s">
        <v>152</v>
      </c>
      <c r="K1293" s="26" t="s">
        <v>2963</v>
      </c>
      <c r="L1293" s="15" t="s">
        <v>38</v>
      </c>
      <c r="M1293" s="16" t="s">
        <v>287</v>
      </c>
    </row>
    <row r="1294" s="1" customFormat="1" ht="44" customHeight="1" spans="1:13">
      <c r="A1294" s="14">
        <v>3531283</v>
      </c>
      <c r="B1294" s="15" t="s">
        <v>2964</v>
      </c>
      <c r="C1294" s="15" t="s">
        <v>418</v>
      </c>
      <c r="D1294" s="16" t="s">
        <v>2965</v>
      </c>
      <c r="E1294" s="17">
        <v>1</v>
      </c>
      <c r="F1294" s="25">
        <f>VLOOKUP(A1294,[2]云南省2025年面向选定高校招录优秀毕业生省级职位1108!$A$1:$F$1555,5,FALSE)</f>
        <v>0</v>
      </c>
      <c r="G1294" s="25">
        <f>VLOOKUP(A1294,[2]云南省2025年面向选定高校招录优秀毕业生省级职位1108!$A$1:$F$1555,6,FALSE)</f>
        <v>0</v>
      </c>
      <c r="H1294" s="18"/>
      <c r="I1294" s="15" t="s">
        <v>151</v>
      </c>
      <c r="J1294" s="15" t="s">
        <v>152</v>
      </c>
      <c r="K1294" s="26" t="s">
        <v>1702</v>
      </c>
      <c r="L1294" s="15" t="s">
        <v>38</v>
      </c>
      <c r="M1294" s="16" t="s">
        <v>287</v>
      </c>
    </row>
    <row r="1295" s="1" customFormat="1" ht="44" hidden="1" customHeight="1" spans="1:13">
      <c r="A1295" s="14">
        <v>3531284</v>
      </c>
      <c r="B1295" s="15" t="s">
        <v>2966</v>
      </c>
      <c r="C1295" s="15" t="s">
        <v>418</v>
      </c>
      <c r="D1295" s="16" t="s">
        <v>2967</v>
      </c>
      <c r="E1295" s="17">
        <v>1</v>
      </c>
      <c r="F1295" s="25">
        <f>VLOOKUP(A1295,[2]云南省2025年面向选定高校招录优秀毕业生省级职位1108!$A$1:$F$1555,5,FALSE)</f>
        <v>3</v>
      </c>
      <c r="G1295" s="25">
        <f>VLOOKUP(A1295,[2]云南省2025年面向选定高校招录优秀毕业生省级职位1108!$A$1:$F$1555,6,FALSE)</f>
        <v>0</v>
      </c>
      <c r="H1295" s="18"/>
      <c r="I1295" s="15" t="s">
        <v>151</v>
      </c>
      <c r="J1295" s="15" t="s">
        <v>152</v>
      </c>
      <c r="K1295" s="26" t="s">
        <v>2968</v>
      </c>
      <c r="L1295" s="15" t="s">
        <v>38</v>
      </c>
      <c r="M1295" s="16" t="s">
        <v>287</v>
      </c>
    </row>
    <row r="1296" s="1" customFormat="1" ht="44" customHeight="1" spans="1:13">
      <c r="A1296" s="14">
        <v>3531285</v>
      </c>
      <c r="B1296" s="15" t="s">
        <v>2969</v>
      </c>
      <c r="C1296" s="15" t="s">
        <v>418</v>
      </c>
      <c r="D1296" s="16" t="s">
        <v>2970</v>
      </c>
      <c r="E1296" s="17">
        <v>1</v>
      </c>
      <c r="F1296" s="25">
        <f>VLOOKUP(A1296,[2]云南省2025年面向选定高校招录优秀毕业生省级职位1108!$A$1:$F$1555,5,FALSE)</f>
        <v>0</v>
      </c>
      <c r="G1296" s="25">
        <f>VLOOKUP(A1296,[2]云南省2025年面向选定高校招录优秀毕业生省级职位1108!$A$1:$F$1555,6,FALSE)</f>
        <v>0</v>
      </c>
      <c r="H1296" s="18"/>
      <c r="I1296" s="15" t="s">
        <v>151</v>
      </c>
      <c r="J1296" s="15" t="s">
        <v>152</v>
      </c>
      <c r="K1296" s="26" t="s">
        <v>2971</v>
      </c>
      <c r="L1296" s="15" t="s">
        <v>38</v>
      </c>
      <c r="M1296" s="16" t="s">
        <v>287</v>
      </c>
    </row>
    <row r="1297" s="1" customFormat="1" ht="44" hidden="1" customHeight="1" spans="1:13">
      <c r="A1297" s="14">
        <v>3531286</v>
      </c>
      <c r="B1297" s="15" t="s">
        <v>2972</v>
      </c>
      <c r="C1297" s="15" t="s">
        <v>418</v>
      </c>
      <c r="D1297" s="16" t="s">
        <v>2973</v>
      </c>
      <c r="E1297" s="17">
        <v>1</v>
      </c>
      <c r="F1297" s="25">
        <f>VLOOKUP(A1297,[2]云南省2025年面向选定高校招录优秀毕业生省级职位1108!$A$1:$F$1555,5,FALSE)</f>
        <v>3</v>
      </c>
      <c r="G1297" s="25">
        <f>VLOOKUP(A1297,[2]云南省2025年面向选定高校招录优秀毕业生省级职位1108!$A$1:$F$1555,6,FALSE)</f>
        <v>1</v>
      </c>
      <c r="H1297" s="18"/>
      <c r="I1297" s="15" t="s">
        <v>151</v>
      </c>
      <c r="J1297" s="15" t="s">
        <v>152</v>
      </c>
      <c r="K1297" s="26" t="s">
        <v>2974</v>
      </c>
      <c r="L1297" s="15" t="s">
        <v>38</v>
      </c>
      <c r="M1297" s="16" t="s">
        <v>287</v>
      </c>
    </row>
    <row r="1298" s="1" customFormat="1" ht="44" hidden="1" customHeight="1" spans="1:13">
      <c r="A1298" s="14">
        <v>3531287</v>
      </c>
      <c r="B1298" s="15" t="s">
        <v>2975</v>
      </c>
      <c r="C1298" s="15" t="s">
        <v>418</v>
      </c>
      <c r="D1298" s="16" t="s">
        <v>2976</v>
      </c>
      <c r="E1298" s="17">
        <v>1</v>
      </c>
      <c r="F1298" s="25">
        <f>VLOOKUP(A1298,[2]云南省2025年面向选定高校招录优秀毕业生省级职位1108!$A$1:$F$1555,5,FALSE)</f>
        <v>4</v>
      </c>
      <c r="G1298" s="25">
        <f>VLOOKUP(A1298,[2]云南省2025年面向选定高校招录优秀毕业生省级职位1108!$A$1:$F$1555,6,FALSE)</f>
        <v>1</v>
      </c>
      <c r="H1298" s="18"/>
      <c r="I1298" s="15" t="s">
        <v>151</v>
      </c>
      <c r="J1298" s="15" t="s">
        <v>152</v>
      </c>
      <c r="K1298" s="26" t="s">
        <v>2977</v>
      </c>
      <c r="L1298" s="15" t="s">
        <v>38</v>
      </c>
      <c r="M1298" s="16" t="s">
        <v>287</v>
      </c>
    </row>
    <row r="1299" s="1" customFormat="1" ht="44" hidden="1" customHeight="1" spans="1:13">
      <c r="A1299" s="14">
        <v>3531288</v>
      </c>
      <c r="B1299" s="15" t="s">
        <v>2978</v>
      </c>
      <c r="C1299" s="15" t="s">
        <v>418</v>
      </c>
      <c r="D1299" s="16" t="s">
        <v>2979</v>
      </c>
      <c r="E1299" s="17">
        <v>1</v>
      </c>
      <c r="F1299" s="25">
        <f>VLOOKUP(A1299,[2]云南省2025年面向选定高校招录优秀毕业生省级职位1108!$A$1:$F$1555,5,FALSE)</f>
        <v>2</v>
      </c>
      <c r="G1299" s="25">
        <f>VLOOKUP(A1299,[2]云南省2025年面向选定高校招录优秀毕业生省级职位1108!$A$1:$F$1555,6,FALSE)</f>
        <v>0</v>
      </c>
      <c r="H1299" s="18"/>
      <c r="I1299" s="15" t="s">
        <v>151</v>
      </c>
      <c r="J1299" s="15" t="s">
        <v>152</v>
      </c>
      <c r="K1299" s="26" t="s">
        <v>2980</v>
      </c>
      <c r="L1299" s="15" t="s">
        <v>38</v>
      </c>
      <c r="M1299" s="16" t="s">
        <v>287</v>
      </c>
    </row>
    <row r="1300" s="1" customFormat="1" ht="44" hidden="1" customHeight="1" spans="1:13">
      <c r="A1300" s="14">
        <v>3531289</v>
      </c>
      <c r="B1300" s="15" t="s">
        <v>2978</v>
      </c>
      <c r="C1300" s="15" t="s">
        <v>418</v>
      </c>
      <c r="D1300" s="16" t="s">
        <v>2981</v>
      </c>
      <c r="E1300" s="17">
        <v>1</v>
      </c>
      <c r="F1300" s="25">
        <f>VLOOKUP(A1300,[2]云南省2025年面向选定高校招录优秀毕业生省级职位1108!$A$1:$F$1555,5,FALSE)</f>
        <v>3</v>
      </c>
      <c r="G1300" s="25">
        <f>VLOOKUP(A1300,[2]云南省2025年面向选定高校招录优秀毕业生省级职位1108!$A$1:$F$1555,6,FALSE)</f>
        <v>1</v>
      </c>
      <c r="H1300" s="18"/>
      <c r="I1300" s="15" t="s">
        <v>151</v>
      </c>
      <c r="J1300" s="15" t="s">
        <v>152</v>
      </c>
      <c r="K1300" s="26" t="s">
        <v>2982</v>
      </c>
      <c r="L1300" s="15" t="s">
        <v>38</v>
      </c>
      <c r="M1300" s="16" t="s">
        <v>287</v>
      </c>
    </row>
    <row r="1301" s="1" customFormat="1" ht="44" hidden="1" customHeight="1" spans="1:13">
      <c r="A1301" s="14">
        <v>2531290</v>
      </c>
      <c r="B1301" s="15" t="s">
        <v>2983</v>
      </c>
      <c r="C1301" s="15" t="s">
        <v>282</v>
      </c>
      <c r="D1301" s="16" t="s">
        <v>2984</v>
      </c>
      <c r="E1301" s="17">
        <v>1</v>
      </c>
      <c r="F1301" s="25">
        <f>VLOOKUP(A1301,[2]云南省2025年面向选定高校招录优秀毕业生省级职位1108!$A$1:$F$1555,5,FALSE)</f>
        <v>1</v>
      </c>
      <c r="G1301" s="25">
        <f>VLOOKUP(A1301,[2]云南省2025年面向选定高校招录优秀毕业生省级职位1108!$A$1:$F$1555,6,FALSE)</f>
        <v>0</v>
      </c>
      <c r="H1301" s="18"/>
      <c r="I1301" s="15" t="s">
        <v>151</v>
      </c>
      <c r="J1301" s="15" t="s">
        <v>152</v>
      </c>
      <c r="K1301" s="26" t="s">
        <v>3650</v>
      </c>
      <c r="L1301" s="15" t="s">
        <v>38</v>
      </c>
      <c r="M1301" s="16" t="s">
        <v>287</v>
      </c>
    </row>
    <row r="1302" s="1" customFormat="1" ht="44" customHeight="1" spans="1:13">
      <c r="A1302" s="14">
        <v>3531291</v>
      </c>
      <c r="B1302" s="15" t="s">
        <v>2986</v>
      </c>
      <c r="C1302" s="15" t="s">
        <v>418</v>
      </c>
      <c r="D1302" s="16" t="s">
        <v>2987</v>
      </c>
      <c r="E1302" s="17">
        <v>1</v>
      </c>
      <c r="F1302" s="25">
        <f>VLOOKUP(A1302,[2]云南省2025年面向选定高校招录优秀毕业生省级职位1108!$A$1:$F$1555,5,FALSE)</f>
        <v>0</v>
      </c>
      <c r="G1302" s="25">
        <f>VLOOKUP(A1302,[2]云南省2025年面向选定高校招录优秀毕业生省级职位1108!$A$1:$F$1555,6,FALSE)</f>
        <v>0</v>
      </c>
      <c r="H1302" s="18"/>
      <c r="I1302" s="15" t="s">
        <v>151</v>
      </c>
      <c r="J1302" s="15" t="s">
        <v>152</v>
      </c>
      <c r="K1302" s="26" t="s">
        <v>2988</v>
      </c>
      <c r="L1302" s="15" t="s">
        <v>38</v>
      </c>
      <c r="M1302" s="16" t="s">
        <v>287</v>
      </c>
    </row>
    <row r="1303" s="1" customFormat="1" ht="44" customHeight="1" spans="1:13">
      <c r="A1303" s="14">
        <v>3531292</v>
      </c>
      <c r="B1303" s="15" t="s">
        <v>2989</v>
      </c>
      <c r="C1303" s="15" t="s">
        <v>418</v>
      </c>
      <c r="D1303" s="16" t="s">
        <v>2990</v>
      </c>
      <c r="E1303" s="17">
        <v>1</v>
      </c>
      <c r="F1303" s="25">
        <f>VLOOKUP(A1303,[2]云南省2025年面向选定高校招录优秀毕业生省级职位1108!$A$1:$F$1555,5,FALSE)</f>
        <v>0</v>
      </c>
      <c r="G1303" s="25">
        <f>VLOOKUP(A1303,[2]云南省2025年面向选定高校招录优秀毕业生省级职位1108!$A$1:$F$1555,6,FALSE)</f>
        <v>0</v>
      </c>
      <c r="H1303" s="18"/>
      <c r="I1303" s="15" t="s">
        <v>151</v>
      </c>
      <c r="J1303" s="15" t="s">
        <v>152</v>
      </c>
      <c r="K1303" s="26" t="s">
        <v>2991</v>
      </c>
      <c r="L1303" s="15" t="s">
        <v>38</v>
      </c>
      <c r="M1303" s="16" t="s">
        <v>287</v>
      </c>
    </row>
    <row r="1304" s="1" customFormat="1" ht="44" hidden="1" customHeight="1" spans="1:13">
      <c r="A1304" s="14">
        <v>3531293</v>
      </c>
      <c r="B1304" s="15" t="s">
        <v>2992</v>
      </c>
      <c r="C1304" s="15" t="s">
        <v>418</v>
      </c>
      <c r="D1304" s="16" t="s">
        <v>2993</v>
      </c>
      <c r="E1304" s="17">
        <v>2</v>
      </c>
      <c r="F1304" s="25">
        <f>VLOOKUP(A1304,[2]云南省2025年面向选定高校招录优秀毕业生省级职位1108!$A$1:$F$1555,5,FALSE)</f>
        <v>1</v>
      </c>
      <c r="G1304" s="25">
        <f>VLOOKUP(A1304,[2]云南省2025年面向选定高校招录优秀毕业生省级职位1108!$A$1:$F$1555,6,FALSE)</f>
        <v>1</v>
      </c>
      <c r="H1304" s="18"/>
      <c r="I1304" s="15" t="s">
        <v>151</v>
      </c>
      <c r="J1304" s="15" t="s">
        <v>152</v>
      </c>
      <c r="K1304" s="26" t="s">
        <v>37</v>
      </c>
      <c r="L1304" s="15" t="s">
        <v>38</v>
      </c>
      <c r="M1304" s="16" t="s">
        <v>39</v>
      </c>
    </row>
    <row r="1305" s="1" customFormat="1" ht="44" customHeight="1" spans="1:13">
      <c r="A1305" s="14">
        <v>3531294</v>
      </c>
      <c r="B1305" s="15" t="s">
        <v>2994</v>
      </c>
      <c r="C1305" s="15" t="s">
        <v>418</v>
      </c>
      <c r="D1305" s="16" t="s">
        <v>2995</v>
      </c>
      <c r="E1305" s="17">
        <v>1</v>
      </c>
      <c r="F1305" s="25">
        <f>VLOOKUP(A1305,[2]云南省2025年面向选定高校招录优秀毕业生省级职位1108!$A$1:$F$1555,5,FALSE)</f>
        <v>0</v>
      </c>
      <c r="G1305" s="25">
        <f>VLOOKUP(A1305,[2]云南省2025年面向选定高校招录优秀毕业生省级职位1108!$A$1:$F$1555,6,FALSE)</f>
        <v>0</v>
      </c>
      <c r="H1305" s="18"/>
      <c r="I1305" s="15" t="s">
        <v>151</v>
      </c>
      <c r="J1305" s="15" t="s">
        <v>152</v>
      </c>
      <c r="K1305" s="26" t="s">
        <v>37</v>
      </c>
      <c r="L1305" s="15" t="s">
        <v>38</v>
      </c>
      <c r="M1305" s="16" t="s">
        <v>39</v>
      </c>
    </row>
    <row r="1306" s="1" customFormat="1" ht="44" hidden="1" customHeight="1" spans="1:13">
      <c r="A1306" s="14">
        <v>3531295</v>
      </c>
      <c r="B1306" s="15" t="s">
        <v>3651</v>
      </c>
      <c r="C1306" s="15" t="s">
        <v>418</v>
      </c>
      <c r="D1306" s="16" t="s">
        <v>2997</v>
      </c>
      <c r="E1306" s="17">
        <v>4</v>
      </c>
      <c r="F1306" s="25">
        <f>VLOOKUP(A1306,[2]云南省2025年面向选定高校招录优秀毕业生省级职位1108!$A$1:$F$1555,5,FALSE)</f>
        <v>6</v>
      </c>
      <c r="G1306" s="25">
        <f>VLOOKUP(A1306,[2]云南省2025年面向选定高校招录优秀毕业生省级职位1108!$A$1:$F$1555,6,FALSE)</f>
        <v>1</v>
      </c>
      <c r="H1306" s="18"/>
      <c r="I1306" s="15" t="s">
        <v>151</v>
      </c>
      <c r="J1306" s="15" t="s">
        <v>152</v>
      </c>
      <c r="K1306" s="26" t="s">
        <v>37</v>
      </c>
      <c r="L1306" s="15" t="s">
        <v>38</v>
      </c>
      <c r="M1306" s="16" t="s">
        <v>287</v>
      </c>
    </row>
    <row r="1307" s="1" customFormat="1" ht="44" hidden="1" customHeight="1" spans="1:13">
      <c r="A1307" s="14">
        <v>3531296</v>
      </c>
      <c r="B1307" s="15" t="s">
        <v>3652</v>
      </c>
      <c r="C1307" s="15" t="s">
        <v>418</v>
      </c>
      <c r="D1307" s="16" t="s">
        <v>3000</v>
      </c>
      <c r="E1307" s="17">
        <v>3</v>
      </c>
      <c r="F1307" s="25">
        <f>VLOOKUP(A1307,[2]云南省2025年面向选定高校招录优秀毕业生省级职位1108!$A$1:$F$1555,5,FALSE)</f>
        <v>8</v>
      </c>
      <c r="G1307" s="25">
        <f>VLOOKUP(A1307,[2]云南省2025年面向选定高校招录优秀毕业生省级职位1108!$A$1:$F$1555,6,FALSE)</f>
        <v>6</v>
      </c>
      <c r="H1307" s="18"/>
      <c r="I1307" s="15" t="s">
        <v>151</v>
      </c>
      <c r="J1307" s="15" t="s">
        <v>152</v>
      </c>
      <c r="K1307" s="26" t="s">
        <v>37</v>
      </c>
      <c r="L1307" s="15" t="s">
        <v>38</v>
      </c>
      <c r="M1307" s="16" t="s">
        <v>287</v>
      </c>
    </row>
    <row r="1308" s="1" customFormat="1" ht="44" customHeight="1" spans="1:13">
      <c r="A1308" s="14">
        <v>3531297</v>
      </c>
      <c r="B1308" s="15" t="s">
        <v>3002</v>
      </c>
      <c r="C1308" s="15" t="s">
        <v>418</v>
      </c>
      <c r="D1308" s="16" t="s">
        <v>3003</v>
      </c>
      <c r="E1308" s="17">
        <v>2</v>
      </c>
      <c r="F1308" s="25">
        <f>VLOOKUP(A1308,[2]云南省2025年面向选定高校招录优秀毕业生省级职位1108!$A$1:$F$1555,5,FALSE)</f>
        <v>0</v>
      </c>
      <c r="G1308" s="25">
        <f>VLOOKUP(A1308,[2]云南省2025年面向选定高校招录优秀毕业生省级职位1108!$A$1:$F$1555,6,FALSE)</f>
        <v>0</v>
      </c>
      <c r="H1308" s="18"/>
      <c r="I1308" s="15" t="s">
        <v>151</v>
      </c>
      <c r="J1308" s="15" t="s">
        <v>152</v>
      </c>
      <c r="K1308" s="26" t="s">
        <v>43</v>
      </c>
      <c r="L1308" s="15" t="s">
        <v>38</v>
      </c>
      <c r="M1308" s="16" t="s">
        <v>287</v>
      </c>
    </row>
    <row r="1309" s="1" customFormat="1" ht="44" customHeight="1" spans="1:13">
      <c r="A1309" s="14">
        <v>3531298</v>
      </c>
      <c r="B1309" s="15" t="s">
        <v>3004</v>
      </c>
      <c r="C1309" s="15" t="s">
        <v>418</v>
      </c>
      <c r="D1309" s="16" t="s">
        <v>3005</v>
      </c>
      <c r="E1309" s="17">
        <v>1</v>
      </c>
      <c r="F1309" s="25">
        <f>VLOOKUP(A1309,[2]云南省2025年面向选定高校招录优秀毕业生省级职位1108!$A$1:$F$1555,5,FALSE)</f>
        <v>0</v>
      </c>
      <c r="G1309" s="25">
        <f>VLOOKUP(A1309,[2]云南省2025年面向选定高校招录优秀毕业生省级职位1108!$A$1:$F$1555,6,FALSE)</f>
        <v>0</v>
      </c>
      <c r="H1309" s="18"/>
      <c r="I1309" s="15" t="s">
        <v>151</v>
      </c>
      <c r="J1309" s="15" t="s">
        <v>152</v>
      </c>
      <c r="K1309" s="26" t="s">
        <v>3006</v>
      </c>
      <c r="L1309" s="15" t="s">
        <v>38</v>
      </c>
      <c r="M1309" s="16" t="s">
        <v>287</v>
      </c>
    </row>
    <row r="1310" s="1" customFormat="1" ht="44" hidden="1" customHeight="1" spans="1:13">
      <c r="A1310" s="14">
        <v>3531299</v>
      </c>
      <c r="B1310" s="15" t="s">
        <v>3007</v>
      </c>
      <c r="C1310" s="15" t="s">
        <v>418</v>
      </c>
      <c r="D1310" s="16" t="s">
        <v>3008</v>
      </c>
      <c r="E1310" s="17">
        <v>1</v>
      </c>
      <c r="F1310" s="25">
        <f>VLOOKUP(A1310,[2]云南省2025年面向选定高校招录优秀毕业生省级职位1108!$A$1:$F$1555,5,FALSE)</f>
        <v>2</v>
      </c>
      <c r="G1310" s="25">
        <f>VLOOKUP(A1310,[2]云南省2025年面向选定高校招录优秀毕业生省级职位1108!$A$1:$F$1555,6,FALSE)</f>
        <v>1</v>
      </c>
      <c r="H1310" s="18"/>
      <c r="I1310" s="15" t="s">
        <v>151</v>
      </c>
      <c r="J1310" s="15" t="s">
        <v>152</v>
      </c>
      <c r="K1310" s="26" t="s">
        <v>1635</v>
      </c>
      <c r="L1310" s="15" t="s">
        <v>38</v>
      </c>
      <c r="M1310" s="16" t="s">
        <v>287</v>
      </c>
    </row>
    <row r="1311" s="1" customFormat="1" ht="44" customHeight="1" spans="1:13">
      <c r="A1311" s="14">
        <v>3531301</v>
      </c>
      <c r="B1311" s="15" t="s">
        <v>3012</v>
      </c>
      <c r="C1311" s="15" t="s">
        <v>418</v>
      </c>
      <c r="D1311" s="16" t="s">
        <v>3013</v>
      </c>
      <c r="E1311" s="17">
        <v>1</v>
      </c>
      <c r="F1311" s="25">
        <f>VLOOKUP(A1311,[2]云南省2025年面向选定高校招录优秀毕业生省级职位1108!$A$1:$F$1555,5,FALSE)</f>
        <v>0</v>
      </c>
      <c r="G1311" s="25">
        <f>VLOOKUP(A1311,[2]云南省2025年面向选定高校招录优秀毕业生省级职位1108!$A$1:$F$1555,6,FALSE)</f>
        <v>0</v>
      </c>
      <c r="H1311" s="18"/>
      <c r="I1311" s="15" t="s">
        <v>151</v>
      </c>
      <c r="J1311" s="15" t="s">
        <v>152</v>
      </c>
      <c r="K1311" s="26" t="s">
        <v>37</v>
      </c>
      <c r="L1311" s="15" t="s">
        <v>38</v>
      </c>
      <c r="M1311" s="16" t="s">
        <v>287</v>
      </c>
    </row>
    <row r="1312" s="1" customFormat="1" ht="44" customHeight="1" spans="1:13">
      <c r="A1312" s="14">
        <v>3531302</v>
      </c>
      <c r="B1312" s="15" t="s">
        <v>3014</v>
      </c>
      <c r="C1312" s="15" t="s">
        <v>418</v>
      </c>
      <c r="D1312" s="16" t="s">
        <v>3015</v>
      </c>
      <c r="E1312" s="17">
        <v>1</v>
      </c>
      <c r="F1312" s="25">
        <f>VLOOKUP(A1312,[2]云南省2025年面向选定高校招录优秀毕业生省级职位1108!$A$1:$F$1555,5,FALSE)</f>
        <v>0</v>
      </c>
      <c r="G1312" s="25">
        <f>VLOOKUP(A1312,[2]云南省2025年面向选定高校招录优秀毕业生省级职位1108!$A$1:$F$1555,6,FALSE)</f>
        <v>0</v>
      </c>
      <c r="H1312" s="18"/>
      <c r="I1312" s="15" t="s">
        <v>151</v>
      </c>
      <c r="J1312" s="15" t="s">
        <v>152</v>
      </c>
      <c r="K1312" s="26" t="s">
        <v>37</v>
      </c>
      <c r="L1312" s="15" t="s">
        <v>38</v>
      </c>
      <c r="M1312" s="16" t="s">
        <v>287</v>
      </c>
    </row>
    <row r="1313" s="1" customFormat="1" ht="44" hidden="1" customHeight="1" spans="1:13">
      <c r="A1313" s="14">
        <v>3531303</v>
      </c>
      <c r="B1313" s="15" t="s">
        <v>3016</v>
      </c>
      <c r="C1313" s="15" t="s">
        <v>418</v>
      </c>
      <c r="D1313" s="16" t="s">
        <v>3017</v>
      </c>
      <c r="E1313" s="17">
        <v>6</v>
      </c>
      <c r="F1313" s="25">
        <f>VLOOKUP(A1313,[2]云南省2025年面向选定高校招录优秀毕业生省级职位1108!$A$1:$F$1555,5,FALSE)</f>
        <v>5</v>
      </c>
      <c r="G1313" s="25">
        <f>VLOOKUP(A1313,[2]云南省2025年面向选定高校招录优秀毕业生省级职位1108!$A$1:$F$1555,6,FALSE)</f>
        <v>5</v>
      </c>
      <c r="H1313" s="18"/>
      <c r="I1313" s="15" t="s">
        <v>151</v>
      </c>
      <c r="J1313" s="15" t="s">
        <v>152</v>
      </c>
      <c r="K1313" s="26" t="s">
        <v>37</v>
      </c>
      <c r="L1313" s="15" t="s">
        <v>38</v>
      </c>
      <c r="M1313" s="16" t="s">
        <v>287</v>
      </c>
    </row>
    <row r="1314" s="1" customFormat="1" ht="44" customHeight="1" spans="1:13">
      <c r="A1314" s="14">
        <v>3531304</v>
      </c>
      <c r="B1314" s="15" t="s">
        <v>3019</v>
      </c>
      <c r="C1314" s="15" t="s">
        <v>418</v>
      </c>
      <c r="D1314" s="16" t="s">
        <v>3020</v>
      </c>
      <c r="E1314" s="17">
        <v>1</v>
      </c>
      <c r="F1314" s="25">
        <f>VLOOKUP(A1314,[2]云南省2025年面向选定高校招录优秀毕业生省级职位1108!$A$1:$F$1555,5,FALSE)</f>
        <v>0</v>
      </c>
      <c r="G1314" s="25">
        <f>VLOOKUP(A1314,[2]云南省2025年面向选定高校招录优秀毕业生省级职位1108!$A$1:$F$1555,6,FALSE)</f>
        <v>0</v>
      </c>
      <c r="H1314" s="18"/>
      <c r="I1314" s="15" t="s">
        <v>151</v>
      </c>
      <c r="J1314" s="15" t="s">
        <v>152</v>
      </c>
      <c r="K1314" s="26" t="s">
        <v>43</v>
      </c>
      <c r="L1314" s="15" t="s">
        <v>38</v>
      </c>
      <c r="M1314" s="16" t="s">
        <v>287</v>
      </c>
    </row>
    <row r="1315" s="1" customFormat="1" ht="44" hidden="1" customHeight="1" spans="1:13">
      <c r="A1315" s="14">
        <v>3531305</v>
      </c>
      <c r="B1315" s="15" t="s">
        <v>3021</v>
      </c>
      <c r="C1315" s="15" t="s">
        <v>418</v>
      </c>
      <c r="D1315" s="16" t="s">
        <v>3022</v>
      </c>
      <c r="E1315" s="17">
        <v>2</v>
      </c>
      <c r="F1315" s="25">
        <f>VLOOKUP(A1315,[2]云南省2025年面向选定高校招录优秀毕业生省级职位1108!$A$1:$F$1555,5,FALSE)</f>
        <v>1</v>
      </c>
      <c r="G1315" s="25">
        <f>VLOOKUP(A1315,[2]云南省2025年面向选定高校招录优秀毕业生省级职位1108!$A$1:$F$1555,6,FALSE)</f>
        <v>0</v>
      </c>
      <c r="H1315" s="18"/>
      <c r="I1315" s="15" t="s">
        <v>151</v>
      </c>
      <c r="J1315" s="15" t="s">
        <v>152</v>
      </c>
      <c r="K1315" s="26" t="s">
        <v>3023</v>
      </c>
      <c r="L1315" s="15" t="s">
        <v>38</v>
      </c>
      <c r="M1315" s="16" t="s">
        <v>287</v>
      </c>
    </row>
    <row r="1316" s="1" customFormat="1" ht="44" customHeight="1" spans="1:13">
      <c r="A1316" s="14">
        <v>3531306</v>
      </c>
      <c r="B1316" s="15" t="s">
        <v>3024</v>
      </c>
      <c r="C1316" s="15" t="s">
        <v>418</v>
      </c>
      <c r="D1316" s="16" t="s">
        <v>3025</v>
      </c>
      <c r="E1316" s="17">
        <v>1</v>
      </c>
      <c r="F1316" s="25">
        <f>VLOOKUP(A1316,[2]云南省2025年面向选定高校招录优秀毕业生省级职位1108!$A$1:$F$1555,5,FALSE)</f>
        <v>0</v>
      </c>
      <c r="G1316" s="25">
        <f>VLOOKUP(A1316,[2]云南省2025年面向选定高校招录优秀毕业生省级职位1108!$A$1:$F$1555,6,FALSE)</f>
        <v>0</v>
      </c>
      <c r="H1316" s="18"/>
      <c r="I1316" s="15" t="s">
        <v>19</v>
      </c>
      <c r="J1316" s="15" t="s">
        <v>20</v>
      </c>
      <c r="K1316" s="26" t="s">
        <v>37</v>
      </c>
      <c r="L1316" s="15" t="s">
        <v>38</v>
      </c>
      <c r="M1316" s="16" t="s">
        <v>287</v>
      </c>
    </row>
    <row r="1317" s="1" customFormat="1" ht="44" hidden="1" customHeight="1" spans="1:13">
      <c r="A1317" s="14">
        <v>3531307</v>
      </c>
      <c r="B1317" s="15" t="s">
        <v>3653</v>
      </c>
      <c r="C1317" s="15" t="s">
        <v>418</v>
      </c>
      <c r="D1317" s="16" t="s">
        <v>3027</v>
      </c>
      <c r="E1317" s="17">
        <v>5</v>
      </c>
      <c r="F1317" s="25">
        <f>VLOOKUP(A1317,[2]云南省2025年面向选定高校招录优秀毕业生省级职位1108!$A$1:$F$1555,5,FALSE)</f>
        <v>4</v>
      </c>
      <c r="G1317" s="25">
        <f>VLOOKUP(A1317,[2]云南省2025年面向选定高校招录优秀毕业生省级职位1108!$A$1:$F$1555,6,FALSE)</f>
        <v>3</v>
      </c>
      <c r="H1317" s="18"/>
      <c r="I1317" s="15" t="s">
        <v>151</v>
      </c>
      <c r="J1317" s="15" t="s">
        <v>152</v>
      </c>
      <c r="K1317" s="26" t="s">
        <v>37</v>
      </c>
      <c r="L1317" s="15" t="s">
        <v>38</v>
      </c>
      <c r="M1317" s="16" t="s">
        <v>287</v>
      </c>
    </row>
    <row r="1318" s="1" customFormat="1" ht="44" hidden="1" customHeight="1" spans="1:13">
      <c r="A1318" s="14">
        <v>3531308</v>
      </c>
      <c r="B1318" s="15" t="s">
        <v>3654</v>
      </c>
      <c r="C1318" s="15" t="s">
        <v>418</v>
      </c>
      <c r="D1318" s="16" t="s">
        <v>3030</v>
      </c>
      <c r="E1318" s="29">
        <v>3</v>
      </c>
      <c r="F1318" s="25">
        <f>VLOOKUP(A1318,[2]云南省2025年面向选定高校招录优秀毕业生省级职位1108!$A$1:$F$1555,5,FALSE)</f>
        <v>3</v>
      </c>
      <c r="G1318" s="25">
        <f>VLOOKUP(A1318,[2]云南省2025年面向选定高校招录优秀毕业生省级职位1108!$A$1:$F$1555,6,FALSE)</f>
        <v>3</v>
      </c>
      <c r="H1318" s="18"/>
      <c r="I1318" s="15" t="s">
        <v>151</v>
      </c>
      <c r="J1318" s="15" t="s">
        <v>152</v>
      </c>
      <c r="K1318" s="26" t="s">
        <v>37</v>
      </c>
      <c r="L1318" s="15" t="s">
        <v>38</v>
      </c>
      <c r="M1318" s="16" t="s">
        <v>287</v>
      </c>
    </row>
    <row r="1319" s="1" customFormat="1" ht="44" customHeight="1" spans="1:13">
      <c r="A1319" s="14">
        <v>3531309</v>
      </c>
      <c r="B1319" s="15" t="s">
        <v>3032</v>
      </c>
      <c r="C1319" s="15" t="s">
        <v>418</v>
      </c>
      <c r="D1319" s="16" t="s">
        <v>3033</v>
      </c>
      <c r="E1319" s="29">
        <v>1</v>
      </c>
      <c r="F1319" s="25">
        <f>VLOOKUP(A1319,[2]云南省2025年面向选定高校招录优秀毕业生省级职位1108!$A$1:$F$1555,5,FALSE)</f>
        <v>0</v>
      </c>
      <c r="G1319" s="25">
        <f>VLOOKUP(A1319,[2]云南省2025年面向选定高校招录优秀毕业生省级职位1108!$A$1:$F$1555,6,FALSE)</f>
        <v>0</v>
      </c>
      <c r="H1319" s="18"/>
      <c r="I1319" s="15" t="s">
        <v>151</v>
      </c>
      <c r="J1319" s="15" t="s">
        <v>152</v>
      </c>
      <c r="K1319" s="26" t="s">
        <v>37</v>
      </c>
      <c r="L1319" s="15" t="s">
        <v>38</v>
      </c>
      <c r="M1319" s="16" t="s">
        <v>287</v>
      </c>
    </row>
    <row r="1320" s="1" customFormat="1" ht="44" hidden="1" customHeight="1" spans="1:13">
      <c r="A1320" s="14">
        <v>3531310</v>
      </c>
      <c r="B1320" s="15" t="s">
        <v>3655</v>
      </c>
      <c r="C1320" s="15" t="s">
        <v>418</v>
      </c>
      <c r="D1320" s="16" t="s">
        <v>3035</v>
      </c>
      <c r="E1320" s="17">
        <v>3</v>
      </c>
      <c r="F1320" s="25">
        <f>VLOOKUP(A1320,[2]云南省2025年面向选定高校招录优秀毕业生省级职位1108!$A$1:$F$1555,5,FALSE)</f>
        <v>1</v>
      </c>
      <c r="G1320" s="25">
        <f>VLOOKUP(A1320,[2]云南省2025年面向选定高校招录优秀毕业生省级职位1108!$A$1:$F$1555,6,FALSE)</f>
        <v>0</v>
      </c>
      <c r="H1320" s="18"/>
      <c r="I1320" s="15" t="s">
        <v>151</v>
      </c>
      <c r="J1320" s="15" t="s">
        <v>152</v>
      </c>
      <c r="K1320" s="26" t="s">
        <v>37</v>
      </c>
      <c r="L1320" s="15" t="s">
        <v>38</v>
      </c>
      <c r="M1320" s="16" t="s">
        <v>287</v>
      </c>
    </row>
    <row r="1321" s="1" customFormat="1" ht="44" hidden="1" customHeight="1" spans="1:13">
      <c r="A1321" s="14">
        <v>3531311</v>
      </c>
      <c r="B1321" s="15" t="s">
        <v>3656</v>
      </c>
      <c r="C1321" s="15" t="s">
        <v>418</v>
      </c>
      <c r="D1321" s="16" t="s">
        <v>3038</v>
      </c>
      <c r="E1321" s="17">
        <v>6</v>
      </c>
      <c r="F1321" s="25">
        <f>VLOOKUP(A1321,[2]云南省2025年面向选定高校招录优秀毕业生省级职位1108!$A$1:$F$1555,5,FALSE)</f>
        <v>4</v>
      </c>
      <c r="G1321" s="25">
        <f>VLOOKUP(A1321,[2]云南省2025年面向选定高校招录优秀毕业生省级职位1108!$A$1:$F$1555,6,FALSE)</f>
        <v>3</v>
      </c>
      <c r="H1321" s="18"/>
      <c r="I1321" s="15" t="s">
        <v>151</v>
      </c>
      <c r="J1321" s="15" t="s">
        <v>152</v>
      </c>
      <c r="K1321" s="26" t="s">
        <v>37</v>
      </c>
      <c r="L1321" s="15" t="s">
        <v>38</v>
      </c>
      <c r="M1321" s="16" t="s">
        <v>287</v>
      </c>
    </row>
    <row r="1322" s="1" customFormat="1" ht="44" hidden="1" customHeight="1" spans="1:13">
      <c r="A1322" s="14">
        <v>3531312</v>
      </c>
      <c r="B1322" s="15" t="s">
        <v>3040</v>
      </c>
      <c r="C1322" s="15" t="s">
        <v>418</v>
      </c>
      <c r="D1322" s="16" t="s">
        <v>3041</v>
      </c>
      <c r="E1322" s="17">
        <v>1</v>
      </c>
      <c r="F1322" s="25">
        <f>VLOOKUP(A1322,[2]云南省2025年面向选定高校招录优秀毕业生省级职位1108!$A$1:$F$1555,5,FALSE)</f>
        <v>1</v>
      </c>
      <c r="G1322" s="25">
        <f>VLOOKUP(A1322,[2]云南省2025年面向选定高校招录优秀毕业生省级职位1108!$A$1:$F$1555,6,FALSE)</f>
        <v>1</v>
      </c>
      <c r="H1322" s="18"/>
      <c r="I1322" s="15" t="s">
        <v>151</v>
      </c>
      <c r="J1322" s="15" t="s">
        <v>152</v>
      </c>
      <c r="K1322" s="26" t="s">
        <v>37</v>
      </c>
      <c r="L1322" s="15" t="s">
        <v>38</v>
      </c>
      <c r="M1322" s="16" t="s">
        <v>287</v>
      </c>
    </row>
    <row r="1323" s="1" customFormat="1" ht="44" hidden="1" customHeight="1" spans="1:13">
      <c r="A1323" s="14">
        <v>4531313</v>
      </c>
      <c r="B1323" s="15" t="s">
        <v>3657</v>
      </c>
      <c r="C1323" s="15" t="s">
        <v>461</v>
      </c>
      <c r="D1323" s="16" t="s">
        <v>3043</v>
      </c>
      <c r="E1323" s="17">
        <v>3</v>
      </c>
      <c r="F1323" s="25">
        <f>VLOOKUP(A1323,[2]云南省2025年面向选定高校招录优秀毕业生省级职位1108!$A$1:$F$1555,5,FALSE)</f>
        <v>8</v>
      </c>
      <c r="G1323" s="25">
        <f>VLOOKUP(A1323,[2]云南省2025年面向选定高校招录优秀毕业生省级职位1108!$A$1:$F$1555,6,FALSE)</f>
        <v>5</v>
      </c>
      <c r="H1323" s="18"/>
      <c r="I1323" s="15" t="s">
        <v>151</v>
      </c>
      <c r="J1323" s="15" t="s">
        <v>152</v>
      </c>
      <c r="K1323" s="26" t="s">
        <v>37</v>
      </c>
      <c r="L1323" s="15" t="s">
        <v>22</v>
      </c>
      <c r="M1323" s="17" t="s">
        <v>464</v>
      </c>
    </row>
    <row r="1324" s="1" customFormat="1" ht="44" hidden="1" customHeight="1" spans="1:13">
      <c r="A1324" s="14">
        <v>4531314</v>
      </c>
      <c r="B1324" s="15" t="s">
        <v>3658</v>
      </c>
      <c r="C1324" s="15" t="s">
        <v>461</v>
      </c>
      <c r="D1324" s="16" t="s">
        <v>3046</v>
      </c>
      <c r="E1324" s="17">
        <v>3</v>
      </c>
      <c r="F1324" s="25">
        <f>VLOOKUP(A1324,[2]云南省2025年面向选定高校招录优秀毕业生省级职位1108!$A$1:$F$1555,5,FALSE)</f>
        <v>4</v>
      </c>
      <c r="G1324" s="25">
        <f>VLOOKUP(A1324,[2]云南省2025年面向选定高校招录优秀毕业生省级职位1108!$A$1:$F$1555,6,FALSE)</f>
        <v>2</v>
      </c>
      <c r="H1324" s="18"/>
      <c r="I1324" s="15" t="s">
        <v>151</v>
      </c>
      <c r="J1324" s="15" t="s">
        <v>152</v>
      </c>
      <c r="K1324" s="26" t="s">
        <v>37</v>
      </c>
      <c r="L1324" s="15" t="s">
        <v>28</v>
      </c>
      <c r="M1324" s="17" t="s">
        <v>464</v>
      </c>
    </row>
    <row r="1325" s="1" customFormat="1" ht="44" hidden="1" customHeight="1" spans="1:13">
      <c r="A1325" s="14">
        <v>2531315</v>
      </c>
      <c r="B1325" s="15" t="s">
        <v>3047</v>
      </c>
      <c r="C1325" s="15" t="s">
        <v>282</v>
      </c>
      <c r="D1325" s="16" t="s">
        <v>3048</v>
      </c>
      <c r="E1325" s="17">
        <v>1</v>
      </c>
      <c r="F1325" s="25">
        <f>VLOOKUP(A1325,[2]云南省2025年面向选定高校招录优秀毕业生省级职位1108!$A$1:$F$1555,5,FALSE)</f>
        <v>15</v>
      </c>
      <c r="G1325" s="25">
        <f>VLOOKUP(A1325,[2]云南省2025年面向选定高校招录优秀毕业生省级职位1108!$A$1:$F$1555,6,FALSE)</f>
        <v>6</v>
      </c>
      <c r="H1325" s="18"/>
      <c r="I1325" s="15" t="s">
        <v>151</v>
      </c>
      <c r="J1325" s="15" t="s">
        <v>152</v>
      </c>
      <c r="K1325" s="26" t="s">
        <v>37</v>
      </c>
      <c r="L1325" s="15" t="s">
        <v>38</v>
      </c>
      <c r="M1325" s="16" t="s">
        <v>287</v>
      </c>
    </row>
    <row r="1326" s="1" customFormat="1" ht="44" hidden="1" customHeight="1" spans="1:13">
      <c r="A1326" s="14">
        <v>2531316</v>
      </c>
      <c r="B1326" s="15" t="s">
        <v>3049</v>
      </c>
      <c r="C1326" s="15" t="s">
        <v>282</v>
      </c>
      <c r="D1326" s="16" t="s">
        <v>3050</v>
      </c>
      <c r="E1326" s="17">
        <v>1</v>
      </c>
      <c r="F1326" s="25">
        <f>VLOOKUP(A1326,[2]云南省2025年面向选定高校招录优秀毕业生省级职位1108!$A$1:$F$1555,5,FALSE)</f>
        <v>2</v>
      </c>
      <c r="G1326" s="25">
        <f>VLOOKUP(A1326,[2]云南省2025年面向选定高校招录优秀毕业生省级职位1108!$A$1:$F$1555,6,FALSE)</f>
        <v>1</v>
      </c>
      <c r="H1326" s="18"/>
      <c r="I1326" s="15" t="s">
        <v>19</v>
      </c>
      <c r="J1326" s="15" t="s">
        <v>20</v>
      </c>
      <c r="K1326" s="26" t="s">
        <v>327</v>
      </c>
      <c r="L1326" s="15" t="s">
        <v>38</v>
      </c>
      <c r="M1326" s="16" t="s">
        <v>287</v>
      </c>
    </row>
    <row r="1327" s="1" customFormat="1" ht="44" hidden="1" customHeight="1" spans="1:13">
      <c r="A1327" s="14">
        <v>2531317</v>
      </c>
      <c r="B1327" s="15" t="s">
        <v>3051</v>
      </c>
      <c r="C1327" s="15" t="s">
        <v>282</v>
      </c>
      <c r="D1327" s="16" t="s">
        <v>3052</v>
      </c>
      <c r="E1327" s="17">
        <v>1</v>
      </c>
      <c r="F1327" s="25">
        <f>VLOOKUP(A1327,[2]云南省2025年面向选定高校招录优秀毕业生省级职位1108!$A$1:$F$1555,5,FALSE)</f>
        <v>1</v>
      </c>
      <c r="G1327" s="25">
        <f>VLOOKUP(A1327,[2]云南省2025年面向选定高校招录优秀毕业生省级职位1108!$A$1:$F$1555,6,FALSE)</f>
        <v>1</v>
      </c>
      <c r="H1327" s="18"/>
      <c r="I1327" s="15" t="s">
        <v>19</v>
      </c>
      <c r="J1327" s="15" t="s">
        <v>20</v>
      </c>
      <c r="K1327" s="26" t="s">
        <v>3053</v>
      </c>
      <c r="L1327" s="15" t="s">
        <v>22</v>
      </c>
      <c r="M1327" s="16" t="s">
        <v>287</v>
      </c>
    </row>
    <row r="1328" s="1" customFormat="1" ht="44" hidden="1" customHeight="1" spans="1:13">
      <c r="A1328" s="14">
        <v>2531318</v>
      </c>
      <c r="B1328" s="15" t="s">
        <v>3054</v>
      </c>
      <c r="C1328" s="15" t="s">
        <v>282</v>
      </c>
      <c r="D1328" s="16" t="s">
        <v>3055</v>
      </c>
      <c r="E1328" s="17">
        <v>1</v>
      </c>
      <c r="F1328" s="25">
        <f>VLOOKUP(A1328,[2]云南省2025年面向选定高校招录优秀毕业生省级职位1108!$A$1:$F$1555,5,FALSE)</f>
        <v>6</v>
      </c>
      <c r="G1328" s="25">
        <f>VLOOKUP(A1328,[2]云南省2025年面向选定高校招录优秀毕业生省级职位1108!$A$1:$F$1555,6,FALSE)</f>
        <v>2</v>
      </c>
      <c r="H1328" s="18"/>
      <c r="I1328" s="15" t="s">
        <v>151</v>
      </c>
      <c r="J1328" s="15" t="s">
        <v>152</v>
      </c>
      <c r="K1328" s="26" t="s">
        <v>3056</v>
      </c>
      <c r="L1328" s="15" t="s">
        <v>38</v>
      </c>
      <c r="M1328" s="16" t="s">
        <v>287</v>
      </c>
    </row>
    <row r="1329" s="1" customFormat="1" ht="44" hidden="1" customHeight="1" spans="1:13">
      <c r="A1329" s="14">
        <v>3531319</v>
      </c>
      <c r="B1329" s="15" t="s">
        <v>3057</v>
      </c>
      <c r="C1329" s="15" t="s">
        <v>418</v>
      </c>
      <c r="D1329" s="16" t="s">
        <v>3058</v>
      </c>
      <c r="E1329" s="17">
        <v>1</v>
      </c>
      <c r="F1329" s="25">
        <f>VLOOKUP(A1329,[2]云南省2025年面向选定高校招录优秀毕业生省级职位1108!$A$1:$F$1555,5,FALSE)</f>
        <v>15</v>
      </c>
      <c r="G1329" s="25">
        <f>VLOOKUP(A1329,[2]云南省2025年面向选定高校招录优秀毕业生省级职位1108!$A$1:$F$1555,6,FALSE)</f>
        <v>8</v>
      </c>
      <c r="H1329" s="18"/>
      <c r="I1329" s="15" t="s">
        <v>19</v>
      </c>
      <c r="J1329" s="15" t="s">
        <v>20</v>
      </c>
      <c r="K1329" s="26" t="s">
        <v>3059</v>
      </c>
      <c r="L1329" s="15" t="s">
        <v>38</v>
      </c>
      <c r="M1329" s="16" t="s">
        <v>287</v>
      </c>
    </row>
    <row r="1330" s="1" customFormat="1" ht="44" customHeight="1" spans="1:13">
      <c r="A1330" s="14">
        <v>3531321</v>
      </c>
      <c r="B1330" s="15" t="s">
        <v>3062</v>
      </c>
      <c r="C1330" s="15" t="s">
        <v>418</v>
      </c>
      <c r="D1330" s="16" t="s">
        <v>3063</v>
      </c>
      <c r="E1330" s="17">
        <v>1</v>
      </c>
      <c r="F1330" s="25">
        <f>VLOOKUP(A1330,[2]云南省2025年面向选定高校招录优秀毕业生省级职位1108!$A$1:$F$1555,5,FALSE)</f>
        <v>0</v>
      </c>
      <c r="G1330" s="25">
        <f>VLOOKUP(A1330,[2]云南省2025年面向选定高校招录优秀毕业生省级职位1108!$A$1:$F$1555,6,FALSE)</f>
        <v>0</v>
      </c>
      <c r="H1330" s="18"/>
      <c r="I1330" s="15" t="s">
        <v>151</v>
      </c>
      <c r="J1330" s="15" t="s">
        <v>152</v>
      </c>
      <c r="K1330" s="26" t="s">
        <v>43</v>
      </c>
      <c r="L1330" s="15" t="s">
        <v>38</v>
      </c>
      <c r="M1330" s="16" t="s">
        <v>321</v>
      </c>
    </row>
    <row r="1331" s="1" customFormat="1" ht="44" hidden="1" customHeight="1" spans="1:13">
      <c r="A1331" s="14">
        <v>3531322</v>
      </c>
      <c r="B1331" s="15" t="s">
        <v>3064</v>
      </c>
      <c r="C1331" s="15" t="s">
        <v>418</v>
      </c>
      <c r="D1331" s="16" t="s">
        <v>3065</v>
      </c>
      <c r="E1331" s="17">
        <v>1</v>
      </c>
      <c r="F1331" s="25">
        <f>VLOOKUP(A1331,[2]云南省2025年面向选定高校招录优秀毕业生省级职位1108!$A$1:$F$1555,5,FALSE)</f>
        <v>3</v>
      </c>
      <c r="G1331" s="25">
        <f>VLOOKUP(A1331,[2]云南省2025年面向选定高校招录优秀毕业生省级职位1108!$A$1:$F$1555,6,FALSE)</f>
        <v>0</v>
      </c>
      <c r="H1331" s="18"/>
      <c r="I1331" s="15" t="s">
        <v>151</v>
      </c>
      <c r="J1331" s="15" t="s">
        <v>152</v>
      </c>
      <c r="K1331" s="26" t="s">
        <v>3066</v>
      </c>
      <c r="L1331" s="15" t="s">
        <v>38</v>
      </c>
      <c r="M1331" s="16" t="s">
        <v>287</v>
      </c>
    </row>
    <row r="1332" s="1" customFormat="1" ht="44" hidden="1" customHeight="1" spans="1:13">
      <c r="A1332" s="14">
        <v>3531323</v>
      </c>
      <c r="B1332" s="15" t="s">
        <v>3067</v>
      </c>
      <c r="C1332" s="15" t="s">
        <v>418</v>
      </c>
      <c r="D1332" s="16" t="s">
        <v>3068</v>
      </c>
      <c r="E1332" s="17">
        <v>1</v>
      </c>
      <c r="F1332" s="25">
        <f>VLOOKUP(A1332,[2]云南省2025年面向选定高校招录优秀毕业生省级职位1108!$A$1:$F$1555,5,FALSE)</f>
        <v>1</v>
      </c>
      <c r="G1332" s="25">
        <f>VLOOKUP(A1332,[2]云南省2025年面向选定高校招录优秀毕业生省级职位1108!$A$1:$F$1555,6,FALSE)</f>
        <v>0</v>
      </c>
      <c r="H1332" s="18"/>
      <c r="I1332" s="15" t="s">
        <v>151</v>
      </c>
      <c r="J1332" s="15" t="s">
        <v>152</v>
      </c>
      <c r="K1332" s="26" t="s">
        <v>555</v>
      </c>
      <c r="L1332" s="15" t="s">
        <v>38</v>
      </c>
      <c r="M1332" s="16" t="s">
        <v>287</v>
      </c>
    </row>
    <row r="1333" s="1" customFormat="1" ht="44" hidden="1" customHeight="1" spans="1:13">
      <c r="A1333" s="14">
        <v>3531324</v>
      </c>
      <c r="B1333" s="15" t="s">
        <v>3069</v>
      </c>
      <c r="C1333" s="15" t="s">
        <v>418</v>
      </c>
      <c r="D1333" s="16" t="s">
        <v>3070</v>
      </c>
      <c r="E1333" s="17">
        <v>1</v>
      </c>
      <c r="F1333" s="25">
        <f>VLOOKUP(A1333,[2]云南省2025年面向选定高校招录优秀毕业生省级职位1108!$A$1:$F$1555,5,FALSE)</f>
        <v>7</v>
      </c>
      <c r="G1333" s="25">
        <f>VLOOKUP(A1333,[2]云南省2025年面向选定高校招录优秀毕业生省级职位1108!$A$1:$F$1555,6,FALSE)</f>
        <v>2</v>
      </c>
      <c r="H1333" s="18"/>
      <c r="I1333" s="15" t="s">
        <v>151</v>
      </c>
      <c r="J1333" s="15" t="s">
        <v>152</v>
      </c>
      <c r="K1333" s="26" t="s">
        <v>2137</v>
      </c>
      <c r="L1333" s="15" t="s">
        <v>38</v>
      </c>
      <c r="M1333" s="16" t="s">
        <v>287</v>
      </c>
    </row>
    <row r="1334" s="1" customFormat="1" ht="44" hidden="1" customHeight="1" spans="1:13">
      <c r="A1334" s="14">
        <v>3531325</v>
      </c>
      <c r="B1334" s="15" t="s">
        <v>3071</v>
      </c>
      <c r="C1334" s="15" t="s">
        <v>418</v>
      </c>
      <c r="D1334" s="16" t="s">
        <v>3072</v>
      </c>
      <c r="E1334" s="17">
        <v>1</v>
      </c>
      <c r="F1334" s="25">
        <f>VLOOKUP(A1334,[2]云南省2025年面向选定高校招录优秀毕业生省级职位1108!$A$1:$F$1555,5,FALSE)</f>
        <v>4</v>
      </c>
      <c r="G1334" s="25">
        <f>VLOOKUP(A1334,[2]云南省2025年面向选定高校招录优秀毕业生省级职位1108!$A$1:$F$1555,6,FALSE)</f>
        <v>3</v>
      </c>
      <c r="H1334" s="18"/>
      <c r="I1334" s="15" t="s">
        <v>19</v>
      </c>
      <c r="J1334" s="15" t="s">
        <v>20</v>
      </c>
      <c r="K1334" s="26" t="s">
        <v>37</v>
      </c>
      <c r="L1334" s="15" t="s">
        <v>38</v>
      </c>
      <c r="M1334" s="16" t="s">
        <v>287</v>
      </c>
    </row>
    <row r="1335" s="1" customFormat="1" ht="44" customHeight="1" spans="1:13">
      <c r="A1335" s="14">
        <v>3531326</v>
      </c>
      <c r="B1335" s="15" t="s">
        <v>3073</v>
      </c>
      <c r="C1335" s="15" t="s">
        <v>418</v>
      </c>
      <c r="D1335" s="16" t="s">
        <v>3074</v>
      </c>
      <c r="E1335" s="17">
        <v>1</v>
      </c>
      <c r="F1335" s="25">
        <f>VLOOKUP(A1335,[2]云南省2025年面向选定高校招录优秀毕业生省级职位1108!$A$1:$F$1555,5,FALSE)</f>
        <v>0</v>
      </c>
      <c r="G1335" s="25">
        <f>VLOOKUP(A1335,[2]云南省2025年面向选定高校招录优秀毕业生省级职位1108!$A$1:$F$1555,6,FALSE)</f>
        <v>0</v>
      </c>
      <c r="H1335" s="18"/>
      <c r="I1335" s="15" t="s">
        <v>151</v>
      </c>
      <c r="J1335" s="15" t="s">
        <v>152</v>
      </c>
      <c r="K1335" s="26" t="s">
        <v>43</v>
      </c>
      <c r="L1335" s="15" t="s">
        <v>38</v>
      </c>
      <c r="M1335" s="16" t="s">
        <v>321</v>
      </c>
    </row>
    <row r="1336" s="1" customFormat="1" ht="44" customHeight="1" spans="1:13">
      <c r="A1336" s="14">
        <v>3531327</v>
      </c>
      <c r="B1336" s="15" t="s">
        <v>3075</v>
      </c>
      <c r="C1336" s="15" t="s">
        <v>418</v>
      </c>
      <c r="D1336" s="16" t="s">
        <v>3076</v>
      </c>
      <c r="E1336" s="17">
        <v>1</v>
      </c>
      <c r="F1336" s="25">
        <f>VLOOKUP(A1336,[2]云南省2025年面向选定高校招录优秀毕业生省级职位1108!$A$1:$F$1555,5,FALSE)</f>
        <v>0</v>
      </c>
      <c r="G1336" s="25">
        <f>VLOOKUP(A1336,[2]云南省2025年面向选定高校招录优秀毕业生省级职位1108!$A$1:$F$1555,6,FALSE)</f>
        <v>0</v>
      </c>
      <c r="H1336" s="18"/>
      <c r="I1336" s="15" t="s">
        <v>151</v>
      </c>
      <c r="J1336" s="15" t="s">
        <v>152</v>
      </c>
      <c r="K1336" s="26" t="s">
        <v>43</v>
      </c>
      <c r="L1336" s="15" t="s">
        <v>38</v>
      </c>
      <c r="M1336" s="16" t="s">
        <v>321</v>
      </c>
    </row>
    <row r="1337" s="1" customFormat="1" ht="44" hidden="1" customHeight="1" spans="1:13">
      <c r="A1337" s="14">
        <v>3531329</v>
      </c>
      <c r="B1337" s="15" t="s">
        <v>3080</v>
      </c>
      <c r="C1337" s="15" t="s">
        <v>418</v>
      </c>
      <c r="D1337" s="16" t="s">
        <v>3081</v>
      </c>
      <c r="E1337" s="17">
        <v>1</v>
      </c>
      <c r="F1337" s="25">
        <f>VLOOKUP(A1337,[2]云南省2025年面向选定高校招录优秀毕业生省级职位1108!$A$1:$F$1555,5,FALSE)</f>
        <v>1</v>
      </c>
      <c r="G1337" s="25">
        <f>VLOOKUP(A1337,[2]云南省2025年面向选定高校招录优秀毕业生省级职位1108!$A$1:$F$1555,6,FALSE)</f>
        <v>0</v>
      </c>
      <c r="H1337" s="18"/>
      <c r="I1337" s="15" t="s">
        <v>151</v>
      </c>
      <c r="J1337" s="15" t="s">
        <v>152</v>
      </c>
      <c r="K1337" s="26" t="s">
        <v>43</v>
      </c>
      <c r="L1337" s="15" t="s">
        <v>38</v>
      </c>
      <c r="M1337" s="16" t="s">
        <v>321</v>
      </c>
    </row>
    <row r="1338" s="1" customFormat="1" ht="44" hidden="1" customHeight="1" spans="1:13">
      <c r="A1338" s="14">
        <v>3531330</v>
      </c>
      <c r="B1338" s="15" t="s">
        <v>3082</v>
      </c>
      <c r="C1338" s="15" t="s">
        <v>418</v>
      </c>
      <c r="D1338" s="16" t="s">
        <v>3083</v>
      </c>
      <c r="E1338" s="17">
        <v>1</v>
      </c>
      <c r="F1338" s="25">
        <f>VLOOKUP(A1338,[2]云南省2025年面向选定高校招录优秀毕业生省级职位1108!$A$1:$F$1555,5,FALSE)</f>
        <v>1</v>
      </c>
      <c r="G1338" s="25">
        <f>VLOOKUP(A1338,[2]云南省2025年面向选定高校招录优秀毕业生省级职位1108!$A$1:$F$1555,6,FALSE)</f>
        <v>0</v>
      </c>
      <c r="H1338" s="18"/>
      <c r="I1338" s="15" t="s">
        <v>151</v>
      </c>
      <c r="J1338" s="15" t="s">
        <v>152</v>
      </c>
      <c r="K1338" s="26" t="s">
        <v>3084</v>
      </c>
      <c r="L1338" s="15" t="s">
        <v>22</v>
      </c>
      <c r="M1338" s="16" t="s">
        <v>287</v>
      </c>
    </row>
    <row r="1339" s="1" customFormat="1" ht="44" customHeight="1" spans="1:13">
      <c r="A1339" s="14">
        <v>3531331</v>
      </c>
      <c r="B1339" s="15" t="s">
        <v>3082</v>
      </c>
      <c r="C1339" s="15" t="s">
        <v>418</v>
      </c>
      <c r="D1339" s="16" t="s">
        <v>3085</v>
      </c>
      <c r="E1339" s="17">
        <v>1</v>
      </c>
      <c r="F1339" s="25">
        <f>VLOOKUP(A1339,[2]云南省2025年面向选定高校招录优秀毕业生省级职位1108!$A$1:$F$1555,5,FALSE)</f>
        <v>0</v>
      </c>
      <c r="G1339" s="25">
        <f>VLOOKUP(A1339,[2]云南省2025年面向选定高校招录优秀毕业生省级职位1108!$A$1:$F$1555,6,FALSE)</f>
        <v>0</v>
      </c>
      <c r="H1339" s="18"/>
      <c r="I1339" s="15" t="s">
        <v>151</v>
      </c>
      <c r="J1339" s="15" t="s">
        <v>152</v>
      </c>
      <c r="K1339" s="26" t="s">
        <v>3084</v>
      </c>
      <c r="L1339" s="15" t="s">
        <v>28</v>
      </c>
      <c r="M1339" s="16" t="s">
        <v>287</v>
      </c>
    </row>
    <row r="1340" s="1" customFormat="1" ht="44" customHeight="1" spans="1:13">
      <c r="A1340" s="14">
        <v>3531332</v>
      </c>
      <c r="B1340" s="15" t="s">
        <v>3086</v>
      </c>
      <c r="C1340" s="15" t="s">
        <v>418</v>
      </c>
      <c r="D1340" s="16" t="s">
        <v>3087</v>
      </c>
      <c r="E1340" s="17">
        <v>1</v>
      </c>
      <c r="F1340" s="25">
        <f>VLOOKUP(A1340,[2]云南省2025年面向选定高校招录优秀毕业生省级职位1108!$A$1:$F$1555,5,FALSE)</f>
        <v>0</v>
      </c>
      <c r="G1340" s="25">
        <f>VLOOKUP(A1340,[2]云南省2025年面向选定高校招录优秀毕业生省级职位1108!$A$1:$F$1555,6,FALSE)</f>
        <v>0</v>
      </c>
      <c r="H1340" s="18"/>
      <c r="I1340" s="15" t="s">
        <v>151</v>
      </c>
      <c r="J1340" s="15" t="s">
        <v>152</v>
      </c>
      <c r="K1340" s="26" t="s">
        <v>1894</v>
      </c>
      <c r="L1340" s="15" t="s">
        <v>38</v>
      </c>
      <c r="M1340" s="16" t="s">
        <v>287</v>
      </c>
    </row>
    <row r="1341" s="1" customFormat="1" ht="44" hidden="1" customHeight="1" spans="1:13">
      <c r="A1341" s="14">
        <v>4531333</v>
      </c>
      <c r="B1341" s="15" t="s">
        <v>3088</v>
      </c>
      <c r="C1341" s="15" t="s">
        <v>461</v>
      </c>
      <c r="D1341" s="16" t="s">
        <v>3089</v>
      </c>
      <c r="E1341" s="17">
        <v>6</v>
      </c>
      <c r="F1341" s="25">
        <f>VLOOKUP(A1341,[2]云南省2025年面向选定高校招录优秀毕业生省级职位1108!$A$1:$F$1555,5,FALSE)</f>
        <v>33</v>
      </c>
      <c r="G1341" s="25">
        <f>VLOOKUP(A1341,[2]云南省2025年面向选定高校招录优秀毕业生省级职位1108!$A$1:$F$1555,6,FALSE)</f>
        <v>18</v>
      </c>
      <c r="H1341" s="18"/>
      <c r="I1341" s="15" t="s">
        <v>151</v>
      </c>
      <c r="J1341" s="15" t="s">
        <v>152</v>
      </c>
      <c r="K1341" s="26" t="s">
        <v>37</v>
      </c>
      <c r="L1341" s="15" t="s">
        <v>38</v>
      </c>
      <c r="M1341" s="17" t="s">
        <v>464</v>
      </c>
    </row>
    <row r="1342" s="1" customFormat="1" ht="44" hidden="1" customHeight="1" spans="1:13">
      <c r="A1342" s="14">
        <v>2531334</v>
      </c>
      <c r="B1342" s="15" t="s">
        <v>3091</v>
      </c>
      <c r="C1342" s="15" t="s">
        <v>282</v>
      </c>
      <c r="D1342" s="16" t="s">
        <v>3092</v>
      </c>
      <c r="E1342" s="17">
        <v>1</v>
      </c>
      <c r="F1342" s="25">
        <f>VLOOKUP(A1342,[2]云南省2025年面向选定高校招录优秀毕业生省级职位1108!$A$1:$F$1555,5,FALSE)</f>
        <v>3</v>
      </c>
      <c r="G1342" s="25">
        <f>VLOOKUP(A1342,[2]云南省2025年面向选定高校招录优秀毕业生省级职位1108!$A$1:$F$1555,6,FALSE)</f>
        <v>0</v>
      </c>
      <c r="H1342" s="18"/>
      <c r="I1342" s="26" t="s">
        <v>19</v>
      </c>
      <c r="J1342" s="26" t="s">
        <v>20</v>
      </c>
      <c r="K1342" s="26" t="s">
        <v>3093</v>
      </c>
      <c r="L1342" s="15" t="s">
        <v>38</v>
      </c>
      <c r="M1342" s="16" t="s">
        <v>287</v>
      </c>
    </row>
    <row r="1343" s="1" customFormat="1" ht="44" hidden="1" customHeight="1" spans="1:13">
      <c r="A1343" s="14">
        <v>2531335</v>
      </c>
      <c r="B1343" s="15" t="s">
        <v>3094</v>
      </c>
      <c r="C1343" s="15" t="s">
        <v>282</v>
      </c>
      <c r="D1343" s="16" t="s">
        <v>3095</v>
      </c>
      <c r="E1343" s="17">
        <v>1</v>
      </c>
      <c r="F1343" s="25">
        <f>VLOOKUP(A1343,[2]云南省2025年面向选定高校招录优秀毕业生省级职位1108!$A$1:$F$1555,5,FALSE)</f>
        <v>3</v>
      </c>
      <c r="G1343" s="25">
        <f>VLOOKUP(A1343,[2]云南省2025年面向选定高校招录优秀毕业生省级职位1108!$A$1:$F$1555,6,FALSE)</f>
        <v>2</v>
      </c>
      <c r="H1343" s="18"/>
      <c r="I1343" s="26" t="s">
        <v>151</v>
      </c>
      <c r="J1343" s="26" t="s">
        <v>152</v>
      </c>
      <c r="K1343" s="26" t="s">
        <v>37</v>
      </c>
      <c r="L1343" s="15" t="s">
        <v>38</v>
      </c>
      <c r="M1343" s="16" t="s">
        <v>39</v>
      </c>
    </row>
    <row r="1344" s="1" customFormat="1" ht="44" hidden="1" customHeight="1" spans="1:13">
      <c r="A1344" s="14">
        <v>2531336</v>
      </c>
      <c r="B1344" s="15" t="s">
        <v>3096</v>
      </c>
      <c r="C1344" s="15" t="s">
        <v>282</v>
      </c>
      <c r="D1344" s="16" t="s">
        <v>3097</v>
      </c>
      <c r="E1344" s="17">
        <v>1</v>
      </c>
      <c r="F1344" s="25">
        <f>VLOOKUP(A1344,[2]云南省2025年面向选定高校招录优秀毕业生省级职位1108!$A$1:$F$1555,5,FALSE)</f>
        <v>1</v>
      </c>
      <c r="G1344" s="25">
        <f>VLOOKUP(A1344,[2]云南省2025年面向选定高校招录优秀毕业生省级职位1108!$A$1:$F$1555,6,FALSE)</f>
        <v>1</v>
      </c>
      <c r="H1344" s="18"/>
      <c r="I1344" s="26" t="s">
        <v>151</v>
      </c>
      <c r="J1344" s="26" t="s">
        <v>152</v>
      </c>
      <c r="K1344" s="26" t="s">
        <v>37</v>
      </c>
      <c r="L1344" s="15" t="s">
        <v>38</v>
      </c>
      <c r="M1344" s="16" t="s">
        <v>39</v>
      </c>
    </row>
    <row r="1345" s="1" customFormat="1" ht="44" hidden="1" customHeight="1" spans="1:13">
      <c r="A1345" s="14">
        <v>2531337</v>
      </c>
      <c r="B1345" s="15" t="s">
        <v>3098</v>
      </c>
      <c r="C1345" s="15" t="s">
        <v>282</v>
      </c>
      <c r="D1345" s="16" t="s">
        <v>3099</v>
      </c>
      <c r="E1345" s="17">
        <v>1</v>
      </c>
      <c r="F1345" s="25">
        <f>VLOOKUP(A1345,[2]云南省2025年面向选定高校招录优秀毕业生省级职位1108!$A$1:$F$1555,5,FALSE)</f>
        <v>1</v>
      </c>
      <c r="G1345" s="25">
        <f>VLOOKUP(A1345,[2]云南省2025年面向选定高校招录优秀毕业生省级职位1108!$A$1:$F$1555,6,FALSE)</f>
        <v>0</v>
      </c>
      <c r="H1345" s="18"/>
      <c r="I1345" s="26" t="s">
        <v>19</v>
      </c>
      <c r="J1345" s="26" t="s">
        <v>20</v>
      </c>
      <c r="K1345" s="26" t="s">
        <v>43</v>
      </c>
      <c r="L1345" s="15" t="s">
        <v>38</v>
      </c>
      <c r="M1345" s="16" t="s">
        <v>287</v>
      </c>
    </row>
    <row r="1346" s="1" customFormat="1" ht="44" hidden="1" customHeight="1" spans="1:13">
      <c r="A1346" s="14">
        <v>2531338</v>
      </c>
      <c r="B1346" s="15" t="s">
        <v>3100</v>
      </c>
      <c r="C1346" s="15" t="s">
        <v>282</v>
      </c>
      <c r="D1346" s="16" t="s">
        <v>3101</v>
      </c>
      <c r="E1346" s="17">
        <v>1</v>
      </c>
      <c r="F1346" s="25">
        <f>VLOOKUP(A1346,[2]云南省2025年面向选定高校招录优秀毕业生省级职位1108!$A$1:$F$1555,5,FALSE)</f>
        <v>16</v>
      </c>
      <c r="G1346" s="25">
        <f>VLOOKUP(A1346,[2]云南省2025年面向选定高校招录优秀毕业生省级职位1108!$A$1:$F$1555,6,FALSE)</f>
        <v>12</v>
      </c>
      <c r="H1346" s="18"/>
      <c r="I1346" s="26" t="s">
        <v>19</v>
      </c>
      <c r="J1346" s="26" t="s">
        <v>20</v>
      </c>
      <c r="K1346" s="26" t="s">
        <v>3102</v>
      </c>
      <c r="L1346" s="15" t="s">
        <v>38</v>
      </c>
      <c r="M1346" s="16" t="s">
        <v>287</v>
      </c>
    </row>
    <row r="1347" s="1" customFormat="1" ht="44" hidden="1" customHeight="1" spans="1:13">
      <c r="A1347" s="14">
        <v>2531339</v>
      </c>
      <c r="B1347" s="15" t="s">
        <v>3103</v>
      </c>
      <c r="C1347" s="15" t="s">
        <v>282</v>
      </c>
      <c r="D1347" s="16" t="s">
        <v>3104</v>
      </c>
      <c r="E1347" s="17">
        <v>1</v>
      </c>
      <c r="F1347" s="25">
        <f>VLOOKUP(A1347,[2]云南省2025年面向选定高校招录优秀毕业生省级职位1108!$A$1:$F$1555,5,FALSE)</f>
        <v>3</v>
      </c>
      <c r="G1347" s="25">
        <f>VLOOKUP(A1347,[2]云南省2025年面向选定高校招录优秀毕业生省级职位1108!$A$1:$F$1555,6,FALSE)</f>
        <v>3</v>
      </c>
      <c r="H1347" s="18"/>
      <c r="I1347" s="26" t="s">
        <v>19</v>
      </c>
      <c r="J1347" s="26" t="s">
        <v>20</v>
      </c>
      <c r="K1347" s="26" t="s">
        <v>3105</v>
      </c>
      <c r="L1347" s="15" t="s">
        <v>22</v>
      </c>
      <c r="M1347" s="16" t="s">
        <v>287</v>
      </c>
    </row>
    <row r="1348" s="1" customFormat="1" ht="44" customHeight="1" spans="1:13">
      <c r="A1348" s="14">
        <v>2531340</v>
      </c>
      <c r="B1348" s="15" t="s">
        <v>3103</v>
      </c>
      <c r="C1348" s="15" t="s">
        <v>282</v>
      </c>
      <c r="D1348" s="16" t="s">
        <v>3106</v>
      </c>
      <c r="E1348" s="17">
        <v>1</v>
      </c>
      <c r="F1348" s="25">
        <f>VLOOKUP(A1348,[2]云南省2025年面向选定高校招录优秀毕业生省级职位1108!$A$1:$F$1555,5,FALSE)</f>
        <v>0</v>
      </c>
      <c r="G1348" s="25">
        <f>VLOOKUP(A1348,[2]云南省2025年面向选定高校招录优秀毕业生省级职位1108!$A$1:$F$1555,6,FALSE)</f>
        <v>0</v>
      </c>
      <c r="H1348" s="18"/>
      <c r="I1348" s="26" t="s">
        <v>19</v>
      </c>
      <c r="J1348" s="26" t="s">
        <v>20</v>
      </c>
      <c r="K1348" s="26" t="s">
        <v>3105</v>
      </c>
      <c r="L1348" s="15" t="s">
        <v>28</v>
      </c>
      <c r="M1348" s="16" t="s">
        <v>287</v>
      </c>
    </row>
    <row r="1349" s="1" customFormat="1" ht="44" customHeight="1" spans="1:13">
      <c r="A1349" s="14">
        <v>2531341</v>
      </c>
      <c r="B1349" s="15" t="s">
        <v>3107</v>
      </c>
      <c r="C1349" s="15" t="s">
        <v>282</v>
      </c>
      <c r="D1349" s="16" t="s">
        <v>3108</v>
      </c>
      <c r="E1349" s="17">
        <v>1</v>
      </c>
      <c r="F1349" s="25">
        <f>VLOOKUP(A1349,[2]云南省2025年面向选定高校招录优秀毕业生省级职位1108!$A$1:$F$1555,5,FALSE)</f>
        <v>0</v>
      </c>
      <c r="G1349" s="25">
        <f>VLOOKUP(A1349,[2]云南省2025年面向选定高校招录优秀毕业生省级职位1108!$A$1:$F$1555,6,FALSE)</f>
        <v>0</v>
      </c>
      <c r="H1349" s="18"/>
      <c r="I1349" s="26" t="s">
        <v>19</v>
      </c>
      <c r="J1349" s="26" t="s">
        <v>20</v>
      </c>
      <c r="K1349" s="26" t="s">
        <v>37</v>
      </c>
      <c r="L1349" s="15" t="s">
        <v>38</v>
      </c>
      <c r="M1349" s="16" t="s">
        <v>39</v>
      </c>
    </row>
    <row r="1350" s="1" customFormat="1" ht="44" hidden="1" customHeight="1" spans="1:13">
      <c r="A1350" s="14">
        <v>2531342</v>
      </c>
      <c r="B1350" s="15" t="s">
        <v>3109</v>
      </c>
      <c r="C1350" s="15" t="s">
        <v>282</v>
      </c>
      <c r="D1350" s="16" t="s">
        <v>3110</v>
      </c>
      <c r="E1350" s="17">
        <v>1</v>
      </c>
      <c r="F1350" s="25">
        <f>VLOOKUP(A1350,[2]云南省2025年面向选定高校招录优秀毕业生省级职位1108!$A$1:$F$1555,5,FALSE)</f>
        <v>1</v>
      </c>
      <c r="G1350" s="25">
        <f>VLOOKUP(A1350,[2]云南省2025年面向选定高校招录优秀毕业生省级职位1108!$A$1:$F$1555,6,FALSE)</f>
        <v>1</v>
      </c>
      <c r="H1350" s="18"/>
      <c r="I1350" s="26" t="s">
        <v>151</v>
      </c>
      <c r="J1350" s="26" t="s">
        <v>152</v>
      </c>
      <c r="K1350" s="26" t="s">
        <v>37</v>
      </c>
      <c r="L1350" s="15" t="s">
        <v>38</v>
      </c>
      <c r="M1350" s="16" t="s">
        <v>39</v>
      </c>
    </row>
    <row r="1351" s="1" customFormat="1" ht="44" hidden="1" customHeight="1" spans="1:13">
      <c r="A1351" s="14">
        <v>2531343</v>
      </c>
      <c r="B1351" s="15" t="s">
        <v>3659</v>
      </c>
      <c r="C1351" s="15" t="s">
        <v>282</v>
      </c>
      <c r="D1351" s="16" t="s">
        <v>3112</v>
      </c>
      <c r="E1351" s="17">
        <v>2</v>
      </c>
      <c r="F1351" s="25">
        <f>VLOOKUP(A1351,[2]云南省2025年面向选定高校招录优秀毕业生省级职位1108!$A$1:$F$1555,5,FALSE)</f>
        <v>8</v>
      </c>
      <c r="G1351" s="25">
        <f>VLOOKUP(A1351,[2]云南省2025年面向选定高校招录优秀毕业生省级职位1108!$A$1:$F$1555,6,FALSE)</f>
        <v>6</v>
      </c>
      <c r="H1351" s="18"/>
      <c r="I1351" s="26" t="s">
        <v>19</v>
      </c>
      <c r="J1351" s="26" t="s">
        <v>20</v>
      </c>
      <c r="K1351" s="26" t="s">
        <v>37</v>
      </c>
      <c r="L1351" s="15" t="s">
        <v>38</v>
      </c>
      <c r="M1351" s="16" t="s">
        <v>287</v>
      </c>
    </row>
    <row r="1352" s="1" customFormat="1" ht="44" hidden="1" customHeight="1" spans="1:13">
      <c r="A1352" s="14">
        <v>2531344</v>
      </c>
      <c r="B1352" s="15" t="s">
        <v>3660</v>
      </c>
      <c r="C1352" s="15" t="s">
        <v>282</v>
      </c>
      <c r="D1352" s="16" t="s">
        <v>3115</v>
      </c>
      <c r="E1352" s="17">
        <v>2</v>
      </c>
      <c r="F1352" s="25">
        <f>VLOOKUP(A1352,[2]云南省2025年面向选定高校招录优秀毕业生省级职位1108!$A$1:$F$1555,5,FALSE)</f>
        <v>6</v>
      </c>
      <c r="G1352" s="25">
        <f>VLOOKUP(A1352,[2]云南省2025年面向选定高校招录优秀毕业生省级职位1108!$A$1:$F$1555,6,FALSE)</f>
        <v>3</v>
      </c>
      <c r="H1352" s="18"/>
      <c r="I1352" s="26" t="s">
        <v>151</v>
      </c>
      <c r="J1352" s="26" t="s">
        <v>152</v>
      </c>
      <c r="K1352" s="26" t="s">
        <v>37</v>
      </c>
      <c r="L1352" s="15" t="s">
        <v>38</v>
      </c>
      <c r="M1352" s="16" t="s">
        <v>287</v>
      </c>
    </row>
    <row r="1353" s="1" customFormat="1" ht="44" hidden="1" customHeight="1" spans="1:13">
      <c r="A1353" s="14">
        <v>2531345</v>
      </c>
      <c r="B1353" s="15" t="s">
        <v>3661</v>
      </c>
      <c r="C1353" s="15" t="s">
        <v>282</v>
      </c>
      <c r="D1353" s="16" t="s">
        <v>3118</v>
      </c>
      <c r="E1353" s="17">
        <v>2</v>
      </c>
      <c r="F1353" s="25">
        <f>VLOOKUP(A1353,[2]云南省2025年面向选定高校招录优秀毕业生省级职位1108!$A$1:$F$1555,5,FALSE)</f>
        <v>7</v>
      </c>
      <c r="G1353" s="25">
        <f>VLOOKUP(A1353,[2]云南省2025年面向选定高校招录优秀毕业生省级职位1108!$A$1:$F$1555,6,FALSE)</f>
        <v>5</v>
      </c>
      <c r="H1353" s="18"/>
      <c r="I1353" s="26" t="s">
        <v>19</v>
      </c>
      <c r="J1353" s="26" t="s">
        <v>20</v>
      </c>
      <c r="K1353" s="26" t="s">
        <v>37</v>
      </c>
      <c r="L1353" s="15" t="s">
        <v>22</v>
      </c>
      <c r="M1353" s="16" t="s">
        <v>287</v>
      </c>
    </row>
    <row r="1354" s="1" customFormat="1" ht="44" hidden="1" customHeight="1" spans="1:13">
      <c r="A1354" s="14">
        <v>2531346</v>
      </c>
      <c r="B1354" s="15" t="s">
        <v>3662</v>
      </c>
      <c r="C1354" s="15" t="s">
        <v>282</v>
      </c>
      <c r="D1354" s="16" t="s">
        <v>3121</v>
      </c>
      <c r="E1354" s="17">
        <v>2</v>
      </c>
      <c r="F1354" s="25">
        <f>VLOOKUP(A1354,[2]云南省2025年面向选定高校招录优秀毕业生省级职位1108!$A$1:$F$1555,5,FALSE)</f>
        <v>5</v>
      </c>
      <c r="G1354" s="25">
        <f>VLOOKUP(A1354,[2]云南省2025年面向选定高校招录优秀毕业生省级职位1108!$A$1:$F$1555,6,FALSE)</f>
        <v>3</v>
      </c>
      <c r="H1354" s="18"/>
      <c r="I1354" s="26" t="s">
        <v>19</v>
      </c>
      <c r="J1354" s="26" t="s">
        <v>20</v>
      </c>
      <c r="K1354" s="26" t="s">
        <v>37</v>
      </c>
      <c r="L1354" s="15" t="s">
        <v>28</v>
      </c>
      <c r="M1354" s="16" t="s">
        <v>287</v>
      </c>
    </row>
    <row r="1355" s="1" customFormat="1" ht="44" customHeight="1" spans="1:13">
      <c r="A1355" s="14">
        <v>2531347</v>
      </c>
      <c r="B1355" s="15" t="s">
        <v>3122</v>
      </c>
      <c r="C1355" s="15" t="s">
        <v>282</v>
      </c>
      <c r="D1355" s="16" t="s">
        <v>3123</v>
      </c>
      <c r="E1355" s="17">
        <v>1</v>
      </c>
      <c r="F1355" s="25">
        <f>VLOOKUP(A1355,[2]云南省2025年面向选定高校招录优秀毕业生省级职位1108!$A$1:$F$1555,5,FALSE)</f>
        <v>0</v>
      </c>
      <c r="G1355" s="25">
        <f>VLOOKUP(A1355,[2]云南省2025年面向选定高校招录优秀毕业生省级职位1108!$A$1:$F$1555,6,FALSE)</f>
        <v>0</v>
      </c>
      <c r="H1355" s="18"/>
      <c r="I1355" s="26" t="s">
        <v>19</v>
      </c>
      <c r="J1355" s="26" t="s">
        <v>20</v>
      </c>
      <c r="K1355" s="26" t="s">
        <v>3124</v>
      </c>
      <c r="L1355" s="15" t="s">
        <v>38</v>
      </c>
      <c r="M1355" s="16" t="s">
        <v>287</v>
      </c>
    </row>
    <row r="1356" s="1" customFormat="1" ht="44" hidden="1" customHeight="1" spans="1:13">
      <c r="A1356" s="14">
        <v>2531348</v>
      </c>
      <c r="B1356" s="15" t="s">
        <v>3125</v>
      </c>
      <c r="C1356" s="15" t="s">
        <v>282</v>
      </c>
      <c r="D1356" s="16" t="s">
        <v>3126</v>
      </c>
      <c r="E1356" s="17">
        <v>1</v>
      </c>
      <c r="F1356" s="25">
        <f>VLOOKUP(A1356,[2]云南省2025年面向选定高校招录优秀毕业生省级职位1108!$A$1:$F$1555,5,FALSE)</f>
        <v>1</v>
      </c>
      <c r="G1356" s="25">
        <f>VLOOKUP(A1356,[2]云南省2025年面向选定高校招录优秀毕业生省级职位1108!$A$1:$F$1555,6,FALSE)</f>
        <v>0</v>
      </c>
      <c r="H1356" s="18"/>
      <c r="I1356" s="26" t="s">
        <v>19</v>
      </c>
      <c r="J1356" s="26" t="s">
        <v>20</v>
      </c>
      <c r="K1356" s="26" t="s">
        <v>3127</v>
      </c>
      <c r="L1356" s="15" t="s">
        <v>22</v>
      </c>
      <c r="M1356" s="16" t="s">
        <v>287</v>
      </c>
    </row>
    <row r="1357" s="1" customFormat="1" ht="44" customHeight="1" spans="1:13">
      <c r="A1357" s="14">
        <v>2531349</v>
      </c>
      <c r="B1357" s="15" t="s">
        <v>3125</v>
      </c>
      <c r="C1357" s="15" t="s">
        <v>282</v>
      </c>
      <c r="D1357" s="16" t="s">
        <v>3128</v>
      </c>
      <c r="E1357" s="17">
        <v>1</v>
      </c>
      <c r="F1357" s="25">
        <f>VLOOKUP(A1357,[2]云南省2025年面向选定高校招录优秀毕业生省级职位1108!$A$1:$F$1555,5,FALSE)</f>
        <v>0</v>
      </c>
      <c r="G1357" s="25">
        <f>VLOOKUP(A1357,[2]云南省2025年面向选定高校招录优秀毕业生省级职位1108!$A$1:$F$1555,6,FALSE)</f>
        <v>0</v>
      </c>
      <c r="H1357" s="18"/>
      <c r="I1357" s="26" t="s">
        <v>19</v>
      </c>
      <c r="J1357" s="26" t="s">
        <v>20</v>
      </c>
      <c r="K1357" s="26" t="s">
        <v>3127</v>
      </c>
      <c r="L1357" s="15" t="s">
        <v>28</v>
      </c>
      <c r="M1357" s="16" t="s">
        <v>287</v>
      </c>
    </row>
    <row r="1358" s="1" customFormat="1" ht="44" hidden="1" customHeight="1" spans="1:13">
      <c r="A1358" s="14">
        <v>2531350</v>
      </c>
      <c r="B1358" s="15" t="s">
        <v>3129</v>
      </c>
      <c r="C1358" s="15" t="s">
        <v>282</v>
      </c>
      <c r="D1358" s="16" t="s">
        <v>3130</v>
      </c>
      <c r="E1358" s="17">
        <v>1</v>
      </c>
      <c r="F1358" s="25">
        <f>VLOOKUP(A1358,[2]云南省2025年面向选定高校招录优秀毕业生省级职位1108!$A$1:$F$1555,5,FALSE)</f>
        <v>4</v>
      </c>
      <c r="G1358" s="25">
        <f>VLOOKUP(A1358,[2]云南省2025年面向选定高校招录优秀毕业生省级职位1108!$A$1:$F$1555,6,FALSE)</f>
        <v>1</v>
      </c>
      <c r="H1358" s="18"/>
      <c r="I1358" s="26" t="s">
        <v>19</v>
      </c>
      <c r="J1358" s="26" t="s">
        <v>20</v>
      </c>
      <c r="K1358" s="26" t="s">
        <v>3131</v>
      </c>
      <c r="L1358" s="15" t="s">
        <v>38</v>
      </c>
      <c r="M1358" s="16" t="s">
        <v>287</v>
      </c>
    </row>
    <row r="1359" s="1" customFormat="1" ht="44" hidden="1" customHeight="1" spans="1:13">
      <c r="A1359" s="14">
        <v>2531351</v>
      </c>
      <c r="B1359" s="15" t="s">
        <v>3132</v>
      </c>
      <c r="C1359" s="15" t="s">
        <v>282</v>
      </c>
      <c r="D1359" s="16" t="s">
        <v>3133</v>
      </c>
      <c r="E1359" s="17">
        <v>1</v>
      </c>
      <c r="F1359" s="25">
        <f>VLOOKUP(A1359,[2]云南省2025年面向选定高校招录优秀毕业生省级职位1108!$A$1:$F$1555,5,FALSE)</f>
        <v>1</v>
      </c>
      <c r="G1359" s="25">
        <f>VLOOKUP(A1359,[2]云南省2025年面向选定高校招录优秀毕业生省级职位1108!$A$1:$F$1555,6,FALSE)</f>
        <v>1</v>
      </c>
      <c r="H1359" s="18"/>
      <c r="I1359" s="26" t="s">
        <v>151</v>
      </c>
      <c r="J1359" s="26" t="s">
        <v>152</v>
      </c>
      <c r="K1359" s="26" t="s">
        <v>3134</v>
      </c>
      <c r="L1359" s="15" t="s">
        <v>38</v>
      </c>
      <c r="M1359" s="16" t="s">
        <v>287</v>
      </c>
    </row>
    <row r="1360" s="1" customFormat="1" ht="44" hidden="1" customHeight="1" spans="1:13">
      <c r="A1360" s="14">
        <v>2531352</v>
      </c>
      <c r="B1360" s="15" t="s">
        <v>3135</v>
      </c>
      <c r="C1360" s="15" t="s">
        <v>282</v>
      </c>
      <c r="D1360" s="16" t="s">
        <v>3136</v>
      </c>
      <c r="E1360" s="17">
        <v>4</v>
      </c>
      <c r="F1360" s="25">
        <f>VLOOKUP(A1360,[2]云南省2025年面向选定高校招录优秀毕业生省级职位1108!$A$1:$F$1555,5,FALSE)</f>
        <v>5</v>
      </c>
      <c r="G1360" s="25">
        <f>VLOOKUP(A1360,[2]云南省2025年面向选定高校招录优秀毕业生省级职位1108!$A$1:$F$1555,6,FALSE)</f>
        <v>1</v>
      </c>
      <c r="H1360" s="18"/>
      <c r="I1360" s="26" t="s">
        <v>19</v>
      </c>
      <c r="J1360" s="26" t="s">
        <v>20</v>
      </c>
      <c r="K1360" s="26" t="s">
        <v>37</v>
      </c>
      <c r="L1360" s="15" t="s">
        <v>38</v>
      </c>
      <c r="M1360" s="16" t="s">
        <v>287</v>
      </c>
    </row>
    <row r="1361" s="1" customFormat="1" ht="44" hidden="1" customHeight="1" spans="1:13">
      <c r="A1361" s="14">
        <v>3531353</v>
      </c>
      <c r="B1361" s="15" t="s">
        <v>3138</v>
      </c>
      <c r="C1361" s="15" t="s">
        <v>418</v>
      </c>
      <c r="D1361" s="16" t="s">
        <v>3139</v>
      </c>
      <c r="E1361" s="17">
        <v>1</v>
      </c>
      <c r="F1361" s="25">
        <f>VLOOKUP(A1361,[2]云南省2025年面向选定高校招录优秀毕业生省级职位1108!$A$1:$F$1555,5,FALSE)</f>
        <v>1</v>
      </c>
      <c r="G1361" s="25">
        <f>VLOOKUP(A1361,[2]云南省2025年面向选定高校招录优秀毕业生省级职位1108!$A$1:$F$1555,6,FALSE)</f>
        <v>1</v>
      </c>
      <c r="H1361" s="18"/>
      <c r="I1361" s="26" t="s">
        <v>151</v>
      </c>
      <c r="J1361" s="26" t="s">
        <v>152</v>
      </c>
      <c r="K1361" s="26" t="s">
        <v>37</v>
      </c>
      <c r="L1361" s="15" t="s">
        <v>38</v>
      </c>
      <c r="M1361" s="16" t="s">
        <v>39</v>
      </c>
    </row>
    <row r="1362" s="1" customFormat="1" ht="44" hidden="1" customHeight="1" spans="1:13">
      <c r="A1362" s="14">
        <v>3531354</v>
      </c>
      <c r="B1362" s="15" t="s">
        <v>3663</v>
      </c>
      <c r="C1362" s="15" t="s">
        <v>418</v>
      </c>
      <c r="D1362" s="16" t="s">
        <v>3141</v>
      </c>
      <c r="E1362" s="17">
        <v>3</v>
      </c>
      <c r="F1362" s="25">
        <f>VLOOKUP(A1362,[2]云南省2025年面向选定高校招录优秀毕业生省级职位1108!$A$1:$F$1555,5,FALSE)</f>
        <v>11</v>
      </c>
      <c r="G1362" s="25">
        <f>VLOOKUP(A1362,[2]云南省2025年面向选定高校招录优秀毕业生省级职位1108!$A$1:$F$1555,6,FALSE)</f>
        <v>8</v>
      </c>
      <c r="H1362" s="18"/>
      <c r="I1362" s="26" t="s">
        <v>151</v>
      </c>
      <c r="J1362" s="26" t="s">
        <v>152</v>
      </c>
      <c r="K1362" s="26" t="s">
        <v>37</v>
      </c>
      <c r="L1362" s="15" t="s">
        <v>38</v>
      </c>
      <c r="M1362" s="16" t="s">
        <v>287</v>
      </c>
    </row>
    <row r="1363" s="1" customFormat="1" ht="44" hidden="1" customHeight="1" spans="1:13">
      <c r="A1363" s="14">
        <v>3531355</v>
      </c>
      <c r="B1363" s="15" t="s">
        <v>3664</v>
      </c>
      <c r="C1363" s="15" t="s">
        <v>418</v>
      </c>
      <c r="D1363" s="16" t="s">
        <v>3144</v>
      </c>
      <c r="E1363" s="17">
        <v>3</v>
      </c>
      <c r="F1363" s="25">
        <f>VLOOKUP(A1363,[2]云南省2025年面向选定高校招录优秀毕业生省级职位1108!$A$1:$F$1555,5,FALSE)</f>
        <v>9</v>
      </c>
      <c r="G1363" s="25">
        <f>VLOOKUP(A1363,[2]云南省2025年面向选定高校招录优秀毕业生省级职位1108!$A$1:$F$1555,6,FALSE)</f>
        <v>9</v>
      </c>
      <c r="H1363" s="18"/>
      <c r="I1363" s="26" t="s">
        <v>151</v>
      </c>
      <c r="J1363" s="26" t="s">
        <v>152</v>
      </c>
      <c r="K1363" s="26" t="s">
        <v>37</v>
      </c>
      <c r="L1363" s="15" t="s">
        <v>38</v>
      </c>
      <c r="M1363" s="16" t="s">
        <v>287</v>
      </c>
    </row>
    <row r="1364" s="1" customFormat="1" ht="44" hidden="1" customHeight="1" spans="1:13">
      <c r="A1364" s="14">
        <v>3531356</v>
      </c>
      <c r="B1364" s="15" t="s">
        <v>3665</v>
      </c>
      <c r="C1364" s="15" t="s">
        <v>418</v>
      </c>
      <c r="D1364" s="16" t="s">
        <v>3147</v>
      </c>
      <c r="E1364" s="17">
        <v>2</v>
      </c>
      <c r="F1364" s="25">
        <f>VLOOKUP(A1364,[2]云南省2025年面向选定高校招录优秀毕业生省级职位1108!$A$1:$F$1555,5,FALSE)</f>
        <v>1</v>
      </c>
      <c r="G1364" s="25">
        <f>VLOOKUP(A1364,[2]云南省2025年面向选定高校招录优秀毕业生省级职位1108!$A$1:$F$1555,6,FALSE)</f>
        <v>1</v>
      </c>
      <c r="H1364" s="18"/>
      <c r="I1364" s="26" t="s">
        <v>151</v>
      </c>
      <c r="J1364" s="26" t="s">
        <v>152</v>
      </c>
      <c r="K1364" s="26" t="s">
        <v>37</v>
      </c>
      <c r="L1364" s="15" t="s">
        <v>38</v>
      </c>
      <c r="M1364" s="16" t="s">
        <v>287</v>
      </c>
    </row>
    <row r="1365" s="1" customFormat="1" ht="44" hidden="1" customHeight="1" spans="1:13">
      <c r="A1365" s="14">
        <v>3531357</v>
      </c>
      <c r="B1365" s="15" t="s">
        <v>3666</v>
      </c>
      <c r="C1365" s="15" t="s">
        <v>418</v>
      </c>
      <c r="D1365" s="16" t="s">
        <v>3150</v>
      </c>
      <c r="E1365" s="17">
        <v>2</v>
      </c>
      <c r="F1365" s="25">
        <f>VLOOKUP(A1365,[2]云南省2025年面向选定高校招录优秀毕业生省级职位1108!$A$1:$F$1555,5,FALSE)</f>
        <v>5</v>
      </c>
      <c r="G1365" s="25">
        <f>VLOOKUP(A1365,[2]云南省2025年面向选定高校招录优秀毕业生省级职位1108!$A$1:$F$1555,6,FALSE)</f>
        <v>4</v>
      </c>
      <c r="H1365" s="18"/>
      <c r="I1365" s="26" t="s">
        <v>151</v>
      </c>
      <c r="J1365" s="26" t="s">
        <v>152</v>
      </c>
      <c r="K1365" s="26" t="s">
        <v>37</v>
      </c>
      <c r="L1365" s="15" t="s">
        <v>38</v>
      </c>
      <c r="M1365" s="16" t="s">
        <v>287</v>
      </c>
    </row>
    <row r="1366" s="1" customFormat="1" ht="44" hidden="1" customHeight="1" spans="1:13">
      <c r="A1366" s="14">
        <v>3531358</v>
      </c>
      <c r="B1366" s="15" t="s">
        <v>3151</v>
      </c>
      <c r="C1366" s="15" t="s">
        <v>418</v>
      </c>
      <c r="D1366" s="16" t="s">
        <v>3152</v>
      </c>
      <c r="E1366" s="17">
        <v>1</v>
      </c>
      <c r="F1366" s="25">
        <f>VLOOKUP(A1366,[2]云南省2025年面向选定高校招录优秀毕业生省级职位1108!$A$1:$F$1555,5,FALSE)</f>
        <v>2</v>
      </c>
      <c r="G1366" s="25">
        <f>VLOOKUP(A1366,[2]云南省2025年面向选定高校招录优秀毕业生省级职位1108!$A$1:$F$1555,6,FALSE)</f>
        <v>1</v>
      </c>
      <c r="H1366" s="18"/>
      <c r="I1366" s="26" t="s">
        <v>151</v>
      </c>
      <c r="J1366" s="26" t="s">
        <v>152</v>
      </c>
      <c r="K1366" s="26" t="s">
        <v>37</v>
      </c>
      <c r="L1366" s="15" t="s">
        <v>22</v>
      </c>
      <c r="M1366" s="16" t="s">
        <v>287</v>
      </c>
    </row>
    <row r="1367" s="1" customFormat="1" ht="44" hidden="1" customHeight="1" spans="1:13">
      <c r="A1367" s="14">
        <v>3531359</v>
      </c>
      <c r="B1367" s="15" t="s">
        <v>3151</v>
      </c>
      <c r="C1367" s="15" t="s">
        <v>418</v>
      </c>
      <c r="D1367" s="16" t="s">
        <v>3153</v>
      </c>
      <c r="E1367" s="17">
        <v>1</v>
      </c>
      <c r="F1367" s="25">
        <f>VLOOKUP(A1367,[2]云南省2025年面向选定高校招录优秀毕业生省级职位1108!$A$1:$F$1555,5,FALSE)</f>
        <v>3</v>
      </c>
      <c r="G1367" s="25">
        <f>VLOOKUP(A1367,[2]云南省2025年面向选定高校招录优秀毕业生省级职位1108!$A$1:$F$1555,6,FALSE)</f>
        <v>2</v>
      </c>
      <c r="H1367" s="18"/>
      <c r="I1367" s="26" t="s">
        <v>151</v>
      </c>
      <c r="J1367" s="26" t="s">
        <v>152</v>
      </c>
      <c r="K1367" s="26" t="s">
        <v>37</v>
      </c>
      <c r="L1367" s="15" t="s">
        <v>28</v>
      </c>
      <c r="M1367" s="16" t="s">
        <v>287</v>
      </c>
    </row>
    <row r="1368" s="1" customFormat="1" ht="44" hidden="1" customHeight="1" spans="1:13">
      <c r="A1368" s="14">
        <v>3531360</v>
      </c>
      <c r="B1368" s="15" t="s">
        <v>3154</v>
      </c>
      <c r="C1368" s="15" t="s">
        <v>418</v>
      </c>
      <c r="D1368" s="16" t="s">
        <v>3155</v>
      </c>
      <c r="E1368" s="17">
        <v>1</v>
      </c>
      <c r="F1368" s="25">
        <f>VLOOKUP(A1368,[2]云南省2025年面向选定高校招录优秀毕业生省级职位1108!$A$1:$F$1555,5,FALSE)</f>
        <v>6</v>
      </c>
      <c r="G1368" s="25">
        <f>VLOOKUP(A1368,[2]云南省2025年面向选定高校招录优秀毕业生省级职位1108!$A$1:$F$1555,6,FALSE)</f>
        <v>1</v>
      </c>
      <c r="H1368" s="18"/>
      <c r="I1368" s="26" t="s">
        <v>151</v>
      </c>
      <c r="J1368" s="26" t="s">
        <v>152</v>
      </c>
      <c r="K1368" s="26" t="s">
        <v>37</v>
      </c>
      <c r="L1368" s="15" t="s">
        <v>38</v>
      </c>
      <c r="M1368" s="16" t="s">
        <v>287</v>
      </c>
    </row>
    <row r="1369" s="1" customFormat="1" ht="44" hidden="1" customHeight="1" spans="1:13">
      <c r="A1369" s="14">
        <v>3531361</v>
      </c>
      <c r="B1369" s="15" t="s">
        <v>3156</v>
      </c>
      <c r="C1369" s="15" t="s">
        <v>418</v>
      </c>
      <c r="D1369" s="16" t="s">
        <v>3157</v>
      </c>
      <c r="E1369" s="17">
        <v>1</v>
      </c>
      <c r="F1369" s="25">
        <f>VLOOKUP(A1369,[2]云南省2025年面向选定高校招录优秀毕业生省级职位1108!$A$1:$F$1555,5,FALSE)</f>
        <v>1</v>
      </c>
      <c r="G1369" s="25">
        <f>VLOOKUP(A1369,[2]云南省2025年面向选定高校招录优秀毕业生省级职位1108!$A$1:$F$1555,6,FALSE)</f>
        <v>1</v>
      </c>
      <c r="H1369" s="18"/>
      <c r="I1369" s="26" t="s">
        <v>151</v>
      </c>
      <c r="J1369" s="26" t="s">
        <v>152</v>
      </c>
      <c r="K1369" s="26" t="s">
        <v>37</v>
      </c>
      <c r="L1369" s="15" t="s">
        <v>38</v>
      </c>
      <c r="M1369" s="16" t="s">
        <v>287</v>
      </c>
    </row>
    <row r="1370" s="1" customFormat="1" ht="44" hidden="1" customHeight="1" spans="1:13">
      <c r="A1370" s="14">
        <v>3531362</v>
      </c>
      <c r="B1370" s="15" t="s">
        <v>3158</v>
      </c>
      <c r="C1370" s="15" t="s">
        <v>418</v>
      </c>
      <c r="D1370" s="16" t="s">
        <v>3159</v>
      </c>
      <c r="E1370" s="17">
        <v>1</v>
      </c>
      <c r="F1370" s="25">
        <f>VLOOKUP(A1370,[2]云南省2025年面向选定高校招录优秀毕业生省级职位1108!$A$1:$F$1555,5,FALSE)</f>
        <v>1</v>
      </c>
      <c r="G1370" s="25">
        <f>VLOOKUP(A1370,[2]云南省2025年面向选定高校招录优秀毕业生省级职位1108!$A$1:$F$1555,6,FALSE)</f>
        <v>1</v>
      </c>
      <c r="H1370" s="18"/>
      <c r="I1370" s="26" t="s">
        <v>151</v>
      </c>
      <c r="J1370" s="26" t="s">
        <v>152</v>
      </c>
      <c r="K1370" s="26" t="s">
        <v>3160</v>
      </c>
      <c r="L1370" s="15" t="s">
        <v>22</v>
      </c>
      <c r="M1370" s="16" t="s">
        <v>287</v>
      </c>
    </row>
    <row r="1371" s="1" customFormat="1" ht="44" hidden="1" customHeight="1" spans="1:13">
      <c r="A1371" s="14">
        <v>3531364</v>
      </c>
      <c r="B1371" s="15" t="s">
        <v>3162</v>
      </c>
      <c r="C1371" s="15" t="s">
        <v>418</v>
      </c>
      <c r="D1371" s="16" t="s">
        <v>3163</v>
      </c>
      <c r="E1371" s="17">
        <v>1</v>
      </c>
      <c r="F1371" s="25">
        <f>VLOOKUP(A1371,[2]云南省2025年面向选定高校招录优秀毕业生省级职位1108!$A$1:$F$1555,5,FALSE)</f>
        <v>1</v>
      </c>
      <c r="G1371" s="25">
        <f>VLOOKUP(A1371,[2]云南省2025年面向选定高校招录优秀毕业生省级职位1108!$A$1:$F$1555,6,FALSE)</f>
        <v>1</v>
      </c>
      <c r="H1371" s="18"/>
      <c r="I1371" s="26" t="s">
        <v>151</v>
      </c>
      <c r="J1371" s="26" t="s">
        <v>152</v>
      </c>
      <c r="K1371" s="26" t="s">
        <v>37</v>
      </c>
      <c r="L1371" s="15" t="s">
        <v>38</v>
      </c>
      <c r="M1371" s="16" t="s">
        <v>287</v>
      </c>
    </row>
    <row r="1372" s="1" customFormat="1" ht="44" hidden="1" customHeight="1" spans="1:13">
      <c r="A1372" s="14">
        <v>3531365</v>
      </c>
      <c r="B1372" s="15" t="s">
        <v>3164</v>
      </c>
      <c r="C1372" s="15" t="s">
        <v>418</v>
      </c>
      <c r="D1372" s="16" t="s">
        <v>3165</v>
      </c>
      <c r="E1372" s="17">
        <v>1</v>
      </c>
      <c r="F1372" s="25">
        <f>VLOOKUP(A1372,[2]云南省2025年面向选定高校招录优秀毕业生省级职位1108!$A$1:$F$1555,5,FALSE)</f>
        <v>2</v>
      </c>
      <c r="G1372" s="25">
        <f>VLOOKUP(A1372,[2]云南省2025年面向选定高校招录优秀毕业生省级职位1108!$A$1:$F$1555,6,FALSE)</f>
        <v>1</v>
      </c>
      <c r="H1372" s="18"/>
      <c r="I1372" s="26" t="s">
        <v>151</v>
      </c>
      <c r="J1372" s="26" t="s">
        <v>152</v>
      </c>
      <c r="K1372" s="26" t="s">
        <v>3531</v>
      </c>
      <c r="L1372" s="15" t="s">
        <v>22</v>
      </c>
      <c r="M1372" s="16" t="s">
        <v>287</v>
      </c>
    </row>
    <row r="1373" s="1" customFormat="1" ht="44" hidden="1" customHeight="1" spans="1:13">
      <c r="A1373" s="14">
        <v>3531368</v>
      </c>
      <c r="B1373" s="15" t="s">
        <v>3667</v>
      </c>
      <c r="C1373" s="15" t="s">
        <v>418</v>
      </c>
      <c r="D1373" s="16" t="s">
        <v>3170</v>
      </c>
      <c r="E1373" s="29">
        <v>4</v>
      </c>
      <c r="F1373" s="25">
        <f>VLOOKUP(A1373,[2]云南省2025年面向选定高校招录优秀毕业生省级职位1108!$A$1:$F$1555,5,FALSE)</f>
        <v>8</v>
      </c>
      <c r="G1373" s="25">
        <f>VLOOKUP(A1373,[2]云南省2025年面向选定高校招录优秀毕业生省级职位1108!$A$1:$F$1555,6,FALSE)</f>
        <v>4</v>
      </c>
      <c r="H1373" s="18"/>
      <c r="I1373" s="26" t="s">
        <v>151</v>
      </c>
      <c r="J1373" s="26" t="s">
        <v>152</v>
      </c>
      <c r="K1373" s="26" t="s">
        <v>37</v>
      </c>
      <c r="L1373" s="15" t="s">
        <v>38</v>
      </c>
      <c r="M1373" s="16" t="s">
        <v>287</v>
      </c>
    </row>
    <row r="1374" s="1" customFormat="1" ht="44" hidden="1" customHeight="1" spans="1:13">
      <c r="A1374" s="14">
        <v>3531369</v>
      </c>
      <c r="B1374" s="15" t="s">
        <v>3668</v>
      </c>
      <c r="C1374" s="15" t="s">
        <v>418</v>
      </c>
      <c r="D1374" s="16" t="s">
        <v>3173</v>
      </c>
      <c r="E1374" s="17">
        <v>2</v>
      </c>
      <c r="F1374" s="25">
        <f>VLOOKUP(A1374,[2]云南省2025年面向选定高校招录优秀毕业生省级职位1108!$A$1:$F$1555,5,FALSE)</f>
        <v>6</v>
      </c>
      <c r="G1374" s="25">
        <f>VLOOKUP(A1374,[2]云南省2025年面向选定高校招录优秀毕业生省级职位1108!$A$1:$F$1555,6,FALSE)</f>
        <v>3</v>
      </c>
      <c r="H1374" s="18"/>
      <c r="I1374" s="26" t="s">
        <v>151</v>
      </c>
      <c r="J1374" s="26" t="s">
        <v>152</v>
      </c>
      <c r="K1374" s="26" t="s">
        <v>37</v>
      </c>
      <c r="L1374" s="15" t="s">
        <v>22</v>
      </c>
      <c r="M1374" s="16" t="s">
        <v>287</v>
      </c>
    </row>
    <row r="1375" s="1" customFormat="1" ht="44" hidden="1" customHeight="1" spans="1:13">
      <c r="A1375" s="14">
        <v>3531370</v>
      </c>
      <c r="B1375" s="15" t="s">
        <v>3669</v>
      </c>
      <c r="C1375" s="15" t="s">
        <v>418</v>
      </c>
      <c r="D1375" s="16" t="s">
        <v>3176</v>
      </c>
      <c r="E1375" s="17">
        <v>2</v>
      </c>
      <c r="F1375" s="25">
        <f>VLOOKUP(A1375,[2]云南省2025年面向选定高校招录优秀毕业生省级职位1108!$A$1:$F$1555,5,FALSE)</f>
        <v>7</v>
      </c>
      <c r="G1375" s="25">
        <f>VLOOKUP(A1375,[2]云南省2025年面向选定高校招录优秀毕业生省级职位1108!$A$1:$F$1555,6,FALSE)</f>
        <v>7</v>
      </c>
      <c r="H1375" s="18"/>
      <c r="I1375" s="26" t="s">
        <v>151</v>
      </c>
      <c r="J1375" s="26" t="s">
        <v>152</v>
      </c>
      <c r="K1375" s="26" t="s">
        <v>37</v>
      </c>
      <c r="L1375" s="15" t="s">
        <v>28</v>
      </c>
      <c r="M1375" s="16" t="s">
        <v>287</v>
      </c>
    </row>
    <row r="1376" s="1" customFormat="1" ht="44" customHeight="1" spans="1:13">
      <c r="A1376" s="14">
        <v>3531371</v>
      </c>
      <c r="B1376" s="15" t="s">
        <v>3177</v>
      </c>
      <c r="C1376" s="15" t="s">
        <v>418</v>
      </c>
      <c r="D1376" s="16" t="s">
        <v>3178</v>
      </c>
      <c r="E1376" s="29">
        <v>1</v>
      </c>
      <c r="F1376" s="25">
        <f>VLOOKUP(A1376,[2]云南省2025年面向选定高校招录优秀毕业生省级职位1108!$A$1:$F$1555,5,FALSE)</f>
        <v>0</v>
      </c>
      <c r="G1376" s="25">
        <f>VLOOKUP(A1376,[2]云南省2025年面向选定高校招录优秀毕业生省级职位1108!$A$1:$F$1555,6,FALSE)</f>
        <v>0</v>
      </c>
      <c r="H1376" s="18"/>
      <c r="I1376" s="26" t="s">
        <v>151</v>
      </c>
      <c r="J1376" s="26" t="s">
        <v>152</v>
      </c>
      <c r="K1376" s="26" t="s">
        <v>3179</v>
      </c>
      <c r="L1376" s="15" t="s">
        <v>38</v>
      </c>
      <c r="M1376" s="16" t="s">
        <v>287</v>
      </c>
    </row>
    <row r="1377" s="1" customFormat="1" ht="44" hidden="1" customHeight="1" spans="1:13">
      <c r="A1377" s="14">
        <v>3531372</v>
      </c>
      <c r="B1377" s="15" t="s">
        <v>3180</v>
      </c>
      <c r="C1377" s="15" t="s">
        <v>418</v>
      </c>
      <c r="D1377" s="16" t="s">
        <v>3181</v>
      </c>
      <c r="E1377" s="29">
        <v>1</v>
      </c>
      <c r="F1377" s="25">
        <f>VLOOKUP(A1377,[2]云南省2025年面向选定高校招录优秀毕业生省级职位1108!$A$1:$F$1555,5,FALSE)</f>
        <v>1</v>
      </c>
      <c r="G1377" s="25">
        <f>VLOOKUP(A1377,[2]云南省2025年面向选定高校招录优秀毕业生省级职位1108!$A$1:$F$1555,6,FALSE)</f>
        <v>1</v>
      </c>
      <c r="H1377" s="18"/>
      <c r="I1377" s="26" t="s">
        <v>151</v>
      </c>
      <c r="J1377" s="26" t="s">
        <v>152</v>
      </c>
      <c r="K1377" s="26" t="s">
        <v>3182</v>
      </c>
      <c r="L1377" s="15" t="s">
        <v>38</v>
      </c>
      <c r="M1377" s="16" t="s">
        <v>287</v>
      </c>
    </row>
    <row r="1378" s="1" customFormat="1" ht="44" hidden="1" customHeight="1" spans="1:13">
      <c r="A1378" s="14">
        <v>3531374</v>
      </c>
      <c r="B1378" s="15" t="s">
        <v>3186</v>
      </c>
      <c r="C1378" s="15" t="s">
        <v>418</v>
      </c>
      <c r="D1378" s="16" t="s">
        <v>3187</v>
      </c>
      <c r="E1378" s="29">
        <v>1</v>
      </c>
      <c r="F1378" s="25">
        <f>VLOOKUP(A1378,[2]云南省2025年面向选定高校招录优秀毕业生省级职位1108!$A$1:$F$1555,5,FALSE)</f>
        <v>1</v>
      </c>
      <c r="G1378" s="25">
        <f>VLOOKUP(A1378,[2]云南省2025年面向选定高校招录优秀毕业生省级职位1108!$A$1:$F$1555,6,FALSE)</f>
        <v>1</v>
      </c>
      <c r="H1378" s="18"/>
      <c r="I1378" s="26" t="s">
        <v>151</v>
      </c>
      <c r="J1378" s="26" t="s">
        <v>152</v>
      </c>
      <c r="K1378" s="26" t="s">
        <v>3188</v>
      </c>
      <c r="L1378" s="15" t="s">
        <v>38</v>
      </c>
      <c r="M1378" s="16" t="s">
        <v>287</v>
      </c>
    </row>
    <row r="1379" s="1" customFormat="1" ht="44" hidden="1" customHeight="1" spans="1:13">
      <c r="A1379" s="14">
        <v>3531375</v>
      </c>
      <c r="B1379" s="15" t="s">
        <v>3189</v>
      </c>
      <c r="C1379" s="15" t="s">
        <v>418</v>
      </c>
      <c r="D1379" s="16" t="s">
        <v>3190</v>
      </c>
      <c r="E1379" s="29">
        <v>1</v>
      </c>
      <c r="F1379" s="25">
        <f>VLOOKUP(A1379,[2]云南省2025年面向选定高校招录优秀毕业生省级职位1108!$A$1:$F$1555,5,FALSE)</f>
        <v>1</v>
      </c>
      <c r="G1379" s="25">
        <f>VLOOKUP(A1379,[2]云南省2025年面向选定高校招录优秀毕业生省级职位1108!$A$1:$F$1555,6,FALSE)</f>
        <v>0</v>
      </c>
      <c r="H1379" s="18"/>
      <c r="I1379" s="26" t="s">
        <v>151</v>
      </c>
      <c r="J1379" s="26" t="s">
        <v>152</v>
      </c>
      <c r="K1379" s="26" t="s">
        <v>3191</v>
      </c>
      <c r="L1379" s="15" t="s">
        <v>38</v>
      </c>
      <c r="M1379" s="16" t="s">
        <v>287</v>
      </c>
    </row>
    <row r="1380" s="1" customFormat="1" ht="44" hidden="1" customHeight="1" spans="1:13">
      <c r="A1380" s="14">
        <v>3531376</v>
      </c>
      <c r="B1380" s="15" t="s">
        <v>3670</v>
      </c>
      <c r="C1380" s="15" t="s">
        <v>418</v>
      </c>
      <c r="D1380" s="16" t="s">
        <v>3193</v>
      </c>
      <c r="E1380" s="29">
        <v>3</v>
      </c>
      <c r="F1380" s="25">
        <f>VLOOKUP(A1380,[2]云南省2025年面向选定高校招录优秀毕业生省级职位1108!$A$1:$F$1555,5,FALSE)</f>
        <v>3</v>
      </c>
      <c r="G1380" s="25">
        <f>VLOOKUP(A1380,[2]云南省2025年面向选定高校招录优秀毕业生省级职位1108!$A$1:$F$1555,6,FALSE)</f>
        <v>3</v>
      </c>
      <c r="H1380" s="18"/>
      <c r="I1380" s="26" t="s">
        <v>151</v>
      </c>
      <c r="J1380" s="26" t="s">
        <v>152</v>
      </c>
      <c r="K1380" s="26" t="s">
        <v>37</v>
      </c>
      <c r="L1380" s="15" t="s">
        <v>22</v>
      </c>
      <c r="M1380" s="16" t="s">
        <v>287</v>
      </c>
    </row>
    <row r="1381" s="1" customFormat="1" ht="44" hidden="1" customHeight="1" spans="1:13">
      <c r="A1381" s="14">
        <v>3531377</v>
      </c>
      <c r="B1381" s="15" t="s">
        <v>3671</v>
      </c>
      <c r="C1381" s="15" t="s">
        <v>418</v>
      </c>
      <c r="D1381" s="16" t="s">
        <v>3196</v>
      </c>
      <c r="E1381" s="29">
        <v>3</v>
      </c>
      <c r="F1381" s="25">
        <f>VLOOKUP(A1381,[2]云南省2025年面向选定高校招录优秀毕业生省级职位1108!$A$1:$F$1555,5,FALSE)</f>
        <v>4</v>
      </c>
      <c r="G1381" s="25">
        <f>VLOOKUP(A1381,[2]云南省2025年面向选定高校招录优秀毕业生省级职位1108!$A$1:$F$1555,6,FALSE)</f>
        <v>3</v>
      </c>
      <c r="H1381" s="18"/>
      <c r="I1381" s="26" t="s">
        <v>151</v>
      </c>
      <c r="J1381" s="26" t="s">
        <v>152</v>
      </c>
      <c r="K1381" s="26" t="s">
        <v>37</v>
      </c>
      <c r="L1381" s="15" t="s">
        <v>28</v>
      </c>
      <c r="M1381" s="16" t="s">
        <v>287</v>
      </c>
    </row>
    <row r="1382" s="1" customFormat="1" ht="44" hidden="1" customHeight="1" spans="1:13">
      <c r="A1382" s="14">
        <v>3531378</v>
      </c>
      <c r="B1382" s="15" t="s">
        <v>3672</v>
      </c>
      <c r="C1382" s="15" t="s">
        <v>418</v>
      </c>
      <c r="D1382" s="16" t="s">
        <v>3198</v>
      </c>
      <c r="E1382" s="29">
        <v>4</v>
      </c>
      <c r="F1382" s="25">
        <f>VLOOKUP(A1382,[2]云南省2025年面向选定高校招录优秀毕业生省级职位1108!$A$1:$F$1555,5,FALSE)</f>
        <v>5</v>
      </c>
      <c r="G1382" s="25">
        <f>VLOOKUP(A1382,[2]云南省2025年面向选定高校招录优秀毕业生省级职位1108!$A$1:$F$1555,6,FALSE)</f>
        <v>2</v>
      </c>
      <c r="H1382" s="18"/>
      <c r="I1382" s="26" t="s">
        <v>151</v>
      </c>
      <c r="J1382" s="26" t="s">
        <v>152</v>
      </c>
      <c r="K1382" s="26" t="s">
        <v>37</v>
      </c>
      <c r="L1382" s="15" t="s">
        <v>22</v>
      </c>
      <c r="M1382" s="16" t="s">
        <v>287</v>
      </c>
    </row>
    <row r="1383" s="1" customFormat="1" ht="44" hidden="1" customHeight="1" spans="1:13">
      <c r="A1383" s="14">
        <v>3531379</v>
      </c>
      <c r="B1383" s="15" t="s">
        <v>3673</v>
      </c>
      <c r="C1383" s="15" t="s">
        <v>418</v>
      </c>
      <c r="D1383" s="16" t="s">
        <v>3201</v>
      </c>
      <c r="E1383" s="29">
        <v>4</v>
      </c>
      <c r="F1383" s="25">
        <f>VLOOKUP(A1383,[2]云南省2025年面向选定高校招录优秀毕业生省级职位1108!$A$1:$F$1555,5,FALSE)</f>
        <v>2</v>
      </c>
      <c r="G1383" s="25">
        <f>VLOOKUP(A1383,[2]云南省2025年面向选定高校招录优秀毕业生省级职位1108!$A$1:$F$1555,6,FALSE)</f>
        <v>1</v>
      </c>
      <c r="H1383" s="18"/>
      <c r="I1383" s="26" t="s">
        <v>151</v>
      </c>
      <c r="J1383" s="26" t="s">
        <v>152</v>
      </c>
      <c r="K1383" s="26" t="s">
        <v>37</v>
      </c>
      <c r="L1383" s="15" t="s">
        <v>28</v>
      </c>
      <c r="M1383" s="16" t="s">
        <v>287</v>
      </c>
    </row>
    <row r="1384" s="1" customFormat="1" ht="44" hidden="1" customHeight="1" spans="1:13">
      <c r="A1384" s="14">
        <v>3531380</v>
      </c>
      <c r="B1384" s="15" t="s">
        <v>3202</v>
      </c>
      <c r="C1384" s="15" t="s">
        <v>418</v>
      </c>
      <c r="D1384" s="16" t="s">
        <v>3203</v>
      </c>
      <c r="E1384" s="29">
        <v>1</v>
      </c>
      <c r="F1384" s="25">
        <f>VLOOKUP(A1384,[2]云南省2025年面向选定高校招录优秀毕业生省级职位1108!$A$1:$F$1555,5,FALSE)</f>
        <v>2</v>
      </c>
      <c r="G1384" s="25">
        <f>VLOOKUP(A1384,[2]云南省2025年面向选定高校招录优秀毕业生省级职位1108!$A$1:$F$1555,6,FALSE)</f>
        <v>2</v>
      </c>
      <c r="H1384" s="18"/>
      <c r="I1384" s="26" t="s">
        <v>151</v>
      </c>
      <c r="J1384" s="26" t="s">
        <v>152</v>
      </c>
      <c r="K1384" s="26" t="s">
        <v>3204</v>
      </c>
      <c r="L1384" s="15" t="s">
        <v>22</v>
      </c>
      <c r="M1384" s="16" t="s">
        <v>287</v>
      </c>
    </row>
    <row r="1385" s="1" customFormat="1" ht="44" hidden="1" customHeight="1" spans="1:13">
      <c r="A1385" s="14">
        <v>3531382</v>
      </c>
      <c r="B1385" s="15" t="s">
        <v>3202</v>
      </c>
      <c r="C1385" s="15" t="s">
        <v>418</v>
      </c>
      <c r="D1385" s="16" t="s">
        <v>3206</v>
      </c>
      <c r="E1385" s="29">
        <v>1</v>
      </c>
      <c r="F1385" s="25">
        <f>VLOOKUP(A1385,[2]云南省2025年面向选定高校招录优秀毕业生省级职位1108!$A$1:$F$1555,5,FALSE)</f>
        <v>1</v>
      </c>
      <c r="G1385" s="25">
        <f>VLOOKUP(A1385,[2]云南省2025年面向选定高校招录优秀毕业生省级职位1108!$A$1:$F$1555,6,FALSE)</f>
        <v>0</v>
      </c>
      <c r="H1385" s="18"/>
      <c r="I1385" s="26" t="s">
        <v>151</v>
      </c>
      <c r="J1385" s="26" t="s">
        <v>152</v>
      </c>
      <c r="K1385" s="26" t="s">
        <v>43</v>
      </c>
      <c r="L1385" s="15" t="s">
        <v>22</v>
      </c>
      <c r="M1385" s="16" t="s">
        <v>287</v>
      </c>
    </row>
    <row r="1386" s="1" customFormat="1" ht="44" customHeight="1" spans="1:13">
      <c r="A1386" s="14">
        <v>3531383</v>
      </c>
      <c r="B1386" s="15" t="s">
        <v>3202</v>
      </c>
      <c r="C1386" s="15" t="s">
        <v>418</v>
      </c>
      <c r="D1386" s="16" t="s">
        <v>3207</v>
      </c>
      <c r="E1386" s="29">
        <v>1</v>
      </c>
      <c r="F1386" s="25">
        <f>VLOOKUP(A1386,[2]云南省2025年面向选定高校招录优秀毕业生省级职位1108!$A$1:$F$1555,5,FALSE)</f>
        <v>0</v>
      </c>
      <c r="G1386" s="25">
        <f>VLOOKUP(A1386,[2]云南省2025年面向选定高校招录优秀毕业生省级职位1108!$A$1:$F$1555,6,FALSE)</f>
        <v>0</v>
      </c>
      <c r="H1386" s="18"/>
      <c r="I1386" s="26" t="s">
        <v>151</v>
      </c>
      <c r="J1386" s="26" t="s">
        <v>152</v>
      </c>
      <c r="K1386" s="26" t="s">
        <v>43</v>
      </c>
      <c r="L1386" s="15" t="s">
        <v>28</v>
      </c>
      <c r="M1386" s="16" t="s">
        <v>287</v>
      </c>
    </row>
    <row r="1387" s="1" customFormat="1" ht="44" hidden="1" customHeight="1" spans="1:13">
      <c r="A1387" s="14">
        <v>3531384</v>
      </c>
      <c r="B1387" s="15" t="s">
        <v>3208</v>
      </c>
      <c r="C1387" s="15" t="s">
        <v>418</v>
      </c>
      <c r="D1387" s="16" t="s">
        <v>3209</v>
      </c>
      <c r="E1387" s="29">
        <v>1</v>
      </c>
      <c r="F1387" s="25">
        <f>VLOOKUP(A1387,[2]云南省2025年面向选定高校招录优秀毕业生省级职位1108!$A$1:$F$1555,5,FALSE)</f>
        <v>2</v>
      </c>
      <c r="G1387" s="25">
        <f>VLOOKUP(A1387,[2]云南省2025年面向选定高校招录优秀毕业生省级职位1108!$A$1:$F$1555,6,FALSE)</f>
        <v>1</v>
      </c>
      <c r="H1387" s="18"/>
      <c r="I1387" s="26" t="s">
        <v>151</v>
      </c>
      <c r="J1387" s="26" t="s">
        <v>152</v>
      </c>
      <c r="K1387" s="26" t="s">
        <v>512</v>
      </c>
      <c r="L1387" s="15" t="s">
        <v>38</v>
      </c>
      <c r="M1387" s="16" t="s">
        <v>287</v>
      </c>
    </row>
    <row r="1388" s="1" customFormat="1" ht="44" hidden="1" customHeight="1" spans="1:13">
      <c r="A1388" s="14">
        <v>3531385</v>
      </c>
      <c r="B1388" s="15" t="s">
        <v>3674</v>
      </c>
      <c r="C1388" s="15" t="s">
        <v>418</v>
      </c>
      <c r="D1388" s="16" t="s">
        <v>3211</v>
      </c>
      <c r="E1388" s="29">
        <v>2</v>
      </c>
      <c r="F1388" s="25">
        <f>VLOOKUP(A1388,[2]云南省2025年面向选定高校招录优秀毕业生省级职位1108!$A$1:$F$1555,5,FALSE)</f>
        <v>5</v>
      </c>
      <c r="G1388" s="25">
        <f>VLOOKUP(A1388,[2]云南省2025年面向选定高校招录优秀毕业生省级职位1108!$A$1:$F$1555,6,FALSE)</f>
        <v>3</v>
      </c>
      <c r="H1388" s="18"/>
      <c r="I1388" s="26" t="s">
        <v>151</v>
      </c>
      <c r="J1388" s="26" t="s">
        <v>152</v>
      </c>
      <c r="K1388" s="26" t="s">
        <v>37</v>
      </c>
      <c r="L1388" s="15" t="s">
        <v>22</v>
      </c>
      <c r="M1388" s="16" t="s">
        <v>287</v>
      </c>
    </row>
    <row r="1389" s="1" customFormat="1" ht="44" customHeight="1" spans="1:13">
      <c r="A1389" s="14">
        <v>3531386</v>
      </c>
      <c r="B1389" s="15" t="s">
        <v>3675</v>
      </c>
      <c r="C1389" s="15" t="s">
        <v>418</v>
      </c>
      <c r="D1389" s="16" t="s">
        <v>3214</v>
      </c>
      <c r="E1389" s="29">
        <v>2</v>
      </c>
      <c r="F1389" s="25">
        <f>VLOOKUP(A1389,[2]云南省2025年面向选定高校招录优秀毕业生省级职位1108!$A$1:$F$1555,5,FALSE)</f>
        <v>0</v>
      </c>
      <c r="G1389" s="25">
        <f>VLOOKUP(A1389,[2]云南省2025年面向选定高校招录优秀毕业生省级职位1108!$A$1:$F$1555,6,FALSE)</f>
        <v>0</v>
      </c>
      <c r="H1389" s="18"/>
      <c r="I1389" s="26" t="s">
        <v>151</v>
      </c>
      <c r="J1389" s="26" t="s">
        <v>152</v>
      </c>
      <c r="K1389" s="26" t="s">
        <v>37</v>
      </c>
      <c r="L1389" s="15" t="s">
        <v>28</v>
      </c>
      <c r="M1389" s="16" t="s">
        <v>287</v>
      </c>
    </row>
    <row r="1390" s="1" customFormat="1" ht="44" hidden="1" customHeight="1" spans="1:13">
      <c r="A1390" s="14">
        <v>3531387</v>
      </c>
      <c r="B1390" s="15" t="s">
        <v>3676</v>
      </c>
      <c r="C1390" s="15" t="s">
        <v>418</v>
      </c>
      <c r="D1390" s="16" t="s">
        <v>3216</v>
      </c>
      <c r="E1390" s="29">
        <v>4</v>
      </c>
      <c r="F1390" s="25">
        <f>VLOOKUP(A1390,[2]云南省2025年面向选定高校招录优秀毕业生省级职位1108!$A$1:$F$1555,5,FALSE)</f>
        <v>4</v>
      </c>
      <c r="G1390" s="25">
        <f>VLOOKUP(A1390,[2]云南省2025年面向选定高校招录优秀毕业生省级职位1108!$A$1:$F$1555,6,FALSE)</f>
        <v>4</v>
      </c>
      <c r="H1390" s="18"/>
      <c r="I1390" s="26" t="s">
        <v>151</v>
      </c>
      <c r="J1390" s="26" t="s">
        <v>152</v>
      </c>
      <c r="K1390" s="26" t="s">
        <v>37</v>
      </c>
      <c r="L1390" s="15" t="s">
        <v>38</v>
      </c>
      <c r="M1390" s="16" t="s">
        <v>287</v>
      </c>
    </row>
    <row r="1391" s="1" customFormat="1" ht="44" hidden="1" customHeight="1" spans="1:13">
      <c r="A1391" s="14">
        <v>3531388</v>
      </c>
      <c r="B1391" s="15" t="s">
        <v>3218</v>
      </c>
      <c r="C1391" s="15" t="s">
        <v>418</v>
      </c>
      <c r="D1391" s="16" t="s">
        <v>3219</v>
      </c>
      <c r="E1391" s="29">
        <v>1</v>
      </c>
      <c r="F1391" s="25">
        <f>VLOOKUP(A1391,[2]云南省2025年面向选定高校招录优秀毕业生省级职位1108!$A$1:$F$1555,5,FALSE)</f>
        <v>2</v>
      </c>
      <c r="G1391" s="25">
        <f>VLOOKUP(A1391,[2]云南省2025年面向选定高校招录优秀毕业生省级职位1108!$A$1:$F$1555,6,FALSE)</f>
        <v>1</v>
      </c>
      <c r="H1391" s="18"/>
      <c r="I1391" s="26" t="s">
        <v>151</v>
      </c>
      <c r="J1391" s="26" t="s">
        <v>152</v>
      </c>
      <c r="K1391" s="26" t="s">
        <v>3220</v>
      </c>
      <c r="L1391" s="15" t="s">
        <v>38</v>
      </c>
      <c r="M1391" s="16" t="s">
        <v>287</v>
      </c>
    </row>
    <row r="1392" s="1" customFormat="1" ht="44" customHeight="1" spans="1:13">
      <c r="A1392" s="14">
        <v>3531389</v>
      </c>
      <c r="B1392" s="15" t="s">
        <v>3221</v>
      </c>
      <c r="C1392" s="15" t="s">
        <v>418</v>
      </c>
      <c r="D1392" s="16" t="s">
        <v>3222</v>
      </c>
      <c r="E1392" s="29">
        <v>1</v>
      </c>
      <c r="F1392" s="25">
        <f>VLOOKUP(A1392,[2]云南省2025年面向选定高校招录优秀毕业生省级职位1108!$A$1:$F$1555,5,FALSE)</f>
        <v>0</v>
      </c>
      <c r="G1392" s="25">
        <f>VLOOKUP(A1392,[2]云南省2025年面向选定高校招录优秀毕业生省级职位1108!$A$1:$F$1555,6,FALSE)</f>
        <v>0</v>
      </c>
      <c r="H1392" s="18"/>
      <c r="I1392" s="26" t="s">
        <v>151</v>
      </c>
      <c r="J1392" s="26" t="s">
        <v>152</v>
      </c>
      <c r="K1392" s="26" t="s">
        <v>309</v>
      </c>
      <c r="L1392" s="15" t="s">
        <v>38</v>
      </c>
      <c r="M1392" s="16" t="s">
        <v>287</v>
      </c>
    </row>
    <row r="1393" s="1" customFormat="1" ht="44" hidden="1" customHeight="1" spans="1:13">
      <c r="A1393" s="14">
        <v>3531390</v>
      </c>
      <c r="B1393" s="15" t="s">
        <v>3223</v>
      </c>
      <c r="C1393" s="15" t="s">
        <v>418</v>
      </c>
      <c r="D1393" s="16" t="s">
        <v>3224</v>
      </c>
      <c r="E1393" s="29">
        <v>1</v>
      </c>
      <c r="F1393" s="25">
        <f>VLOOKUP(A1393,[2]云南省2025年面向选定高校招录优秀毕业生省级职位1108!$A$1:$F$1555,5,FALSE)</f>
        <v>6</v>
      </c>
      <c r="G1393" s="25">
        <f>VLOOKUP(A1393,[2]云南省2025年面向选定高校招录优秀毕业生省级职位1108!$A$1:$F$1555,6,FALSE)</f>
        <v>4</v>
      </c>
      <c r="H1393" s="18"/>
      <c r="I1393" s="26" t="s">
        <v>151</v>
      </c>
      <c r="J1393" s="26" t="s">
        <v>152</v>
      </c>
      <c r="K1393" s="26" t="s">
        <v>711</v>
      </c>
      <c r="L1393" s="15" t="s">
        <v>22</v>
      </c>
      <c r="M1393" s="16" t="s">
        <v>287</v>
      </c>
    </row>
    <row r="1394" s="1" customFormat="1" ht="44" customHeight="1" spans="1:13">
      <c r="A1394" s="14">
        <v>3531391</v>
      </c>
      <c r="B1394" s="15" t="s">
        <v>3223</v>
      </c>
      <c r="C1394" s="15" t="s">
        <v>418</v>
      </c>
      <c r="D1394" s="16" t="s">
        <v>3225</v>
      </c>
      <c r="E1394" s="29">
        <v>1</v>
      </c>
      <c r="F1394" s="25">
        <f>VLOOKUP(A1394,[2]云南省2025年面向选定高校招录优秀毕业生省级职位1108!$A$1:$F$1555,5,FALSE)</f>
        <v>0</v>
      </c>
      <c r="G1394" s="25">
        <f>VLOOKUP(A1394,[2]云南省2025年面向选定高校招录优秀毕业生省级职位1108!$A$1:$F$1555,6,FALSE)</f>
        <v>0</v>
      </c>
      <c r="H1394" s="18"/>
      <c r="I1394" s="26" t="s">
        <v>151</v>
      </c>
      <c r="J1394" s="26" t="s">
        <v>152</v>
      </c>
      <c r="K1394" s="26" t="s">
        <v>711</v>
      </c>
      <c r="L1394" s="15" t="s">
        <v>28</v>
      </c>
      <c r="M1394" s="16" t="s">
        <v>287</v>
      </c>
    </row>
    <row r="1395" s="1" customFormat="1" ht="44" hidden="1" customHeight="1" spans="1:13">
      <c r="A1395" s="14">
        <v>3531392</v>
      </c>
      <c r="B1395" s="15" t="s">
        <v>3677</v>
      </c>
      <c r="C1395" s="15" t="s">
        <v>418</v>
      </c>
      <c r="D1395" s="16" t="s">
        <v>3227</v>
      </c>
      <c r="E1395" s="29">
        <v>5</v>
      </c>
      <c r="F1395" s="25">
        <f>VLOOKUP(A1395,[2]云南省2025年面向选定高校招录优秀毕业生省级职位1108!$A$1:$F$1555,5,FALSE)</f>
        <v>4</v>
      </c>
      <c r="G1395" s="25">
        <f>VLOOKUP(A1395,[2]云南省2025年面向选定高校招录优秀毕业生省级职位1108!$A$1:$F$1555,6,FALSE)</f>
        <v>2</v>
      </c>
      <c r="H1395" s="18"/>
      <c r="I1395" s="26" t="s">
        <v>151</v>
      </c>
      <c r="J1395" s="26" t="s">
        <v>152</v>
      </c>
      <c r="K1395" s="26" t="s">
        <v>37</v>
      </c>
      <c r="L1395" s="15" t="s">
        <v>38</v>
      </c>
      <c r="M1395" s="16" t="s">
        <v>287</v>
      </c>
    </row>
    <row r="1396" s="1" customFormat="1" ht="44" hidden="1" customHeight="1" spans="1:13">
      <c r="A1396" s="14">
        <v>3531393</v>
      </c>
      <c r="B1396" s="15" t="s">
        <v>3678</v>
      </c>
      <c r="C1396" s="15" t="s">
        <v>418</v>
      </c>
      <c r="D1396" s="16" t="s">
        <v>3230</v>
      </c>
      <c r="E1396" s="29">
        <v>4</v>
      </c>
      <c r="F1396" s="25">
        <f>VLOOKUP(A1396,[2]云南省2025年面向选定高校招录优秀毕业生省级职位1108!$A$1:$F$1555,5,FALSE)</f>
        <v>6</v>
      </c>
      <c r="G1396" s="25">
        <f>VLOOKUP(A1396,[2]云南省2025年面向选定高校招录优秀毕业生省级职位1108!$A$1:$F$1555,6,FALSE)</f>
        <v>3</v>
      </c>
      <c r="H1396" s="18"/>
      <c r="I1396" s="26" t="s">
        <v>151</v>
      </c>
      <c r="J1396" s="26" t="s">
        <v>152</v>
      </c>
      <c r="K1396" s="26" t="s">
        <v>37</v>
      </c>
      <c r="L1396" s="15" t="s">
        <v>22</v>
      </c>
      <c r="M1396" s="16" t="s">
        <v>287</v>
      </c>
    </row>
    <row r="1397" s="1" customFormat="1" ht="44" hidden="1" customHeight="1" spans="1:13">
      <c r="A1397" s="14">
        <v>3531394</v>
      </c>
      <c r="B1397" s="15" t="s">
        <v>3679</v>
      </c>
      <c r="C1397" s="15" t="s">
        <v>418</v>
      </c>
      <c r="D1397" s="16" t="s">
        <v>3233</v>
      </c>
      <c r="E1397" s="29">
        <v>4</v>
      </c>
      <c r="F1397" s="25">
        <f>VLOOKUP(A1397,[2]云南省2025年面向选定高校招录优秀毕业生省级职位1108!$A$1:$F$1555,5,FALSE)</f>
        <v>4</v>
      </c>
      <c r="G1397" s="25">
        <f>VLOOKUP(A1397,[2]云南省2025年面向选定高校招录优秀毕业生省级职位1108!$A$1:$F$1555,6,FALSE)</f>
        <v>3</v>
      </c>
      <c r="H1397" s="18"/>
      <c r="I1397" s="26" t="s">
        <v>151</v>
      </c>
      <c r="J1397" s="26" t="s">
        <v>152</v>
      </c>
      <c r="K1397" s="26" t="s">
        <v>37</v>
      </c>
      <c r="L1397" s="15" t="s">
        <v>28</v>
      </c>
      <c r="M1397" s="16" t="s">
        <v>287</v>
      </c>
    </row>
    <row r="1398" s="1" customFormat="1" ht="44" customHeight="1" spans="1:13">
      <c r="A1398" s="14">
        <v>3531395</v>
      </c>
      <c r="B1398" s="15" t="s">
        <v>3680</v>
      </c>
      <c r="C1398" s="15" t="s">
        <v>418</v>
      </c>
      <c r="D1398" s="16" t="s">
        <v>3235</v>
      </c>
      <c r="E1398" s="29">
        <v>2</v>
      </c>
      <c r="F1398" s="25">
        <f>VLOOKUP(A1398,[2]云南省2025年面向选定高校招录优秀毕业生省级职位1108!$A$1:$F$1555,5,FALSE)</f>
        <v>0</v>
      </c>
      <c r="G1398" s="25">
        <f>VLOOKUP(A1398,[2]云南省2025年面向选定高校招录优秀毕业生省级职位1108!$A$1:$F$1555,6,FALSE)</f>
        <v>0</v>
      </c>
      <c r="H1398" s="18"/>
      <c r="I1398" s="26" t="s">
        <v>151</v>
      </c>
      <c r="J1398" s="26" t="s">
        <v>152</v>
      </c>
      <c r="K1398" s="26" t="s">
        <v>37</v>
      </c>
      <c r="L1398" s="15" t="s">
        <v>38</v>
      </c>
      <c r="M1398" s="16" t="s">
        <v>287</v>
      </c>
    </row>
    <row r="1399" s="1" customFormat="1" ht="44" customHeight="1" spans="1:13">
      <c r="A1399" s="14">
        <v>3531396</v>
      </c>
      <c r="B1399" s="15" t="s">
        <v>3681</v>
      </c>
      <c r="C1399" s="15" t="s">
        <v>418</v>
      </c>
      <c r="D1399" s="16" t="s">
        <v>3238</v>
      </c>
      <c r="E1399" s="29">
        <v>2</v>
      </c>
      <c r="F1399" s="25">
        <f>VLOOKUP(A1399,[2]云南省2025年面向选定高校招录优秀毕业生省级职位1108!$A$1:$F$1555,5,FALSE)</f>
        <v>0</v>
      </c>
      <c r="G1399" s="25">
        <f>VLOOKUP(A1399,[2]云南省2025年面向选定高校招录优秀毕业生省级职位1108!$A$1:$F$1555,6,FALSE)</f>
        <v>0</v>
      </c>
      <c r="H1399" s="18"/>
      <c r="I1399" s="26" t="s">
        <v>151</v>
      </c>
      <c r="J1399" s="26" t="s">
        <v>152</v>
      </c>
      <c r="K1399" s="26" t="s">
        <v>37</v>
      </c>
      <c r="L1399" s="15" t="s">
        <v>38</v>
      </c>
      <c r="M1399" s="16" t="s">
        <v>287</v>
      </c>
    </row>
    <row r="1400" s="1" customFormat="1" ht="44" hidden="1" customHeight="1" spans="1:13">
      <c r="A1400" s="14">
        <v>3531397</v>
      </c>
      <c r="B1400" s="15" t="s">
        <v>3240</v>
      </c>
      <c r="C1400" s="15" t="s">
        <v>418</v>
      </c>
      <c r="D1400" s="16" t="s">
        <v>3241</v>
      </c>
      <c r="E1400" s="29">
        <v>1</v>
      </c>
      <c r="F1400" s="25">
        <f>VLOOKUP(A1400,[2]云南省2025年面向选定高校招录优秀毕业生省级职位1108!$A$1:$F$1555,5,FALSE)</f>
        <v>1</v>
      </c>
      <c r="G1400" s="25">
        <f>VLOOKUP(A1400,[2]云南省2025年面向选定高校招录优秀毕业生省级职位1108!$A$1:$F$1555,6,FALSE)</f>
        <v>0</v>
      </c>
      <c r="H1400" s="18"/>
      <c r="I1400" s="26" t="s">
        <v>151</v>
      </c>
      <c r="J1400" s="26" t="s">
        <v>152</v>
      </c>
      <c r="K1400" s="26" t="s">
        <v>37</v>
      </c>
      <c r="L1400" s="15" t="s">
        <v>22</v>
      </c>
      <c r="M1400" s="16" t="s">
        <v>287</v>
      </c>
    </row>
    <row r="1401" s="1" customFormat="1" ht="44" hidden="1" customHeight="1" spans="1:13">
      <c r="A1401" s="14">
        <v>3531398</v>
      </c>
      <c r="B1401" s="15" t="s">
        <v>3240</v>
      </c>
      <c r="C1401" s="15" t="s">
        <v>418</v>
      </c>
      <c r="D1401" s="16" t="s">
        <v>3242</v>
      </c>
      <c r="E1401" s="29">
        <v>1</v>
      </c>
      <c r="F1401" s="25">
        <f>VLOOKUP(A1401,[2]云南省2025年面向选定高校招录优秀毕业生省级职位1108!$A$1:$F$1555,5,FALSE)</f>
        <v>2</v>
      </c>
      <c r="G1401" s="25">
        <f>VLOOKUP(A1401,[2]云南省2025年面向选定高校招录优秀毕业生省级职位1108!$A$1:$F$1555,6,FALSE)</f>
        <v>0</v>
      </c>
      <c r="H1401" s="18"/>
      <c r="I1401" s="26" t="s">
        <v>151</v>
      </c>
      <c r="J1401" s="26" t="s">
        <v>152</v>
      </c>
      <c r="K1401" s="26" t="s">
        <v>37</v>
      </c>
      <c r="L1401" s="15" t="s">
        <v>28</v>
      </c>
      <c r="M1401" s="16" t="s">
        <v>287</v>
      </c>
    </row>
    <row r="1402" s="1" customFormat="1" ht="44" hidden="1" customHeight="1" spans="1:13">
      <c r="A1402" s="14">
        <v>3531399</v>
      </c>
      <c r="B1402" s="15" t="s">
        <v>3243</v>
      </c>
      <c r="C1402" s="15" t="s">
        <v>418</v>
      </c>
      <c r="D1402" s="16" t="s">
        <v>3244</v>
      </c>
      <c r="E1402" s="29">
        <v>4</v>
      </c>
      <c r="F1402" s="25">
        <f>VLOOKUP(A1402,[2]云南省2025年面向选定高校招录优秀毕业生省级职位1108!$A$1:$F$1555,5,FALSE)</f>
        <v>7</v>
      </c>
      <c r="G1402" s="25">
        <f>VLOOKUP(A1402,[2]云南省2025年面向选定高校招录优秀毕业生省级职位1108!$A$1:$F$1555,6,FALSE)</f>
        <v>5</v>
      </c>
      <c r="H1402" s="18"/>
      <c r="I1402" s="26" t="s">
        <v>151</v>
      </c>
      <c r="J1402" s="26" t="s">
        <v>152</v>
      </c>
      <c r="K1402" s="26" t="s">
        <v>37</v>
      </c>
      <c r="L1402" s="15" t="s">
        <v>38</v>
      </c>
      <c r="M1402" s="16" t="s">
        <v>287</v>
      </c>
    </row>
    <row r="1403" s="1" customFormat="1" ht="44" hidden="1" customHeight="1" spans="1:13">
      <c r="A1403" s="14">
        <v>4531400</v>
      </c>
      <c r="B1403" s="15" t="s">
        <v>3682</v>
      </c>
      <c r="C1403" s="15" t="s">
        <v>461</v>
      </c>
      <c r="D1403" s="16" t="s">
        <v>3247</v>
      </c>
      <c r="E1403" s="29">
        <v>3</v>
      </c>
      <c r="F1403" s="25">
        <f>VLOOKUP(A1403,[2]云南省2025年面向选定高校招录优秀毕业生省级职位1108!$A$1:$F$1555,5,FALSE)</f>
        <v>12</v>
      </c>
      <c r="G1403" s="25">
        <f>VLOOKUP(A1403,[2]云南省2025年面向选定高校招录优秀毕业生省级职位1108!$A$1:$F$1555,6,FALSE)</f>
        <v>5</v>
      </c>
      <c r="H1403" s="18"/>
      <c r="I1403" s="15" t="s">
        <v>151</v>
      </c>
      <c r="J1403" s="15" t="s">
        <v>152</v>
      </c>
      <c r="K1403" s="26" t="s">
        <v>37</v>
      </c>
      <c r="L1403" s="15" t="s">
        <v>22</v>
      </c>
      <c r="M1403" s="17" t="s">
        <v>464</v>
      </c>
    </row>
    <row r="1404" s="1" customFormat="1" ht="44" hidden="1" customHeight="1" spans="1:13">
      <c r="A1404" s="14">
        <v>4531401</v>
      </c>
      <c r="B1404" s="15" t="s">
        <v>3683</v>
      </c>
      <c r="C1404" s="15" t="s">
        <v>461</v>
      </c>
      <c r="D1404" s="16" t="s">
        <v>3250</v>
      </c>
      <c r="E1404" s="17">
        <v>3</v>
      </c>
      <c r="F1404" s="25">
        <f>VLOOKUP(A1404,[2]云南省2025年面向选定高校招录优秀毕业生省级职位1108!$A$1:$F$1555,5,FALSE)</f>
        <v>12</v>
      </c>
      <c r="G1404" s="25">
        <f>VLOOKUP(A1404,[2]云南省2025年面向选定高校招录优秀毕业生省级职位1108!$A$1:$F$1555,6,FALSE)</f>
        <v>5</v>
      </c>
      <c r="H1404" s="18"/>
      <c r="I1404" s="15" t="s">
        <v>151</v>
      </c>
      <c r="J1404" s="15" t="s">
        <v>152</v>
      </c>
      <c r="K1404" s="26" t="s">
        <v>37</v>
      </c>
      <c r="L1404" s="15" t="s">
        <v>28</v>
      </c>
      <c r="M1404" s="17" t="s">
        <v>464</v>
      </c>
    </row>
    <row r="1405" s="1" customFormat="1" ht="44" hidden="1" customHeight="1" spans="1:13">
      <c r="A1405" s="14">
        <v>2531402</v>
      </c>
      <c r="B1405" s="19" t="s">
        <v>3251</v>
      </c>
      <c r="C1405" s="19" t="s">
        <v>282</v>
      </c>
      <c r="D1405" s="16" t="s">
        <v>3252</v>
      </c>
      <c r="E1405" s="16">
        <v>2</v>
      </c>
      <c r="F1405" s="25">
        <f>VLOOKUP(A1405,[2]云南省2025年面向选定高校招录优秀毕业生省级职位1108!$A$1:$F$1555,5,FALSE)</f>
        <v>6</v>
      </c>
      <c r="G1405" s="25">
        <f>VLOOKUP(A1405,[2]云南省2025年面向选定高校招录优秀毕业生省级职位1108!$A$1:$F$1555,6,FALSE)</f>
        <v>6</v>
      </c>
      <c r="H1405" s="18"/>
      <c r="I1405" s="19" t="s">
        <v>90</v>
      </c>
      <c r="J1405" s="19" t="s">
        <v>91</v>
      </c>
      <c r="K1405" s="23" t="s">
        <v>43</v>
      </c>
      <c r="L1405" s="19" t="s">
        <v>38</v>
      </c>
      <c r="M1405" s="16" t="s">
        <v>321</v>
      </c>
    </row>
    <row r="1406" s="1" customFormat="1" ht="44" hidden="1" customHeight="1" spans="1:13">
      <c r="A1406" s="14">
        <v>2531403</v>
      </c>
      <c r="B1406" s="19" t="s">
        <v>3251</v>
      </c>
      <c r="C1406" s="19" t="s">
        <v>282</v>
      </c>
      <c r="D1406" s="16" t="s">
        <v>3253</v>
      </c>
      <c r="E1406" s="16">
        <v>1</v>
      </c>
      <c r="F1406" s="25">
        <f>VLOOKUP(A1406,[2]云南省2025年面向选定高校招录优秀毕业生省级职位1108!$A$1:$F$1555,5,FALSE)</f>
        <v>32</v>
      </c>
      <c r="G1406" s="25">
        <f>VLOOKUP(A1406,[2]云南省2025年面向选定高校招录优秀毕业生省级职位1108!$A$1:$F$1555,6,FALSE)</f>
        <v>25</v>
      </c>
      <c r="H1406" s="18"/>
      <c r="I1406" s="19" t="s">
        <v>19</v>
      </c>
      <c r="J1406" s="19" t="s">
        <v>20</v>
      </c>
      <c r="K1406" s="23" t="s">
        <v>245</v>
      </c>
      <c r="L1406" s="19" t="s">
        <v>22</v>
      </c>
      <c r="M1406" s="16" t="s">
        <v>321</v>
      </c>
    </row>
    <row r="1407" s="1" customFormat="1" ht="44" hidden="1" customHeight="1" spans="1:13">
      <c r="A1407" s="14">
        <v>2531404</v>
      </c>
      <c r="B1407" s="19" t="s">
        <v>3251</v>
      </c>
      <c r="C1407" s="19" t="s">
        <v>282</v>
      </c>
      <c r="D1407" s="16" t="s">
        <v>3254</v>
      </c>
      <c r="E1407" s="16">
        <v>1</v>
      </c>
      <c r="F1407" s="25">
        <f>VLOOKUP(A1407,[2]云南省2025年面向选定高校招录优秀毕业生省级职位1108!$A$1:$F$1555,5,FALSE)</f>
        <v>39</v>
      </c>
      <c r="G1407" s="25">
        <f>VLOOKUP(A1407,[2]云南省2025年面向选定高校招录优秀毕业生省级职位1108!$A$1:$F$1555,6,FALSE)</f>
        <v>25</v>
      </c>
      <c r="H1407" s="18"/>
      <c r="I1407" s="19" t="s">
        <v>19</v>
      </c>
      <c r="J1407" s="19" t="s">
        <v>20</v>
      </c>
      <c r="K1407" s="23" t="s">
        <v>245</v>
      </c>
      <c r="L1407" s="19" t="s">
        <v>28</v>
      </c>
      <c r="M1407" s="16" t="s">
        <v>321</v>
      </c>
    </row>
    <row r="1408" s="1" customFormat="1" ht="44" hidden="1" customHeight="1" spans="1:13">
      <c r="A1408" s="14">
        <v>2531405</v>
      </c>
      <c r="B1408" s="19" t="s">
        <v>3251</v>
      </c>
      <c r="C1408" s="19" t="s">
        <v>282</v>
      </c>
      <c r="D1408" s="16" t="s">
        <v>3255</v>
      </c>
      <c r="E1408" s="16">
        <v>1</v>
      </c>
      <c r="F1408" s="25">
        <f>VLOOKUP(A1408,[2]云南省2025年面向选定高校招录优秀毕业生省级职位1108!$A$1:$F$1555,5,FALSE)</f>
        <v>20</v>
      </c>
      <c r="G1408" s="25">
        <f>VLOOKUP(A1408,[2]云南省2025年面向选定高校招录优秀毕业生省级职位1108!$A$1:$F$1555,6,FALSE)</f>
        <v>17</v>
      </c>
      <c r="H1408" s="18"/>
      <c r="I1408" s="19" t="s">
        <v>19</v>
      </c>
      <c r="J1408" s="19" t="s">
        <v>20</v>
      </c>
      <c r="K1408" s="23" t="s">
        <v>43</v>
      </c>
      <c r="L1408" s="19" t="s">
        <v>22</v>
      </c>
      <c r="M1408" s="16" t="s">
        <v>321</v>
      </c>
    </row>
    <row r="1409" s="1" customFormat="1" ht="44" hidden="1" customHeight="1" spans="1:13">
      <c r="A1409" s="14">
        <v>2531406</v>
      </c>
      <c r="B1409" s="19" t="s">
        <v>3251</v>
      </c>
      <c r="C1409" s="19" t="s">
        <v>282</v>
      </c>
      <c r="D1409" s="16" t="s">
        <v>3256</v>
      </c>
      <c r="E1409" s="16">
        <v>1</v>
      </c>
      <c r="F1409" s="25">
        <f>VLOOKUP(A1409,[2]云南省2025年面向选定高校招录优秀毕业生省级职位1108!$A$1:$F$1555,5,FALSE)</f>
        <v>46</v>
      </c>
      <c r="G1409" s="25">
        <f>VLOOKUP(A1409,[2]云南省2025年面向选定高校招录优秀毕业生省级职位1108!$A$1:$F$1555,6,FALSE)</f>
        <v>29</v>
      </c>
      <c r="H1409" s="18"/>
      <c r="I1409" s="19" t="s">
        <v>19</v>
      </c>
      <c r="J1409" s="19" t="s">
        <v>20</v>
      </c>
      <c r="K1409" s="23" t="s">
        <v>43</v>
      </c>
      <c r="L1409" s="19" t="s">
        <v>28</v>
      </c>
      <c r="M1409" s="16" t="s">
        <v>321</v>
      </c>
    </row>
    <row r="1410" s="1" customFormat="1" ht="44" hidden="1" customHeight="1" spans="1:13">
      <c r="A1410" s="14">
        <v>3531407</v>
      </c>
      <c r="B1410" s="19" t="s">
        <v>3257</v>
      </c>
      <c r="C1410" s="19" t="s">
        <v>418</v>
      </c>
      <c r="D1410" s="16" t="s">
        <v>3258</v>
      </c>
      <c r="E1410" s="16">
        <v>2</v>
      </c>
      <c r="F1410" s="25">
        <f>VLOOKUP(A1410,[2]云南省2025年面向选定高校招录优秀毕业生省级职位1108!$A$1:$F$1555,5,FALSE)</f>
        <v>12</v>
      </c>
      <c r="G1410" s="25">
        <f>VLOOKUP(A1410,[2]云南省2025年面向选定高校招录优秀毕业生省级职位1108!$A$1:$F$1555,6,FALSE)</f>
        <v>8</v>
      </c>
      <c r="H1410" s="18"/>
      <c r="I1410" s="19" t="s">
        <v>19</v>
      </c>
      <c r="J1410" s="19" t="s">
        <v>20</v>
      </c>
      <c r="K1410" s="23" t="s">
        <v>245</v>
      </c>
      <c r="L1410" s="19" t="s">
        <v>22</v>
      </c>
      <c r="M1410" s="16" t="s">
        <v>321</v>
      </c>
    </row>
    <row r="1411" s="1" customFormat="1" ht="44" hidden="1" customHeight="1" spans="1:13">
      <c r="A1411" s="14">
        <v>3531408</v>
      </c>
      <c r="B1411" s="19" t="s">
        <v>3257</v>
      </c>
      <c r="C1411" s="19" t="s">
        <v>418</v>
      </c>
      <c r="D1411" s="16" t="s">
        <v>3259</v>
      </c>
      <c r="E1411" s="16">
        <v>2</v>
      </c>
      <c r="F1411" s="25">
        <f>VLOOKUP(A1411,[2]云南省2025年面向选定高校招录优秀毕业生省级职位1108!$A$1:$F$1555,5,FALSE)</f>
        <v>16</v>
      </c>
      <c r="G1411" s="25">
        <f>VLOOKUP(A1411,[2]云南省2025年面向选定高校招录优秀毕业生省级职位1108!$A$1:$F$1555,6,FALSE)</f>
        <v>10</v>
      </c>
      <c r="H1411" s="18"/>
      <c r="I1411" s="19" t="s">
        <v>19</v>
      </c>
      <c r="J1411" s="19" t="s">
        <v>20</v>
      </c>
      <c r="K1411" s="23" t="s">
        <v>245</v>
      </c>
      <c r="L1411" s="19" t="s">
        <v>28</v>
      </c>
      <c r="M1411" s="16" t="s">
        <v>321</v>
      </c>
    </row>
    <row r="1412" s="1" customFormat="1" ht="44" hidden="1" customHeight="1" spans="1:13">
      <c r="A1412" s="14">
        <v>3531409</v>
      </c>
      <c r="B1412" s="19" t="s">
        <v>3257</v>
      </c>
      <c r="C1412" s="19" t="s">
        <v>418</v>
      </c>
      <c r="D1412" s="16" t="s">
        <v>3260</v>
      </c>
      <c r="E1412" s="16">
        <v>2</v>
      </c>
      <c r="F1412" s="25">
        <f>VLOOKUP(A1412,[2]云南省2025年面向选定高校招录优秀毕业生省级职位1108!$A$1:$F$1555,5,FALSE)</f>
        <v>12</v>
      </c>
      <c r="G1412" s="25">
        <f>VLOOKUP(A1412,[2]云南省2025年面向选定高校招录优秀毕业生省级职位1108!$A$1:$F$1555,6,FALSE)</f>
        <v>8</v>
      </c>
      <c r="H1412" s="18"/>
      <c r="I1412" s="19" t="s">
        <v>19</v>
      </c>
      <c r="J1412" s="19" t="s">
        <v>20</v>
      </c>
      <c r="K1412" s="23" t="s">
        <v>43</v>
      </c>
      <c r="L1412" s="19" t="s">
        <v>22</v>
      </c>
      <c r="M1412" s="16" t="s">
        <v>321</v>
      </c>
    </row>
    <row r="1413" s="1" customFormat="1" ht="44" hidden="1" customHeight="1" spans="1:13">
      <c r="A1413" s="14">
        <v>3531410</v>
      </c>
      <c r="B1413" s="19" t="s">
        <v>3257</v>
      </c>
      <c r="C1413" s="19" t="s">
        <v>418</v>
      </c>
      <c r="D1413" s="16" t="s">
        <v>3261</v>
      </c>
      <c r="E1413" s="16">
        <v>2</v>
      </c>
      <c r="F1413" s="25">
        <f>VLOOKUP(A1413,[2]云南省2025年面向选定高校招录优秀毕业生省级职位1108!$A$1:$F$1555,5,FALSE)</f>
        <v>10</v>
      </c>
      <c r="G1413" s="25">
        <f>VLOOKUP(A1413,[2]云南省2025年面向选定高校招录优秀毕业生省级职位1108!$A$1:$F$1555,6,FALSE)</f>
        <v>6</v>
      </c>
      <c r="H1413" s="18"/>
      <c r="I1413" s="19" t="s">
        <v>19</v>
      </c>
      <c r="J1413" s="19" t="s">
        <v>20</v>
      </c>
      <c r="K1413" s="23" t="s">
        <v>43</v>
      </c>
      <c r="L1413" s="19" t="s">
        <v>28</v>
      </c>
      <c r="M1413" s="16" t="s">
        <v>321</v>
      </c>
    </row>
    <row r="1414" s="1" customFormat="1" ht="44" hidden="1" customHeight="1" spans="1:13">
      <c r="A1414" s="14">
        <v>3531411</v>
      </c>
      <c r="B1414" s="19" t="s">
        <v>3262</v>
      </c>
      <c r="C1414" s="19" t="s">
        <v>418</v>
      </c>
      <c r="D1414" s="16" t="s">
        <v>3263</v>
      </c>
      <c r="E1414" s="16">
        <v>1</v>
      </c>
      <c r="F1414" s="25">
        <f>VLOOKUP(A1414,[2]云南省2025年面向选定高校招录优秀毕业生省级职位1108!$A$1:$F$1555,5,FALSE)</f>
        <v>4</v>
      </c>
      <c r="G1414" s="25">
        <f>VLOOKUP(A1414,[2]云南省2025年面向选定高校招录优秀毕业生省级职位1108!$A$1:$F$1555,6,FALSE)</f>
        <v>2</v>
      </c>
      <c r="H1414" s="18"/>
      <c r="I1414" s="19" t="s">
        <v>19</v>
      </c>
      <c r="J1414" s="19" t="s">
        <v>20</v>
      </c>
      <c r="K1414" s="23" t="s">
        <v>245</v>
      </c>
      <c r="L1414" s="19" t="s">
        <v>22</v>
      </c>
      <c r="M1414" s="16" t="s">
        <v>321</v>
      </c>
    </row>
    <row r="1415" s="1" customFormat="1" ht="44" hidden="1" customHeight="1" spans="1:13">
      <c r="A1415" s="14">
        <v>3531412</v>
      </c>
      <c r="B1415" s="19" t="s">
        <v>3262</v>
      </c>
      <c r="C1415" s="19" t="s">
        <v>418</v>
      </c>
      <c r="D1415" s="16" t="s">
        <v>3264</v>
      </c>
      <c r="E1415" s="16">
        <v>1</v>
      </c>
      <c r="F1415" s="25">
        <f>VLOOKUP(A1415,[2]云南省2025年面向选定高校招录优秀毕业生省级职位1108!$A$1:$F$1555,5,FALSE)</f>
        <v>5</v>
      </c>
      <c r="G1415" s="25">
        <f>VLOOKUP(A1415,[2]云南省2025年面向选定高校招录优秀毕业生省级职位1108!$A$1:$F$1555,6,FALSE)</f>
        <v>1</v>
      </c>
      <c r="H1415" s="18"/>
      <c r="I1415" s="19" t="s">
        <v>19</v>
      </c>
      <c r="J1415" s="19" t="s">
        <v>20</v>
      </c>
      <c r="K1415" s="23" t="s">
        <v>245</v>
      </c>
      <c r="L1415" s="19" t="s">
        <v>28</v>
      </c>
      <c r="M1415" s="16" t="s">
        <v>321</v>
      </c>
    </row>
    <row r="1416" s="1" customFormat="1" ht="44" hidden="1" customHeight="1" spans="1:13">
      <c r="A1416" s="14">
        <v>3531413</v>
      </c>
      <c r="B1416" s="19" t="s">
        <v>3265</v>
      </c>
      <c r="C1416" s="19" t="s">
        <v>418</v>
      </c>
      <c r="D1416" s="16" t="s">
        <v>3266</v>
      </c>
      <c r="E1416" s="16">
        <v>2</v>
      </c>
      <c r="F1416" s="25">
        <f>VLOOKUP(A1416,[2]云南省2025年面向选定高校招录优秀毕业生省级职位1108!$A$1:$F$1555,5,FALSE)</f>
        <v>11</v>
      </c>
      <c r="G1416" s="25">
        <f>VLOOKUP(A1416,[2]云南省2025年面向选定高校招录优秀毕业生省级职位1108!$A$1:$F$1555,6,FALSE)</f>
        <v>8</v>
      </c>
      <c r="H1416" s="18"/>
      <c r="I1416" s="19" t="s">
        <v>19</v>
      </c>
      <c r="J1416" s="19" t="s">
        <v>20</v>
      </c>
      <c r="K1416" s="23" t="s">
        <v>245</v>
      </c>
      <c r="L1416" s="19" t="s">
        <v>22</v>
      </c>
      <c r="M1416" s="16" t="s">
        <v>321</v>
      </c>
    </row>
    <row r="1417" s="1" customFormat="1" ht="44" hidden="1" customHeight="1" spans="1:13">
      <c r="A1417" s="14">
        <v>3531414</v>
      </c>
      <c r="B1417" s="19" t="s">
        <v>3265</v>
      </c>
      <c r="C1417" s="19" t="s">
        <v>418</v>
      </c>
      <c r="D1417" s="16" t="s">
        <v>3267</v>
      </c>
      <c r="E1417" s="16">
        <v>2</v>
      </c>
      <c r="F1417" s="25">
        <f>VLOOKUP(A1417,[2]云南省2025年面向选定高校招录优秀毕业生省级职位1108!$A$1:$F$1555,5,FALSE)</f>
        <v>14</v>
      </c>
      <c r="G1417" s="25">
        <f>VLOOKUP(A1417,[2]云南省2025年面向选定高校招录优秀毕业生省级职位1108!$A$1:$F$1555,6,FALSE)</f>
        <v>8</v>
      </c>
      <c r="H1417" s="18"/>
      <c r="I1417" s="19" t="s">
        <v>19</v>
      </c>
      <c r="J1417" s="19" t="s">
        <v>20</v>
      </c>
      <c r="K1417" s="23" t="s">
        <v>245</v>
      </c>
      <c r="L1417" s="19" t="s">
        <v>28</v>
      </c>
      <c r="M1417" s="16" t="s">
        <v>321</v>
      </c>
    </row>
    <row r="1418" s="1" customFormat="1" ht="44" hidden="1" customHeight="1" spans="1:13">
      <c r="A1418" s="14">
        <v>3531415</v>
      </c>
      <c r="B1418" s="19" t="s">
        <v>3265</v>
      </c>
      <c r="C1418" s="19" t="s">
        <v>418</v>
      </c>
      <c r="D1418" s="16" t="s">
        <v>3268</v>
      </c>
      <c r="E1418" s="16">
        <v>1</v>
      </c>
      <c r="F1418" s="25">
        <f>VLOOKUP(A1418,[2]云南省2025年面向选定高校招录优秀毕业生省级职位1108!$A$1:$F$1555,5,FALSE)</f>
        <v>5</v>
      </c>
      <c r="G1418" s="25">
        <f>VLOOKUP(A1418,[2]云南省2025年面向选定高校招录优秀毕业生省级职位1108!$A$1:$F$1555,6,FALSE)</f>
        <v>1</v>
      </c>
      <c r="H1418" s="18"/>
      <c r="I1418" s="19" t="s">
        <v>19</v>
      </c>
      <c r="J1418" s="19" t="s">
        <v>20</v>
      </c>
      <c r="K1418" s="23" t="s">
        <v>43</v>
      </c>
      <c r="L1418" s="19" t="s">
        <v>22</v>
      </c>
      <c r="M1418" s="16" t="s">
        <v>321</v>
      </c>
    </row>
    <row r="1419" s="1" customFormat="1" ht="44" hidden="1" customHeight="1" spans="1:13">
      <c r="A1419" s="14">
        <v>3531416</v>
      </c>
      <c r="B1419" s="19" t="s">
        <v>3265</v>
      </c>
      <c r="C1419" s="19" t="s">
        <v>418</v>
      </c>
      <c r="D1419" s="16" t="s">
        <v>3269</v>
      </c>
      <c r="E1419" s="16">
        <v>1</v>
      </c>
      <c r="F1419" s="25">
        <f>VLOOKUP(A1419,[2]云南省2025年面向选定高校招录优秀毕业生省级职位1108!$A$1:$F$1555,5,FALSE)</f>
        <v>3</v>
      </c>
      <c r="G1419" s="25">
        <f>VLOOKUP(A1419,[2]云南省2025年面向选定高校招录优秀毕业生省级职位1108!$A$1:$F$1555,6,FALSE)</f>
        <v>2</v>
      </c>
      <c r="H1419" s="18"/>
      <c r="I1419" s="19" t="s">
        <v>19</v>
      </c>
      <c r="J1419" s="19" t="s">
        <v>20</v>
      </c>
      <c r="K1419" s="23" t="s">
        <v>43</v>
      </c>
      <c r="L1419" s="19" t="s">
        <v>28</v>
      </c>
      <c r="M1419" s="16" t="s">
        <v>321</v>
      </c>
    </row>
    <row r="1420" s="1" customFormat="1" ht="44" hidden="1" customHeight="1" spans="1:13">
      <c r="A1420" s="14">
        <v>3531417</v>
      </c>
      <c r="B1420" s="19" t="s">
        <v>3265</v>
      </c>
      <c r="C1420" s="19" t="s">
        <v>418</v>
      </c>
      <c r="D1420" s="16" t="s">
        <v>3270</v>
      </c>
      <c r="E1420" s="16">
        <v>1</v>
      </c>
      <c r="F1420" s="25">
        <f>VLOOKUP(A1420,[2]云南省2025年面向选定高校招录优秀毕业生省级职位1108!$A$1:$F$1555,5,FALSE)</f>
        <v>5</v>
      </c>
      <c r="G1420" s="25">
        <f>VLOOKUP(A1420,[2]云南省2025年面向选定高校招录优秀毕业生省级职位1108!$A$1:$F$1555,6,FALSE)</f>
        <v>0</v>
      </c>
      <c r="H1420" s="18"/>
      <c r="I1420" s="19" t="s">
        <v>19</v>
      </c>
      <c r="J1420" s="19" t="s">
        <v>20</v>
      </c>
      <c r="K1420" s="23" t="s">
        <v>43</v>
      </c>
      <c r="L1420" s="19" t="s">
        <v>38</v>
      </c>
      <c r="M1420" s="16" t="s">
        <v>321</v>
      </c>
    </row>
    <row r="1421" s="1" customFormat="1" ht="44" hidden="1" customHeight="1" spans="1:13">
      <c r="A1421" s="14">
        <v>3531418</v>
      </c>
      <c r="B1421" s="19" t="s">
        <v>3271</v>
      </c>
      <c r="C1421" s="19" t="s">
        <v>418</v>
      </c>
      <c r="D1421" s="16" t="s">
        <v>3272</v>
      </c>
      <c r="E1421" s="16">
        <v>1</v>
      </c>
      <c r="F1421" s="25">
        <f>VLOOKUP(A1421,[2]云南省2025年面向选定高校招录优秀毕业生省级职位1108!$A$1:$F$1555,5,FALSE)</f>
        <v>5</v>
      </c>
      <c r="G1421" s="25">
        <f>VLOOKUP(A1421,[2]云南省2025年面向选定高校招录优秀毕业生省级职位1108!$A$1:$F$1555,6,FALSE)</f>
        <v>3</v>
      </c>
      <c r="H1421" s="18"/>
      <c r="I1421" s="19" t="s">
        <v>19</v>
      </c>
      <c r="J1421" s="19" t="s">
        <v>20</v>
      </c>
      <c r="K1421" s="23" t="s">
        <v>43</v>
      </c>
      <c r="L1421" s="19" t="s">
        <v>22</v>
      </c>
      <c r="M1421" s="16" t="s">
        <v>321</v>
      </c>
    </row>
    <row r="1422" s="1" customFormat="1" ht="44" hidden="1" customHeight="1" spans="1:13">
      <c r="A1422" s="14">
        <v>3531419</v>
      </c>
      <c r="B1422" s="19" t="s">
        <v>3271</v>
      </c>
      <c r="C1422" s="19" t="s">
        <v>418</v>
      </c>
      <c r="D1422" s="16" t="s">
        <v>3273</v>
      </c>
      <c r="E1422" s="16">
        <v>1</v>
      </c>
      <c r="F1422" s="25">
        <f>VLOOKUP(A1422,[2]云南省2025年面向选定高校招录优秀毕业生省级职位1108!$A$1:$F$1555,5,FALSE)</f>
        <v>4</v>
      </c>
      <c r="G1422" s="25">
        <f>VLOOKUP(A1422,[2]云南省2025年面向选定高校招录优秀毕业生省级职位1108!$A$1:$F$1555,6,FALSE)</f>
        <v>0</v>
      </c>
      <c r="H1422" s="18"/>
      <c r="I1422" s="19" t="s">
        <v>19</v>
      </c>
      <c r="J1422" s="19" t="s">
        <v>20</v>
      </c>
      <c r="K1422" s="23" t="s">
        <v>43</v>
      </c>
      <c r="L1422" s="19" t="s">
        <v>28</v>
      </c>
      <c r="M1422" s="16" t="s">
        <v>321</v>
      </c>
    </row>
    <row r="1423" s="1" customFormat="1" ht="44" hidden="1" customHeight="1" spans="1:13">
      <c r="A1423" s="14">
        <v>3531420</v>
      </c>
      <c r="B1423" s="19" t="s">
        <v>3271</v>
      </c>
      <c r="C1423" s="19" t="s">
        <v>418</v>
      </c>
      <c r="D1423" s="16" t="s">
        <v>3274</v>
      </c>
      <c r="E1423" s="16">
        <v>2</v>
      </c>
      <c r="F1423" s="25">
        <f>VLOOKUP(A1423,[2]云南省2025年面向选定高校招录优秀毕业生省级职位1108!$A$1:$F$1555,5,FALSE)</f>
        <v>7</v>
      </c>
      <c r="G1423" s="25">
        <f>VLOOKUP(A1423,[2]云南省2025年面向选定高校招录优秀毕业生省级职位1108!$A$1:$F$1555,6,FALSE)</f>
        <v>3</v>
      </c>
      <c r="H1423" s="18"/>
      <c r="I1423" s="19" t="s">
        <v>19</v>
      </c>
      <c r="J1423" s="19" t="s">
        <v>20</v>
      </c>
      <c r="K1423" s="23" t="s">
        <v>245</v>
      </c>
      <c r="L1423" s="19" t="s">
        <v>22</v>
      </c>
      <c r="M1423" s="16" t="s">
        <v>321</v>
      </c>
    </row>
    <row r="1424" s="1" customFormat="1" ht="44" hidden="1" customHeight="1" spans="1:13">
      <c r="A1424" s="14">
        <v>3531421</v>
      </c>
      <c r="B1424" s="19" t="s">
        <v>3271</v>
      </c>
      <c r="C1424" s="19" t="s">
        <v>418</v>
      </c>
      <c r="D1424" s="16" t="s">
        <v>3275</v>
      </c>
      <c r="E1424" s="16">
        <v>2</v>
      </c>
      <c r="F1424" s="25">
        <f>VLOOKUP(A1424,[2]云南省2025年面向选定高校招录优秀毕业生省级职位1108!$A$1:$F$1555,5,FALSE)</f>
        <v>8</v>
      </c>
      <c r="G1424" s="25">
        <f>VLOOKUP(A1424,[2]云南省2025年面向选定高校招录优秀毕业生省级职位1108!$A$1:$F$1555,6,FALSE)</f>
        <v>4</v>
      </c>
      <c r="H1424" s="18"/>
      <c r="I1424" s="19" t="s">
        <v>19</v>
      </c>
      <c r="J1424" s="19" t="s">
        <v>20</v>
      </c>
      <c r="K1424" s="23" t="s">
        <v>245</v>
      </c>
      <c r="L1424" s="19" t="s">
        <v>28</v>
      </c>
      <c r="M1424" s="16" t="s">
        <v>321</v>
      </c>
    </row>
    <row r="1425" s="1" customFormat="1" ht="44" hidden="1" customHeight="1" spans="1:13">
      <c r="A1425" s="14">
        <v>3531422</v>
      </c>
      <c r="B1425" s="19" t="s">
        <v>3276</v>
      </c>
      <c r="C1425" s="19" t="s">
        <v>418</v>
      </c>
      <c r="D1425" s="16" t="s">
        <v>3277</v>
      </c>
      <c r="E1425" s="16">
        <v>1</v>
      </c>
      <c r="F1425" s="25">
        <f>VLOOKUP(A1425,[2]云南省2025年面向选定高校招录优秀毕业生省级职位1108!$A$1:$F$1555,5,FALSE)</f>
        <v>4</v>
      </c>
      <c r="G1425" s="25">
        <f>VLOOKUP(A1425,[2]云南省2025年面向选定高校招录优秀毕业生省级职位1108!$A$1:$F$1555,6,FALSE)</f>
        <v>2</v>
      </c>
      <c r="H1425" s="18"/>
      <c r="I1425" s="19" t="s">
        <v>19</v>
      </c>
      <c r="J1425" s="19" t="s">
        <v>20</v>
      </c>
      <c r="K1425" s="23" t="s">
        <v>245</v>
      </c>
      <c r="L1425" s="19" t="s">
        <v>22</v>
      </c>
      <c r="M1425" s="16" t="s">
        <v>321</v>
      </c>
    </row>
    <row r="1426" s="1" customFormat="1" ht="44" hidden="1" customHeight="1" spans="1:13">
      <c r="A1426" s="14">
        <v>3531423</v>
      </c>
      <c r="B1426" s="19" t="s">
        <v>3276</v>
      </c>
      <c r="C1426" s="19" t="s">
        <v>418</v>
      </c>
      <c r="D1426" s="16" t="s">
        <v>3278</v>
      </c>
      <c r="E1426" s="16">
        <v>1</v>
      </c>
      <c r="F1426" s="25">
        <f>VLOOKUP(A1426,[2]云南省2025年面向选定高校招录优秀毕业生省级职位1108!$A$1:$F$1555,5,FALSE)</f>
        <v>6</v>
      </c>
      <c r="G1426" s="25">
        <f>VLOOKUP(A1426,[2]云南省2025年面向选定高校招录优秀毕业生省级职位1108!$A$1:$F$1555,6,FALSE)</f>
        <v>3</v>
      </c>
      <c r="H1426" s="18"/>
      <c r="I1426" s="19" t="s">
        <v>19</v>
      </c>
      <c r="J1426" s="19" t="s">
        <v>20</v>
      </c>
      <c r="K1426" s="23" t="s">
        <v>245</v>
      </c>
      <c r="L1426" s="19" t="s">
        <v>28</v>
      </c>
      <c r="M1426" s="16" t="s">
        <v>321</v>
      </c>
    </row>
    <row r="1427" s="1" customFormat="1" ht="44" hidden="1" customHeight="1" spans="1:13">
      <c r="A1427" s="14">
        <v>3531424</v>
      </c>
      <c r="B1427" s="19" t="s">
        <v>3276</v>
      </c>
      <c r="C1427" s="19" t="s">
        <v>418</v>
      </c>
      <c r="D1427" s="16" t="s">
        <v>3279</v>
      </c>
      <c r="E1427" s="16">
        <v>1</v>
      </c>
      <c r="F1427" s="25">
        <f>VLOOKUP(A1427,[2]云南省2025年面向选定高校招录优秀毕业生省级职位1108!$A$1:$F$1555,5,FALSE)</f>
        <v>5</v>
      </c>
      <c r="G1427" s="25">
        <f>VLOOKUP(A1427,[2]云南省2025年面向选定高校招录优秀毕业生省级职位1108!$A$1:$F$1555,6,FALSE)</f>
        <v>2</v>
      </c>
      <c r="H1427" s="18"/>
      <c r="I1427" s="19" t="s">
        <v>19</v>
      </c>
      <c r="J1427" s="19" t="s">
        <v>20</v>
      </c>
      <c r="K1427" s="23" t="s">
        <v>43</v>
      </c>
      <c r="L1427" s="19" t="s">
        <v>38</v>
      </c>
      <c r="M1427" s="16" t="s">
        <v>321</v>
      </c>
    </row>
    <row r="1428" s="1" customFormat="1" ht="44" hidden="1" customHeight="1" spans="1:13">
      <c r="A1428" s="14">
        <v>3531425</v>
      </c>
      <c r="B1428" s="19" t="s">
        <v>3684</v>
      </c>
      <c r="C1428" s="19" t="s">
        <v>418</v>
      </c>
      <c r="D1428" s="16" t="s">
        <v>3281</v>
      </c>
      <c r="E1428" s="16">
        <v>3</v>
      </c>
      <c r="F1428" s="25">
        <f>VLOOKUP(A1428,[2]云南省2025年面向选定高校招录优秀毕业生省级职位1108!$A$1:$F$1555,5,FALSE)</f>
        <v>1</v>
      </c>
      <c r="G1428" s="25">
        <f>VLOOKUP(A1428,[2]云南省2025年面向选定高校招录优秀毕业生省级职位1108!$A$1:$F$1555,6,FALSE)</f>
        <v>0</v>
      </c>
      <c r="H1428" s="18"/>
      <c r="I1428" s="19" t="s">
        <v>151</v>
      </c>
      <c r="J1428" s="19" t="s">
        <v>152</v>
      </c>
      <c r="K1428" s="23" t="s">
        <v>43</v>
      </c>
      <c r="L1428" s="19" t="s">
        <v>22</v>
      </c>
      <c r="M1428" s="16" t="s">
        <v>321</v>
      </c>
    </row>
    <row r="1429" s="1" customFormat="1" ht="44" customHeight="1" spans="1:13">
      <c r="A1429" s="14">
        <v>3531426</v>
      </c>
      <c r="B1429" s="19" t="s">
        <v>3685</v>
      </c>
      <c r="C1429" s="19" t="s">
        <v>418</v>
      </c>
      <c r="D1429" s="16" t="s">
        <v>3284</v>
      </c>
      <c r="E1429" s="16">
        <v>3</v>
      </c>
      <c r="F1429" s="25">
        <f>VLOOKUP(A1429,[2]云南省2025年面向选定高校招录优秀毕业生省级职位1108!$A$1:$F$1555,5,FALSE)</f>
        <v>0</v>
      </c>
      <c r="G1429" s="25">
        <f>VLOOKUP(A1429,[2]云南省2025年面向选定高校招录优秀毕业生省级职位1108!$A$1:$F$1555,6,FALSE)</f>
        <v>0</v>
      </c>
      <c r="H1429" s="18"/>
      <c r="I1429" s="19" t="s">
        <v>151</v>
      </c>
      <c r="J1429" s="19" t="s">
        <v>152</v>
      </c>
      <c r="K1429" s="23" t="s">
        <v>43</v>
      </c>
      <c r="L1429" s="19" t="s">
        <v>28</v>
      </c>
      <c r="M1429" s="16" t="s">
        <v>321</v>
      </c>
    </row>
    <row r="1430" s="1" customFormat="1" ht="44" customHeight="1" spans="1:13">
      <c r="A1430" s="14">
        <v>3531427</v>
      </c>
      <c r="B1430" s="19" t="s">
        <v>3686</v>
      </c>
      <c r="C1430" s="19" t="s">
        <v>418</v>
      </c>
      <c r="D1430" s="16" t="s">
        <v>3286</v>
      </c>
      <c r="E1430" s="16">
        <v>2</v>
      </c>
      <c r="F1430" s="25">
        <f>VLOOKUP(A1430,[2]云南省2025年面向选定高校招录优秀毕业生省级职位1108!$A$1:$F$1555,5,FALSE)</f>
        <v>0</v>
      </c>
      <c r="G1430" s="25">
        <f>VLOOKUP(A1430,[2]云南省2025年面向选定高校招录优秀毕业生省级职位1108!$A$1:$F$1555,6,FALSE)</f>
        <v>0</v>
      </c>
      <c r="H1430" s="18"/>
      <c r="I1430" s="19" t="s">
        <v>151</v>
      </c>
      <c r="J1430" s="19" t="s">
        <v>152</v>
      </c>
      <c r="K1430" s="23" t="s">
        <v>43</v>
      </c>
      <c r="L1430" s="19" t="s">
        <v>22</v>
      </c>
      <c r="M1430" s="16" t="s">
        <v>321</v>
      </c>
    </row>
    <row r="1431" s="1" customFormat="1" ht="44" customHeight="1" spans="1:13">
      <c r="A1431" s="14">
        <v>3531428</v>
      </c>
      <c r="B1431" s="19" t="s">
        <v>3687</v>
      </c>
      <c r="C1431" s="19" t="s">
        <v>418</v>
      </c>
      <c r="D1431" s="16" t="s">
        <v>3289</v>
      </c>
      <c r="E1431" s="16">
        <v>2</v>
      </c>
      <c r="F1431" s="25">
        <f>VLOOKUP(A1431,[2]云南省2025年面向选定高校招录优秀毕业生省级职位1108!$A$1:$F$1555,5,FALSE)</f>
        <v>0</v>
      </c>
      <c r="G1431" s="25">
        <f>VLOOKUP(A1431,[2]云南省2025年面向选定高校招录优秀毕业生省级职位1108!$A$1:$F$1555,6,FALSE)</f>
        <v>0</v>
      </c>
      <c r="H1431" s="18"/>
      <c r="I1431" s="19" t="s">
        <v>151</v>
      </c>
      <c r="J1431" s="19" t="s">
        <v>152</v>
      </c>
      <c r="K1431" s="23" t="s">
        <v>43</v>
      </c>
      <c r="L1431" s="19" t="s">
        <v>28</v>
      </c>
      <c r="M1431" s="16" t="s">
        <v>321</v>
      </c>
    </row>
    <row r="1432" s="1" customFormat="1" ht="44" hidden="1" customHeight="1" spans="1:13">
      <c r="A1432" s="14">
        <v>3531429</v>
      </c>
      <c r="B1432" s="19" t="s">
        <v>3290</v>
      </c>
      <c r="C1432" s="19" t="s">
        <v>418</v>
      </c>
      <c r="D1432" s="16" t="s">
        <v>3291</v>
      </c>
      <c r="E1432" s="16">
        <v>1</v>
      </c>
      <c r="F1432" s="25">
        <f>VLOOKUP(A1432,[2]云南省2025年面向选定高校招录优秀毕业生省级职位1108!$A$1:$F$1555,5,FALSE)</f>
        <v>2</v>
      </c>
      <c r="G1432" s="25">
        <f>VLOOKUP(A1432,[2]云南省2025年面向选定高校招录优秀毕业生省级职位1108!$A$1:$F$1555,6,FALSE)</f>
        <v>0</v>
      </c>
      <c r="H1432" s="18"/>
      <c r="I1432" s="19" t="s">
        <v>151</v>
      </c>
      <c r="J1432" s="19" t="s">
        <v>152</v>
      </c>
      <c r="K1432" s="23" t="s">
        <v>43</v>
      </c>
      <c r="L1432" s="19" t="s">
        <v>22</v>
      </c>
      <c r="M1432" s="16" t="s">
        <v>321</v>
      </c>
    </row>
    <row r="1433" s="1" customFormat="1" ht="44" customHeight="1" spans="1:13">
      <c r="A1433" s="14">
        <v>3531430</v>
      </c>
      <c r="B1433" s="19" t="s">
        <v>3290</v>
      </c>
      <c r="C1433" s="19" t="s">
        <v>418</v>
      </c>
      <c r="D1433" s="16" t="s">
        <v>3292</v>
      </c>
      <c r="E1433" s="16">
        <v>1</v>
      </c>
      <c r="F1433" s="25">
        <f>VLOOKUP(A1433,[2]云南省2025年面向选定高校招录优秀毕业生省级职位1108!$A$1:$F$1555,5,FALSE)</f>
        <v>0</v>
      </c>
      <c r="G1433" s="25">
        <f>VLOOKUP(A1433,[2]云南省2025年面向选定高校招录优秀毕业生省级职位1108!$A$1:$F$1555,6,FALSE)</f>
        <v>0</v>
      </c>
      <c r="H1433" s="18"/>
      <c r="I1433" s="19" t="s">
        <v>151</v>
      </c>
      <c r="J1433" s="19" t="s">
        <v>152</v>
      </c>
      <c r="K1433" s="23" t="s">
        <v>43</v>
      </c>
      <c r="L1433" s="19" t="s">
        <v>28</v>
      </c>
      <c r="M1433" s="16" t="s">
        <v>321</v>
      </c>
    </row>
    <row r="1434" s="1" customFormat="1" ht="44" customHeight="1" spans="1:13">
      <c r="A1434" s="14">
        <v>3531431</v>
      </c>
      <c r="B1434" s="19" t="s">
        <v>3290</v>
      </c>
      <c r="C1434" s="19" t="s">
        <v>418</v>
      </c>
      <c r="D1434" s="16" t="s">
        <v>3293</v>
      </c>
      <c r="E1434" s="16">
        <v>1</v>
      </c>
      <c r="F1434" s="25">
        <f>VLOOKUP(A1434,[2]云南省2025年面向选定高校招录优秀毕业生省级职位1108!$A$1:$F$1555,5,FALSE)</f>
        <v>0</v>
      </c>
      <c r="G1434" s="25">
        <f>VLOOKUP(A1434,[2]云南省2025年面向选定高校招录优秀毕业生省级职位1108!$A$1:$F$1555,6,FALSE)</f>
        <v>0</v>
      </c>
      <c r="H1434" s="18"/>
      <c r="I1434" s="19" t="s">
        <v>151</v>
      </c>
      <c r="J1434" s="19" t="s">
        <v>152</v>
      </c>
      <c r="K1434" s="23" t="s">
        <v>43</v>
      </c>
      <c r="L1434" s="19" t="s">
        <v>38</v>
      </c>
      <c r="M1434" s="16" t="s">
        <v>321</v>
      </c>
    </row>
    <row r="1435" s="1" customFormat="1" ht="44" hidden="1" customHeight="1" spans="1:13">
      <c r="A1435" s="14">
        <v>3531432</v>
      </c>
      <c r="B1435" s="19" t="s">
        <v>3294</v>
      </c>
      <c r="C1435" s="19" t="s">
        <v>418</v>
      </c>
      <c r="D1435" s="16" t="s">
        <v>3295</v>
      </c>
      <c r="E1435" s="16">
        <v>1</v>
      </c>
      <c r="F1435" s="25">
        <f>VLOOKUP(A1435,[2]云南省2025年面向选定高校招录优秀毕业生省级职位1108!$A$1:$F$1555,5,FALSE)</f>
        <v>2</v>
      </c>
      <c r="G1435" s="25">
        <f>VLOOKUP(A1435,[2]云南省2025年面向选定高校招录优秀毕业生省级职位1108!$A$1:$F$1555,6,FALSE)</f>
        <v>1</v>
      </c>
      <c r="H1435" s="18"/>
      <c r="I1435" s="19" t="s">
        <v>19</v>
      </c>
      <c r="J1435" s="19" t="s">
        <v>20</v>
      </c>
      <c r="K1435" s="23" t="s">
        <v>245</v>
      </c>
      <c r="L1435" s="19" t="s">
        <v>22</v>
      </c>
      <c r="M1435" s="16" t="s">
        <v>321</v>
      </c>
    </row>
    <row r="1436" s="1" customFormat="1" ht="44" hidden="1" customHeight="1" spans="1:13">
      <c r="A1436" s="14">
        <v>3531433</v>
      </c>
      <c r="B1436" s="19" t="s">
        <v>3294</v>
      </c>
      <c r="C1436" s="19" t="s">
        <v>418</v>
      </c>
      <c r="D1436" s="16" t="s">
        <v>3296</v>
      </c>
      <c r="E1436" s="16">
        <v>1</v>
      </c>
      <c r="F1436" s="25">
        <f>VLOOKUP(A1436,[2]云南省2025年面向选定高校招录优秀毕业生省级职位1108!$A$1:$F$1555,5,FALSE)</f>
        <v>4</v>
      </c>
      <c r="G1436" s="25">
        <f>VLOOKUP(A1436,[2]云南省2025年面向选定高校招录优秀毕业生省级职位1108!$A$1:$F$1555,6,FALSE)</f>
        <v>1</v>
      </c>
      <c r="H1436" s="18"/>
      <c r="I1436" s="19" t="s">
        <v>19</v>
      </c>
      <c r="J1436" s="19" t="s">
        <v>20</v>
      </c>
      <c r="K1436" s="23" t="s">
        <v>245</v>
      </c>
      <c r="L1436" s="19" t="s">
        <v>28</v>
      </c>
      <c r="M1436" s="16" t="s">
        <v>321</v>
      </c>
    </row>
    <row r="1437" s="1" customFormat="1" ht="44" hidden="1" customHeight="1" spans="1:13">
      <c r="A1437" s="14">
        <v>3531434</v>
      </c>
      <c r="B1437" s="19" t="s">
        <v>3294</v>
      </c>
      <c r="C1437" s="19" t="s">
        <v>418</v>
      </c>
      <c r="D1437" s="16" t="s">
        <v>3297</v>
      </c>
      <c r="E1437" s="16">
        <v>1</v>
      </c>
      <c r="F1437" s="25">
        <f>VLOOKUP(A1437,[2]云南省2025年面向选定高校招录优秀毕业生省级职位1108!$A$1:$F$1555,5,FALSE)</f>
        <v>2</v>
      </c>
      <c r="G1437" s="25">
        <f>VLOOKUP(A1437,[2]云南省2025年面向选定高校招录优秀毕业生省级职位1108!$A$1:$F$1555,6,FALSE)</f>
        <v>1</v>
      </c>
      <c r="H1437" s="18"/>
      <c r="I1437" s="19" t="s">
        <v>19</v>
      </c>
      <c r="J1437" s="19" t="s">
        <v>20</v>
      </c>
      <c r="K1437" s="23" t="s">
        <v>43</v>
      </c>
      <c r="L1437" s="19" t="s">
        <v>38</v>
      </c>
      <c r="M1437" s="16" t="s">
        <v>321</v>
      </c>
    </row>
    <row r="1438" s="1" customFormat="1" ht="44" customHeight="1" spans="1:13">
      <c r="A1438" s="14">
        <v>3531435</v>
      </c>
      <c r="B1438" s="19" t="s">
        <v>3298</v>
      </c>
      <c r="C1438" s="19" t="s">
        <v>418</v>
      </c>
      <c r="D1438" s="16" t="s">
        <v>3299</v>
      </c>
      <c r="E1438" s="16">
        <v>1</v>
      </c>
      <c r="F1438" s="25">
        <f>VLOOKUP(A1438,[2]云南省2025年面向选定高校招录优秀毕业生省级职位1108!$A$1:$F$1555,5,FALSE)</f>
        <v>0</v>
      </c>
      <c r="G1438" s="25">
        <f>VLOOKUP(A1438,[2]云南省2025年面向选定高校招录优秀毕业生省级职位1108!$A$1:$F$1555,6,FALSE)</f>
        <v>0</v>
      </c>
      <c r="H1438" s="18"/>
      <c r="I1438" s="19" t="s">
        <v>151</v>
      </c>
      <c r="J1438" s="19" t="s">
        <v>152</v>
      </c>
      <c r="K1438" s="23" t="s">
        <v>43</v>
      </c>
      <c r="L1438" s="19" t="s">
        <v>38</v>
      </c>
      <c r="M1438" s="16" t="s">
        <v>321</v>
      </c>
    </row>
    <row r="1439" s="1" customFormat="1" ht="44" hidden="1" customHeight="1" spans="1:13">
      <c r="A1439" s="14">
        <v>3531436</v>
      </c>
      <c r="B1439" s="19" t="s">
        <v>3300</v>
      </c>
      <c r="C1439" s="19" t="s">
        <v>418</v>
      </c>
      <c r="D1439" s="16" t="s">
        <v>3301</v>
      </c>
      <c r="E1439" s="16">
        <v>1</v>
      </c>
      <c r="F1439" s="25">
        <f>VLOOKUP(A1439,[2]云南省2025年面向选定高校招录优秀毕业生省级职位1108!$A$1:$F$1555,5,FALSE)</f>
        <v>1</v>
      </c>
      <c r="G1439" s="25">
        <f>VLOOKUP(A1439,[2]云南省2025年面向选定高校招录优秀毕业生省级职位1108!$A$1:$F$1555,6,FALSE)</f>
        <v>1</v>
      </c>
      <c r="H1439" s="18"/>
      <c r="I1439" s="19" t="s">
        <v>151</v>
      </c>
      <c r="J1439" s="19" t="s">
        <v>152</v>
      </c>
      <c r="K1439" s="23" t="s">
        <v>43</v>
      </c>
      <c r="L1439" s="19" t="s">
        <v>38</v>
      </c>
      <c r="M1439" s="16" t="s">
        <v>321</v>
      </c>
    </row>
    <row r="1440" s="1" customFormat="1" ht="44" customHeight="1" spans="1:13">
      <c r="A1440" s="14">
        <v>3531437</v>
      </c>
      <c r="B1440" s="19" t="s">
        <v>3302</v>
      </c>
      <c r="C1440" s="19" t="s">
        <v>418</v>
      </c>
      <c r="D1440" s="16" t="s">
        <v>3303</v>
      </c>
      <c r="E1440" s="16">
        <v>1</v>
      </c>
      <c r="F1440" s="25">
        <f>VLOOKUP(A1440,[2]云南省2025年面向选定高校招录优秀毕业生省级职位1108!$A$1:$F$1555,5,FALSE)</f>
        <v>0</v>
      </c>
      <c r="G1440" s="25">
        <f>VLOOKUP(A1440,[2]云南省2025年面向选定高校招录优秀毕业生省级职位1108!$A$1:$F$1555,6,FALSE)</f>
        <v>0</v>
      </c>
      <c r="H1440" s="18"/>
      <c r="I1440" s="19" t="s">
        <v>19</v>
      </c>
      <c r="J1440" s="19" t="s">
        <v>20</v>
      </c>
      <c r="K1440" s="23" t="s">
        <v>245</v>
      </c>
      <c r="L1440" s="19" t="s">
        <v>22</v>
      </c>
      <c r="M1440" s="16" t="s">
        <v>321</v>
      </c>
    </row>
    <row r="1441" s="1" customFormat="1" ht="44" customHeight="1" spans="1:13">
      <c r="A1441" s="14">
        <v>3531438</v>
      </c>
      <c r="B1441" s="19" t="s">
        <v>3302</v>
      </c>
      <c r="C1441" s="19" t="s">
        <v>418</v>
      </c>
      <c r="D1441" s="16" t="s">
        <v>3304</v>
      </c>
      <c r="E1441" s="16">
        <v>1</v>
      </c>
      <c r="F1441" s="25">
        <f>VLOOKUP(A1441,[2]云南省2025年面向选定高校招录优秀毕业生省级职位1108!$A$1:$F$1555,5,FALSE)</f>
        <v>0</v>
      </c>
      <c r="G1441" s="25">
        <f>VLOOKUP(A1441,[2]云南省2025年面向选定高校招录优秀毕业生省级职位1108!$A$1:$F$1555,6,FALSE)</f>
        <v>0</v>
      </c>
      <c r="H1441" s="18"/>
      <c r="I1441" s="19" t="s">
        <v>19</v>
      </c>
      <c r="J1441" s="19" t="s">
        <v>20</v>
      </c>
      <c r="K1441" s="23" t="s">
        <v>245</v>
      </c>
      <c r="L1441" s="19" t="s">
        <v>28</v>
      </c>
      <c r="M1441" s="16" t="s">
        <v>321</v>
      </c>
    </row>
    <row r="1442" s="1" customFormat="1" ht="44" customHeight="1" spans="1:13">
      <c r="A1442" s="14">
        <v>3531439</v>
      </c>
      <c r="B1442" s="19" t="s">
        <v>3305</v>
      </c>
      <c r="C1442" s="19" t="s">
        <v>418</v>
      </c>
      <c r="D1442" s="16" t="s">
        <v>3306</v>
      </c>
      <c r="E1442" s="16">
        <v>1</v>
      </c>
      <c r="F1442" s="25">
        <f>VLOOKUP(A1442,[2]云南省2025年面向选定高校招录优秀毕业生省级职位1108!$A$1:$F$1555,5,FALSE)</f>
        <v>0</v>
      </c>
      <c r="G1442" s="25">
        <f>VLOOKUP(A1442,[2]云南省2025年面向选定高校招录优秀毕业生省级职位1108!$A$1:$F$1555,6,FALSE)</f>
        <v>0</v>
      </c>
      <c r="H1442" s="18"/>
      <c r="I1442" s="19" t="s">
        <v>151</v>
      </c>
      <c r="J1442" s="19" t="s">
        <v>152</v>
      </c>
      <c r="K1442" s="23" t="s">
        <v>43</v>
      </c>
      <c r="L1442" s="19" t="s">
        <v>22</v>
      </c>
      <c r="M1442" s="16" t="s">
        <v>321</v>
      </c>
    </row>
    <row r="1443" s="1" customFormat="1" ht="44" hidden="1" customHeight="1" spans="1:13">
      <c r="A1443" s="14">
        <v>3531440</v>
      </c>
      <c r="B1443" s="19" t="s">
        <v>3305</v>
      </c>
      <c r="C1443" s="19" t="s">
        <v>418</v>
      </c>
      <c r="D1443" s="16" t="s">
        <v>3307</v>
      </c>
      <c r="E1443" s="16">
        <v>1</v>
      </c>
      <c r="F1443" s="25">
        <f>VLOOKUP(A1443,[2]云南省2025年面向选定高校招录优秀毕业生省级职位1108!$A$1:$F$1555,5,FALSE)</f>
        <v>1</v>
      </c>
      <c r="G1443" s="25">
        <f>VLOOKUP(A1443,[2]云南省2025年面向选定高校招录优秀毕业生省级职位1108!$A$1:$F$1555,6,FALSE)</f>
        <v>1</v>
      </c>
      <c r="H1443" s="18"/>
      <c r="I1443" s="19" t="s">
        <v>151</v>
      </c>
      <c r="J1443" s="19" t="s">
        <v>152</v>
      </c>
      <c r="K1443" s="23" t="s">
        <v>43</v>
      </c>
      <c r="L1443" s="19" t="s">
        <v>28</v>
      </c>
      <c r="M1443" s="16" t="s">
        <v>321</v>
      </c>
    </row>
    <row r="1444" s="1" customFormat="1" ht="44" hidden="1" customHeight="1" spans="1:13">
      <c r="A1444" s="14">
        <v>2531441</v>
      </c>
      <c r="B1444" s="19" t="s">
        <v>3308</v>
      </c>
      <c r="C1444" s="19" t="s">
        <v>282</v>
      </c>
      <c r="D1444" s="16" t="s">
        <v>3309</v>
      </c>
      <c r="E1444" s="16">
        <v>2</v>
      </c>
      <c r="F1444" s="25">
        <f>VLOOKUP(A1444,[2]云南省2025年面向选定高校招录优秀毕业生省级职位1108!$A$1:$F$1555,5,FALSE)</f>
        <v>2</v>
      </c>
      <c r="G1444" s="25">
        <f>VLOOKUP(A1444,[2]云南省2025年面向选定高校招录优秀毕业生省级职位1108!$A$1:$F$1555,6,FALSE)</f>
        <v>1</v>
      </c>
      <c r="H1444" s="18"/>
      <c r="I1444" s="19" t="s">
        <v>151</v>
      </c>
      <c r="J1444" s="19" t="s">
        <v>152</v>
      </c>
      <c r="K1444" s="23" t="s">
        <v>43</v>
      </c>
      <c r="L1444" s="19" t="s">
        <v>22</v>
      </c>
      <c r="M1444" s="16" t="s">
        <v>321</v>
      </c>
    </row>
    <row r="1445" s="1" customFormat="1" ht="44" hidden="1" customHeight="1" spans="1:13">
      <c r="A1445" s="14">
        <v>2531442</v>
      </c>
      <c r="B1445" s="19" t="s">
        <v>3308</v>
      </c>
      <c r="C1445" s="19" t="s">
        <v>282</v>
      </c>
      <c r="D1445" s="16" t="s">
        <v>3310</v>
      </c>
      <c r="E1445" s="16">
        <v>2</v>
      </c>
      <c r="F1445" s="25">
        <f>VLOOKUP(A1445,[2]云南省2025年面向选定高校招录优秀毕业生省级职位1108!$A$1:$F$1555,5,FALSE)</f>
        <v>2</v>
      </c>
      <c r="G1445" s="25">
        <f>VLOOKUP(A1445,[2]云南省2025年面向选定高校招录优秀毕业生省级职位1108!$A$1:$F$1555,6,FALSE)</f>
        <v>2</v>
      </c>
      <c r="H1445" s="18"/>
      <c r="I1445" s="19" t="s">
        <v>151</v>
      </c>
      <c r="J1445" s="19" t="s">
        <v>152</v>
      </c>
      <c r="K1445" s="23" t="s">
        <v>43</v>
      </c>
      <c r="L1445" s="19" t="s">
        <v>28</v>
      </c>
      <c r="M1445" s="16" t="s">
        <v>321</v>
      </c>
    </row>
    <row r="1446" s="1" customFormat="1" ht="44" hidden="1" customHeight="1" spans="1:13">
      <c r="A1446" s="14">
        <v>3531443</v>
      </c>
      <c r="B1446" s="19" t="s">
        <v>3311</v>
      </c>
      <c r="C1446" s="19" t="s">
        <v>418</v>
      </c>
      <c r="D1446" s="16" t="s">
        <v>3312</v>
      </c>
      <c r="E1446" s="16">
        <v>1</v>
      </c>
      <c r="F1446" s="25">
        <f>VLOOKUP(A1446,[2]云南省2025年面向选定高校招录优秀毕业生省级职位1108!$A$1:$F$1555,5,FALSE)</f>
        <v>1</v>
      </c>
      <c r="G1446" s="25">
        <f>VLOOKUP(A1446,[2]云南省2025年面向选定高校招录优秀毕业生省级职位1108!$A$1:$F$1555,6,FALSE)</f>
        <v>0</v>
      </c>
      <c r="H1446" s="18"/>
      <c r="I1446" s="19" t="s">
        <v>151</v>
      </c>
      <c r="J1446" s="19" t="s">
        <v>152</v>
      </c>
      <c r="K1446" s="23" t="s">
        <v>43</v>
      </c>
      <c r="L1446" s="19" t="s">
        <v>22</v>
      </c>
      <c r="M1446" s="16" t="s">
        <v>321</v>
      </c>
    </row>
    <row r="1447" s="1" customFormat="1" ht="44" hidden="1" customHeight="1" spans="1:13">
      <c r="A1447" s="14">
        <v>3531444</v>
      </c>
      <c r="B1447" s="19" t="s">
        <v>3311</v>
      </c>
      <c r="C1447" s="19" t="s">
        <v>418</v>
      </c>
      <c r="D1447" s="16" t="s">
        <v>3313</v>
      </c>
      <c r="E1447" s="16">
        <v>1</v>
      </c>
      <c r="F1447" s="25">
        <f>VLOOKUP(A1447,[2]云南省2025年面向选定高校招录优秀毕业生省级职位1108!$A$1:$F$1555,5,FALSE)</f>
        <v>2</v>
      </c>
      <c r="G1447" s="25">
        <f>VLOOKUP(A1447,[2]云南省2025年面向选定高校招录优秀毕业生省级职位1108!$A$1:$F$1555,6,FALSE)</f>
        <v>1</v>
      </c>
      <c r="H1447" s="18"/>
      <c r="I1447" s="19" t="s">
        <v>151</v>
      </c>
      <c r="J1447" s="19" t="s">
        <v>152</v>
      </c>
      <c r="K1447" s="23" t="s">
        <v>43</v>
      </c>
      <c r="L1447" s="19" t="s">
        <v>28</v>
      </c>
      <c r="M1447" s="16" t="s">
        <v>321</v>
      </c>
    </row>
    <row r="1448" s="1" customFormat="1" ht="44" hidden="1" customHeight="1" spans="1:13">
      <c r="A1448" s="14">
        <v>2531445</v>
      </c>
      <c r="B1448" s="19" t="s">
        <v>3314</v>
      </c>
      <c r="C1448" s="19" t="s">
        <v>282</v>
      </c>
      <c r="D1448" s="16" t="s">
        <v>3315</v>
      </c>
      <c r="E1448" s="16">
        <v>4</v>
      </c>
      <c r="F1448" s="25">
        <f>VLOOKUP(A1448,[2]云南省2025年面向选定高校招录优秀毕业生省级职位1108!$A$1:$F$1555,5,FALSE)</f>
        <v>16</v>
      </c>
      <c r="G1448" s="25">
        <f>VLOOKUP(A1448,[2]云南省2025年面向选定高校招录优秀毕业生省级职位1108!$A$1:$F$1555,6,FALSE)</f>
        <v>11</v>
      </c>
      <c r="H1448" s="18"/>
      <c r="I1448" s="19" t="s">
        <v>19</v>
      </c>
      <c r="J1448" s="19" t="s">
        <v>20</v>
      </c>
      <c r="K1448" s="23" t="s">
        <v>245</v>
      </c>
      <c r="L1448" s="19" t="s">
        <v>22</v>
      </c>
      <c r="M1448" s="16" t="s">
        <v>321</v>
      </c>
    </row>
    <row r="1449" s="1" customFormat="1" ht="44" hidden="1" customHeight="1" spans="1:13">
      <c r="A1449" s="14">
        <v>2531446</v>
      </c>
      <c r="B1449" s="19" t="s">
        <v>3314</v>
      </c>
      <c r="C1449" s="19" t="s">
        <v>282</v>
      </c>
      <c r="D1449" s="16" t="s">
        <v>3316</v>
      </c>
      <c r="E1449" s="16">
        <v>4</v>
      </c>
      <c r="F1449" s="25">
        <f>VLOOKUP(A1449,[2]云南省2025年面向选定高校招录优秀毕业生省级职位1108!$A$1:$F$1555,5,FALSE)</f>
        <v>37</v>
      </c>
      <c r="G1449" s="25">
        <f>VLOOKUP(A1449,[2]云南省2025年面向选定高校招录优秀毕业生省级职位1108!$A$1:$F$1555,6,FALSE)</f>
        <v>26</v>
      </c>
      <c r="H1449" s="18"/>
      <c r="I1449" s="19" t="s">
        <v>19</v>
      </c>
      <c r="J1449" s="19" t="s">
        <v>20</v>
      </c>
      <c r="K1449" s="23" t="s">
        <v>245</v>
      </c>
      <c r="L1449" s="19" t="s">
        <v>28</v>
      </c>
      <c r="M1449" s="16" t="s">
        <v>321</v>
      </c>
    </row>
    <row r="1450" s="1" customFormat="1" ht="44" hidden="1" customHeight="1" spans="1:13">
      <c r="A1450" s="14">
        <v>3531447</v>
      </c>
      <c r="B1450" s="19" t="s">
        <v>3688</v>
      </c>
      <c r="C1450" s="19" t="s">
        <v>418</v>
      </c>
      <c r="D1450" s="16" t="s">
        <v>3318</v>
      </c>
      <c r="E1450" s="16">
        <v>3</v>
      </c>
      <c r="F1450" s="25">
        <f>VLOOKUP(A1450,[2]云南省2025年面向选定高校招录优秀毕业生省级职位1108!$A$1:$F$1555,5,FALSE)</f>
        <v>2</v>
      </c>
      <c r="G1450" s="25">
        <f>VLOOKUP(A1450,[2]云南省2025年面向选定高校招录优秀毕业生省级职位1108!$A$1:$F$1555,6,FALSE)</f>
        <v>2</v>
      </c>
      <c r="H1450" s="18"/>
      <c r="I1450" s="19" t="s">
        <v>151</v>
      </c>
      <c r="J1450" s="19" t="s">
        <v>152</v>
      </c>
      <c r="K1450" s="23" t="s">
        <v>43</v>
      </c>
      <c r="L1450" s="19" t="s">
        <v>22</v>
      </c>
      <c r="M1450" s="16" t="s">
        <v>321</v>
      </c>
    </row>
    <row r="1451" s="1" customFormat="1" ht="44" hidden="1" customHeight="1" spans="1:13">
      <c r="A1451" s="14">
        <v>3531448</v>
      </c>
      <c r="B1451" s="19" t="s">
        <v>3689</v>
      </c>
      <c r="C1451" s="19" t="s">
        <v>418</v>
      </c>
      <c r="D1451" s="16" t="s">
        <v>3321</v>
      </c>
      <c r="E1451" s="16">
        <v>3</v>
      </c>
      <c r="F1451" s="25">
        <f>VLOOKUP(A1451,[2]云南省2025年面向选定高校招录优秀毕业生省级职位1108!$A$1:$F$1555,5,FALSE)</f>
        <v>2</v>
      </c>
      <c r="G1451" s="25">
        <f>VLOOKUP(A1451,[2]云南省2025年面向选定高校招录优秀毕业生省级职位1108!$A$1:$F$1555,6,FALSE)</f>
        <v>1</v>
      </c>
      <c r="H1451" s="18"/>
      <c r="I1451" s="19" t="s">
        <v>151</v>
      </c>
      <c r="J1451" s="19" t="s">
        <v>152</v>
      </c>
      <c r="K1451" s="23" t="s">
        <v>43</v>
      </c>
      <c r="L1451" s="19" t="s">
        <v>28</v>
      </c>
      <c r="M1451" s="16" t="s">
        <v>321</v>
      </c>
    </row>
    <row r="1452" s="1" customFormat="1" ht="44" hidden="1" customHeight="1" spans="1:13">
      <c r="A1452" s="14">
        <v>3531449</v>
      </c>
      <c r="B1452" s="19" t="s">
        <v>3322</v>
      </c>
      <c r="C1452" s="19" t="s">
        <v>418</v>
      </c>
      <c r="D1452" s="16" t="s">
        <v>3323</v>
      </c>
      <c r="E1452" s="16">
        <v>1</v>
      </c>
      <c r="F1452" s="25">
        <f>VLOOKUP(A1452,[2]云南省2025年面向选定高校招录优秀毕业生省级职位1108!$A$1:$F$1555,5,FALSE)</f>
        <v>2</v>
      </c>
      <c r="G1452" s="25">
        <f>VLOOKUP(A1452,[2]云南省2025年面向选定高校招录优秀毕业生省级职位1108!$A$1:$F$1555,6,FALSE)</f>
        <v>0</v>
      </c>
      <c r="H1452" s="18"/>
      <c r="I1452" s="19" t="s">
        <v>151</v>
      </c>
      <c r="J1452" s="19" t="s">
        <v>152</v>
      </c>
      <c r="K1452" s="23" t="s">
        <v>43</v>
      </c>
      <c r="L1452" s="19" t="s">
        <v>38</v>
      </c>
      <c r="M1452" s="16" t="s">
        <v>321</v>
      </c>
    </row>
    <row r="1453" s="1" customFormat="1" ht="44" hidden="1" customHeight="1" spans="1:13">
      <c r="A1453" s="14">
        <v>3531450</v>
      </c>
      <c r="B1453" s="19" t="s">
        <v>3324</v>
      </c>
      <c r="C1453" s="19" t="s">
        <v>418</v>
      </c>
      <c r="D1453" s="16" t="s">
        <v>3325</v>
      </c>
      <c r="E1453" s="16">
        <v>3</v>
      </c>
      <c r="F1453" s="25">
        <f>VLOOKUP(A1453,[2]云南省2025年面向选定高校招录优秀毕业生省级职位1108!$A$1:$F$1555,5,FALSE)</f>
        <v>1</v>
      </c>
      <c r="G1453" s="25">
        <f>VLOOKUP(A1453,[2]云南省2025年面向选定高校招录优秀毕业生省级职位1108!$A$1:$F$1555,6,FALSE)</f>
        <v>0</v>
      </c>
      <c r="H1453" s="18"/>
      <c r="I1453" s="19" t="s">
        <v>151</v>
      </c>
      <c r="J1453" s="19" t="s">
        <v>152</v>
      </c>
      <c r="K1453" s="23" t="s">
        <v>43</v>
      </c>
      <c r="L1453" s="19" t="s">
        <v>22</v>
      </c>
      <c r="M1453" s="16" t="s">
        <v>321</v>
      </c>
    </row>
    <row r="1454" s="1" customFormat="1" ht="44" customHeight="1" spans="1:13">
      <c r="A1454" s="14">
        <v>3531451</v>
      </c>
      <c r="B1454" s="19" t="s">
        <v>3324</v>
      </c>
      <c r="C1454" s="19" t="s">
        <v>418</v>
      </c>
      <c r="D1454" s="16" t="s">
        <v>3326</v>
      </c>
      <c r="E1454" s="16">
        <v>3</v>
      </c>
      <c r="F1454" s="25">
        <f>VLOOKUP(A1454,[2]云南省2025年面向选定高校招录优秀毕业生省级职位1108!$A$1:$F$1555,5,FALSE)</f>
        <v>0</v>
      </c>
      <c r="G1454" s="25">
        <f>VLOOKUP(A1454,[2]云南省2025年面向选定高校招录优秀毕业生省级职位1108!$A$1:$F$1555,6,FALSE)</f>
        <v>0</v>
      </c>
      <c r="H1454" s="18"/>
      <c r="I1454" s="19" t="s">
        <v>151</v>
      </c>
      <c r="J1454" s="19" t="s">
        <v>152</v>
      </c>
      <c r="K1454" s="23" t="s">
        <v>43</v>
      </c>
      <c r="L1454" s="19" t="s">
        <v>28</v>
      </c>
      <c r="M1454" s="16" t="s">
        <v>321</v>
      </c>
    </row>
    <row r="1455" s="1" customFormat="1" ht="44" hidden="1" customHeight="1" spans="1:13">
      <c r="A1455" s="14">
        <v>3531452</v>
      </c>
      <c r="B1455" s="19" t="s">
        <v>3327</v>
      </c>
      <c r="C1455" s="19" t="s">
        <v>418</v>
      </c>
      <c r="D1455" s="16" t="s">
        <v>3328</v>
      </c>
      <c r="E1455" s="16">
        <v>3</v>
      </c>
      <c r="F1455" s="25">
        <f>VLOOKUP(A1455,[2]云南省2025年面向选定高校招录优秀毕业生省级职位1108!$A$1:$F$1555,5,FALSE)</f>
        <v>1</v>
      </c>
      <c r="G1455" s="25">
        <f>VLOOKUP(A1455,[2]云南省2025年面向选定高校招录优秀毕业生省级职位1108!$A$1:$F$1555,6,FALSE)</f>
        <v>0</v>
      </c>
      <c r="H1455" s="18"/>
      <c r="I1455" s="19" t="s">
        <v>151</v>
      </c>
      <c r="J1455" s="19" t="s">
        <v>152</v>
      </c>
      <c r="K1455" s="23" t="s">
        <v>43</v>
      </c>
      <c r="L1455" s="19" t="s">
        <v>22</v>
      </c>
      <c r="M1455" s="16" t="s">
        <v>321</v>
      </c>
    </row>
    <row r="1456" s="1" customFormat="1" ht="44" customHeight="1" spans="1:13">
      <c r="A1456" s="14">
        <v>3531453</v>
      </c>
      <c r="B1456" s="19" t="s">
        <v>3327</v>
      </c>
      <c r="C1456" s="19" t="s">
        <v>418</v>
      </c>
      <c r="D1456" s="16" t="s">
        <v>3329</v>
      </c>
      <c r="E1456" s="16">
        <v>3</v>
      </c>
      <c r="F1456" s="25">
        <f>VLOOKUP(A1456,[2]云南省2025年面向选定高校招录优秀毕业生省级职位1108!$A$1:$F$1555,5,FALSE)</f>
        <v>0</v>
      </c>
      <c r="G1456" s="25">
        <f>VLOOKUP(A1456,[2]云南省2025年面向选定高校招录优秀毕业生省级职位1108!$A$1:$F$1555,6,FALSE)</f>
        <v>0</v>
      </c>
      <c r="H1456" s="18"/>
      <c r="I1456" s="19" t="s">
        <v>151</v>
      </c>
      <c r="J1456" s="19" t="s">
        <v>152</v>
      </c>
      <c r="K1456" s="23" t="s">
        <v>43</v>
      </c>
      <c r="L1456" s="19" t="s">
        <v>28</v>
      </c>
      <c r="M1456" s="16" t="s">
        <v>321</v>
      </c>
    </row>
    <row r="1457" s="1" customFormat="1" ht="44" hidden="1" customHeight="1" spans="1:13">
      <c r="A1457" s="14">
        <v>3531454</v>
      </c>
      <c r="B1457" s="19" t="s">
        <v>3327</v>
      </c>
      <c r="C1457" s="19" t="s">
        <v>418</v>
      </c>
      <c r="D1457" s="16" t="s">
        <v>3330</v>
      </c>
      <c r="E1457" s="16">
        <v>1</v>
      </c>
      <c r="F1457" s="25">
        <f>VLOOKUP(A1457,[2]云南省2025年面向选定高校招录优秀毕业生省级职位1108!$A$1:$F$1555,5,FALSE)</f>
        <v>3</v>
      </c>
      <c r="G1457" s="25">
        <f>VLOOKUP(A1457,[2]云南省2025年面向选定高校招录优秀毕业生省级职位1108!$A$1:$F$1555,6,FALSE)</f>
        <v>2</v>
      </c>
      <c r="H1457" s="18"/>
      <c r="I1457" s="19" t="s">
        <v>151</v>
      </c>
      <c r="J1457" s="19" t="s">
        <v>152</v>
      </c>
      <c r="K1457" s="23" t="s">
        <v>3331</v>
      </c>
      <c r="L1457" s="19" t="s">
        <v>38</v>
      </c>
      <c r="M1457" s="16" t="s">
        <v>287</v>
      </c>
    </row>
    <row r="1458" s="1" customFormat="1" ht="44" hidden="1" customHeight="1" spans="1:13">
      <c r="A1458" s="14">
        <v>3531455</v>
      </c>
      <c r="B1458" s="19" t="s">
        <v>3333</v>
      </c>
      <c r="C1458" s="19" t="s">
        <v>418</v>
      </c>
      <c r="D1458" s="16" t="s">
        <v>3334</v>
      </c>
      <c r="E1458" s="16">
        <v>1</v>
      </c>
      <c r="F1458" s="25">
        <f>VLOOKUP(A1458,[2]云南省2025年面向选定高校招录优秀毕业生省级职位1108!$A$1:$F$1555,5,FALSE)</f>
        <v>7</v>
      </c>
      <c r="G1458" s="25">
        <f>VLOOKUP(A1458,[2]云南省2025年面向选定高校招录优秀毕业生省级职位1108!$A$1:$F$1555,6,FALSE)</f>
        <v>7</v>
      </c>
      <c r="H1458" s="18"/>
      <c r="I1458" s="19" t="s">
        <v>151</v>
      </c>
      <c r="J1458" s="19" t="s">
        <v>152</v>
      </c>
      <c r="K1458" s="23" t="s">
        <v>3335</v>
      </c>
      <c r="L1458" s="19" t="s">
        <v>38</v>
      </c>
      <c r="M1458" s="16" t="s">
        <v>287</v>
      </c>
    </row>
    <row r="1459" s="1" customFormat="1" ht="44" hidden="1" customHeight="1" spans="1:13">
      <c r="A1459" s="14">
        <v>3531456</v>
      </c>
      <c r="B1459" s="19" t="s">
        <v>3336</v>
      </c>
      <c r="C1459" s="19" t="s">
        <v>418</v>
      </c>
      <c r="D1459" s="16" t="s">
        <v>3337</v>
      </c>
      <c r="E1459" s="16">
        <v>4</v>
      </c>
      <c r="F1459" s="25">
        <f>VLOOKUP(A1459,[2]云南省2025年面向选定高校招录优秀毕业生省级职位1108!$A$1:$F$1555,5,FALSE)</f>
        <v>1</v>
      </c>
      <c r="G1459" s="25">
        <f>VLOOKUP(A1459,[2]云南省2025年面向选定高校招录优秀毕业生省级职位1108!$A$1:$F$1555,6,FALSE)</f>
        <v>1</v>
      </c>
      <c r="H1459" s="18"/>
      <c r="I1459" s="19" t="s">
        <v>151</v>
      </c>
      <c r="J1459" s="19" t="s">
        <v>152</v>
      </c>
      <c r="K1459" s="23" t="s">
        <v>43</v>
      </c>
      <c r="L1459" s="19" t="s">
        <v>22</v>
      </c>
      <c r="M1459" s="16" t="s">
        <v>321</v>
      </c>
    </row>
    <row r="1460" s="1" customFormat="1" ht="44" customHeight="1" spans="1:13">
      <c r="A1460" s="14">
        <v>3531457</v>
      </c>
      <c r="B1460" s="19" t="s">
        <v>3336</v>
      </c>
      <c r="C1460" s="19" t="s">
        <v>418</v>
      </c>
      <c r="D1460" s="16" t="s">
        <v>3338</v>
      </c>
      <c r="E1460" s="16">
        <v>4</v>
      </c>
      <c r="F1460" s="25">
        <f>VLOOKUP(A1460,[2]云南省2025年面向选定高校招录优秀毕业生省级职位1108!$A$1:$F$1555,5,FALSE)</f>
        <v>0</v>
      </c>
      <c r="G1460" s="25">
        <f>VLOOKUP(A1460,[2]云南省2025年面向选定高校招录优秀毕业生省级职位1108!$A$1:$F$1555,6,FALSE)</f>
        <v>0</v>
      </c>
      <c r="H1460" s="18"/>
      <c r="I1460" s="19" t="s">
        <v>151</v>
      </c>
      <c r="J1460" s="19" t="s">
        <v>152</v>
      </c>
      <c r="K1460" s="23" t="s">
        <v>43</v>
      </c>
      <c r="L1460" s="19" t="s">
        <v>28</v>
      </c>
      <c r="M1460" s="16" t="s">
        <v>321</v>
      </c>
    </row>
    <row r="1461" s="1" customFormat="1" ht="44" customHeight="1" spans="1:13">
      <c r="A1461" s="14">
        <v>3531458</v>
      </c>
      <c r="B1461" s="19" t="s">
        <v>3339</v>
      </c>
      <c r="C1461" s="19" t="s">
        <v>418</v>
      </c>
      <c r="D1461" s="16" t="s">
        <v>3340</v>
      </c>
      <c r="E1461" s="16">
        <v>2</v>
      </c>
      <c r="F1461" s="25">
        <f>VLOOKUP(A1461,[2]云南省2025年面向选定高校招录优秀毕业生省级职位1108!$A$1:$F$1555,5,FALSE)</f>
        <v>0</v>
      </c>
      <c r="G1461" s="25">
        <f>VLOOKUP(A1461,[2]云南省2025年面向选定高校招录优秀毕业生省级职位1108!$A$1:$F$1555,6,FALSE)</f>
        <v>0</v>
      </c>
      <c r="H1461" s="18"/>
      <c r="I1461" s="19" t="s">
        <v>151</v>
      </c>
      <c r="J1461" s="19" t="s">
        <v>152</v>
      </c>
      <c r="K1461" s="23" t="s">
        <v>43</v>
      </c>
      <c r="L1461" s="19" t="s">
        <v>22</v>
      </c>
      <c r="M1461" s="16" t="s">
        <v>321</v>
      </c>
    </row>
    <row r="1462" s="1" customFormat="1" ht="44" customHeight="1" spans="1:13">
      <c r="A1462" s="14">
        <v>3531459</v>
      </c>
      <c r="B1462" s="19" t="s">
        <v>3339</v>
      </c>
      <c r="C1462" s="19" t="s">
        <v>418</v>
      </c>
      <c r="D1462" s="16" t="s">
        <v>3341</v>
      </c>
      <c r="E1462" s="16">
        <v>2</v>
      </c>
      <c r="F1462" s="25">
        <f>VLOOKUP(A1462,[2]云南省2025年面向选定高校招录优秀毕业生省级职位1108!$A$1:$F$1555,5,FALSE)</f>
        <v>0</v>
      </c>
      <c r="G1462" s="25">
        <f>VLOOKUP(A1462,[2]云南省2025年面向选定高校招录优秀毕业生省级职位1108!$A$1:$F$1555,6,FALSE)</f>
        <v>0</v>
      </c>
      <c r="H1462" s="18"/>
      <c r="I1462" s="19" t="s">
        <v>151</v>
      </c>
      <c r="J1462" s="19" t="s">
        <v>152</v>
      </c>
      <c r="K1462" s="23" t="s">
        <v>43</v>
      </c>
      <c r="L1462" s="19" t="s">
        <v>28</v>
      </c>
      <c r="M1462" s="16" t="s">
        <v>321</v>
      </c>
    </row>
    <row r="1463" s="1" customFormat="1" ht="44" hidden="1" customHeight="1" spans="1:13">
      <c r="A1463" s="14">
        <v>2531460</v>
      </c>
      <c r="B1463" s="19" t="s">
        <v>3342</v>
      </c>
      <c r="C1463" s="19" t="s">
        <v>282</v>
      </c>
      <c r="D1463" s="16" t="s">
        <v>3343</v>
      </c>
      <c r="E1463" s="16">
        <v>1</v>
      </c>
      <c r="F1463" s="25">
        <f>VLOOKUP(A1463,[2]云南省2025年面向选定高校招录优秀毕业生省级职位1108!$A$1:$F$1555,5,FALSE)</f>
        <v>1</v>
      </c>
      <c r="G1463" s="25">
        <f>VLOOKUP(A1463,[2]云南省2025年面向选定高校招录优秀毕业生省级职位1108!$A$1:$F$1555,6,FALSE)</f>
        <v>0</v>
      </c>
      <c r="H1463" s="18"/>
      <c r="I1463" s="19" t="s">
        <v>151</v>
      </c>
      <c r="J1463" s="19" t="s">
        <v>152</v>
      </c>
      <c r="K1463" s="23" t="s">
        <v>43</v>
      </c>
      <c r="L1463" s="19" t="s">
        <v>22</v>
      </c>
      <c r="M1463" s="16" t="s">
        <v>321</v>
      </c>
    </row>
    <row r="1464" s="1" customFormat="1" ht="44" hidden="1" customHeight="1" spans="1:13">
      <c r="A1464" s="14">
        <v>2531461</v>
      </c>
      <c r="B1464" s="19" t="s">
        <v>3342</v>
      </c>
      <c r="C1464" s="19" t="s">
        <v>282</v>
      </c>
      <c r="D1464" s="16" t="s">
        <v>3344</v>
      </c>
      <c r="E1464" s="16">
        <v>1</v>
      </c>
      <c r="F1464" s="25">
        <f>VLOOKUP(A1464,[2]云南省2025年面向选定高校招录优秀毕业生省级职位1108!$A$1:$F$1555,5,FALSE)</f>
        <v>4</v>
      </c>
      <c r="G1464" s="25">
        <f>VLOOKUP(A1464,[2]云南省2025年面向选定高校招录优秀毕业生省级职位1108!$A$1:$F$1555,6,FALSE)</f>
        <v>2</v>
      </c>
      <c r="H1464" s="18"/>
      <c r="I1464" s="19" t="s">
        <v>151</v>
      </c>
      <c r="J1464" s="19" t="s">
        <v>152</v>
      </c>
      <c r="K1464" s="23" t="s">
        <v>43</v>
      </c>
      <c r="L1464" s="19" t="s">
        <v>28</v>
      </c>
      <c r="M1464" s="16" t="s">
        <v>321</v>
      </c>
    </row>
    <row r="1465" s="1" customFormat="1" ht="44" hidden="1" customHeight="1" spans="1:13">
      <c r="A1465" s="14">
        <v>2531462</v>
      </c>
      <c r="B1465" s="19" t="s">
        <v>3342</v>
      </c>
      <c r="C1465" s="19" t="s">
        <v>282</v>
      </c>
      <c r="D1465" s="16" t="s">
        <v>3345</v>
      </c>
      <c r="E1465" s="16">
        <v>1</v>
      </c>
      <c r="F1465" s="25">
        <f>VLOOKUP(A1465,[2]云南省2025年面向选定高校招录优秀毕业生省级职位1108!$A$1:$F$1555,5,FALSE)</f>
        <v>2</v>
      </c>
      <c r="G1465" s="25">
        <f>VLOOKUP(A1465,[2]云南省2025年面向选定高校招录优秀毕业生省级职位1108!$A$1:$F$1555,6,FALSE)</f>
        <v>2</v>
      </c>
      <c r="H1465" s="18"/>
      <c r="I1465" s="19" t="s">
        <v>19</v>
      </c>
      <c r="J1465" s="19" t="s">
        <v>20</v>
      </c>
      <c r="K1465" s="23" t="s">
        <v>43</v>
      </c>
      <c r="L1465" s="19" t="s">
        <v>22</v>
      </c>
      <c r="M1465" s="16" t="s">
        <v>321</v>
      </c>
    </row>
    <row r="1466" s="1" customFormat="1" ht="44" hidden="1" customHeight="1" spans="1:13">
      <c r="A1466" s="14">
        <v>2531463</v>
      </c>
      <c r="B1466" s="19" t="s">
        <v>3342</v>
      </c>
      <c r="C1466" s="19" t="s">
        <v>282</v>
      </c>
      <c r="D1466" s="16" t="s">
        <v>3346</v>
      </c>
      <c r="E1466" s="16">
        <v>1</v>
      </c>
      <c r="F1466" s="25">
        <f>VLOOKUP(A1466,[2]云南省2025年面向选定高校招录优秀毕业生省级职位1108!$A$1:$F$1555,5,FALSE)</f>
        <v>4</v>
      </c>
      <c r="G1466" s="25">
        <f>VLOOKUP(A1466,[2]云南省2025年面向选定高校招录优秀毕业生省级职位1108!$A$1:$F$1555,6,FALSE)</f>
        <v>3</v>
      </c>
      <c r="H1466" s="18"/>
      <c r="I1466" s="19" t="s">
        <v>19</v>
      </c>
      <c r="J1466" s="19" t="s">
        <v>20</v>
      </c>
      <c r="K1466" s="23" t="s">
        <v>43</v>
      </c>
      <c r="L1466" s="19" t="s">
        <v>28</v>
      </c>
      <c r="M1466" s="16" t="s">
        <v>321</v>
      </c>
    </row>
    <row r="1467" s="1" customFormat="1" ht="44" customHeight="1" spans="1:13">
      <c r="A1467" s="14">
        <v>3531464</v>
      </c>
      <c r="B1467" s="19" t="s">
        <v>3347</v>
      </c>
      <c r="C1467" s="19" t="s">
        <v>418</v>
      </c>
      <c r="D1467" s="16" t="s">
        <v>3348</v>
      </c>
      <c r="E1467" s="16">
        <v>1</v>
      </c>
      <c r="F1467" s="25">
        <f>VLOOKUP(A1467,[2]云南省2025年面向选定高校招录优秀毕业生省级职位1108!$A$1:$F$1555,5,FALSE)</f>
        <v>0</v>
      </c>
      <c r="G1467" s="25">
        <f>VLOOKUP(A1467,[2]云南省2025年面向选定高校招录优秀毕业生省级职位1108!$A$1:$F$1555,6,FALSE)</f>
        <v>0</v>
      </c>
      <c r="H1467" s="18"/>
      <c r="I1467" s="19" t="s">
        <v>151</v>
      </c>
      <c r="J1467" s="19" t="s">
        <v>152</v>
      </c>
      <c r="K1467" s="23" t="s">
        <v>43</v>
      </c>
      <c r="L1467" s="19" t="s">
        <v>22</v>
      </c>
      <c r="M1467" s="16" t="s">
        <v>321</v>
      </c>
    </row>
    <row r="1468" s="1" customFormat="1" ht="44" customHeight="1" spans="1:13">
      <c r="A1468" s="14">
        <v>3531465</v>
      </c>
      <c r="B1468" s="19" t="s">
        <v>3347</v>
      </c>
      <c r="C1468" s="19" t="s">
        <v>418</v>
      </c>
      <c r="D1468" s="16" t="s">
        <v>3349</v>
      </c>
      <c r="E1468" s="16">
        <v>1</v>
      </c>
      <c r="F1468" s="25">
        <f>VLOOKUP(A1468,[2]云南省2025年面向选定高校招录优秀毕业生省级职位1108!$A$1:$F$1555,5,FALSE)</f>
        <v>0</v>
      </c>
      <c r="G1468" s="25">
        <f>VLOOKUP(A1468,[2]云南省2025年面向选定高校招录优秀毕业生省级职位1108!$A$1:$F$1555,6,FALSE)</f>
        <v>0</v>
      </c>
      <c r="H1468" s="18"/>
      <c r="I1468" s="19" t="s">
        <v>151</v>
      </c>
      <c r="J1468" s="19" t="s">
        <v>152</v>
      </c>
      <c r="K1468" s="23" t="s">
        <v>43</v>
      </c>
      <c r="L1468" s="19" t="s">
        <v>28</v>
      </c>
      <c r="M1468" s="16" t="s">
        <v>321</v>
      </c>
    </row>
    <row r="1469" s="1" customFormat="1" ht="44" customHeight="1" spans="1:13">
      <c r="A1469" s="14">
        <v>3531466</v>
      </c>
      <c r="B1469" s="19" t="s">
        <v>3347</v>
      </c>
      <c r="C1469" s="19" t="s">
        <v>418</v>
      </c>
      <c r="D1469" s="16" t="s">
        <v>3350</v>
      </c>
      <c r="E1469" s="16">
        <v>1</v>
      </c>
      <c r="F1469" s="25">
        <f>VLOOKUP(A1469,[2]云南省2025年面向选定高校招录优秀毕业生省级职位1108!$A$1:$F$1555,5,FALSE)</f>
        <v>0</v>
      </c>
      <c r="G1469" s="25">
        <f>VLOOKUP(A1469,[2]云南省2025年面向选定高校招录优秀毕业生省级职位1108!$A$1:$F$1555,6,FALSE)</f>
        <v>0</v>
      </c>
      <c r="H1469" s="18"/>
      <c r="I1469" s="19" t="s">
        <v>19</v>
      </c>
      <c r="J1469" s="19" t="s">
        <v>20</v>
      </c>
      <c r="K1469" s="23" t="s">
        <v>43</v>
      </c>
      <c r="L1469" s="19" t="s">
        <v>22</v>
      </c>
      <c r="M1469" s="16" t="s">
        <v>321</v>
      </c>
    </row>
    <row r="1470" s="1" customFormat="1" ht="44" customHeight="1" spans="1:13">
      <c r="A1470" s="14">
        <v>3531467</v>
      </c>
      <c r="B1470" s="19" t="s">
        <v>3347</v>
      </c>
      <c r="C1470" s="19" t="s">
        <v>418</v>
      </c>
      <c r="D1470" s="16" t="s">
        <v>3351</v>
      </c>
      <c r="E1470" s="16">
        <v>1</v>
      </c>
      <c r="F1470" s="25">
        <f>VLOOKUP(A1470,[2]云南省2025年面向选定高校招录优秀毕业生省级职位1108!$A$1:$F$1555,5,FALSE)</f>
        <v>0</v>
      </c>
      <c r="G1470" s="25">
        <f>VLOOKUP(A1470,[2]云南省2025年面向选定高校招录优秀毕业生省级职位1108!$A$1:$F$1555,6,FALSE)</f>
        <v>0</v>
      </c>
      <c r="H1470" s="18"/>
      <c r="I1470" s="19" t="s">
        <v>19</v>
      </c>
      <c r="J1470" s="19" t="s">
        <v>20</v>
      </c>
      <c r="K1470" s="23" t="s">
        <v>43</v>
      </c>
      <c r="L1470" s="19" t="s">
        <v>28</v>
      </c>
      <c r="M1470" s="16" t="s">
        <v>321</v>
      </c>
    </row>
    <row r="1471" s="1" customFormat="1" ht="44" hidden="1" customHeight="1" spans="1:13">
      <c r="A1471" s="14">
        <v>3531468</v>
      </c>
      <c r="B1471" s="19" t="s">
        <v>3352</v>
      </c>
      <c r="C1471" s="19" t="s">
        <v>418</v>
      </c>
      <c r="D1471" s="16" t="s">
        <v>3353</v>
      </c>
      <c r="E1471" s="16">
        <v>2</v>
      </c>
      <c r="F1471" s="25">
        <f>VLOOKUP(A1471,[2]云南省2025年面向选定高校招录优秀毕业生省级职位1108!$A$1:$F$1555,5,FALSE)</f>
        <v>1</v>
      </c>
      <c r="G1471" s="25">
        <f>VLOOKUP(A1471,[2]云南省2025年面向选定高校招录优秀毕业生省级职位1108!$A$1:$F$1555,6,FALSE)</f>
        <v>0</v>
      </c>
      <c r="H1471" s="18"/>
      <c r="I1471" s="19" t="s">
        <v>19</v>
      </c>
      <c r="J1471" s="19" t="s">
        <v>20</v>
      </c>
      <c r="K1471" s="23" t="s">
        <v>43</v>
      </c>
      <c r="L1471" s="19" t="s">
        <v>22</v>
      </c>
      <c r="M1471" s="16" t="s">
        <v>321</v>
      </c>
    </row>
    <row r="1472" s="1" customFormat="1" ht="44" customHeight="1" spans="1:13">
      <c r="A1472" s="14">
        <v>3531469</v>
      </c>
      <c r="B1472" s="19" t="s">
        <v>3352</v>
      </c>
      <c r="C1472" s="19" t="s">
        <v>418</v>
      </c>
      <c r="D1472" s="16" t="s">
        <v>3354</v>
      </c>
      <c r="E1472" s="16">
        <v>2</v>
      </c>
      <c r="F1472" s="25">
        <f>VLOOKUP(A1472,[2]云南省2025年面向选定高校招录优秀毕业生省级职位1108!$A$1:$F$1555,5,FALSE)</f>
        <v>0</v>
      </c>
      <c r="G1472" s="25">
        <f>VLOOKUP(A1472,[2]云南省2025年面向选定高校招录优秀毕业生省级职位1108!$A$1:$F$1555,6,FALSE)</f>
        <v>0</v>
      </c>
      <c r="H1472" s="18"/>
      <c r="I1472" s="19" t="s">
        <v>19</v>
      </c>
      <c r="J1472" s="19" t="s">
        <v>20</v>
      </c>
      <c r="K1472" s="23" t="s">
        <v>43</v>
      </c>
      <c r="L1472" s="19" t="s">
        <v>28</v>
      </c>
      <c r="M1472" s="16" t="s">
        <v>321</v>
      </c>
    </row>
    <row r="1473" s="1" customFormat="1" ht="44" customHeight="1" spans="1:13">
      <c r="A1473" s="14">
        <v>2531470</v>
      </c>
      <c r="B1473" s="19" t="s">
        <v>3355</v>
      </c>
      <c r="C1473" s="19" t="s">
        <v>282</v>
      </c>
      <c r="D1473" s="16" t="s">
        <v>3356</v>
      </c>
      <c r="E1473" s="16">
        <v>1</v>
      </c>
      <c r="F1473" s="25">
        <f>VLOOKUP(A1473,[2]云南省2025年面向选定高校招录优秀毕业生省级职位1108!$A$1:$F$1555,5,FALSE)</f>
        <v>0</v>
      </c>
      <c r="G1473" s="25">
        <f>VLOOKUP(A1473,[2]云南省2025年面向选定高校招录优秀毕业生省级职位1108!$A$1:$F$1555,6,FALSE)</f>
        <v>0</v>
      </c>
      <c r="H1473" s="18"/>
      <c r="I1473" s="19" t="s">
        <v>19</v>
      </c>
      <c r="J1473" s="19" t="s">
        <v>20</v>
      </c>
      <c r="K1473" s="23" t="s">
        <v>43</v>
      </c>
      <c r="L1473" s="19" t="s">
        <v>38</v>
      </c>
      <c r="M1473" s="16" t="s">
        <v>321</v>
      </c>
    </row>
    <row r="1474" s="1" customFormat="1" ht="44" hidden="1" customHeight="1" spans="1:13">
      <c r="A1474" s="14">
        <v>2531471</v>
      </c>
      <c r="B1474" s="19" t="s">
        <v>3355</v>
      </c>
      <c r="C1474" s="19" t="s">
        <v>282</v>
      </c>
      <c r="D1474" s="16" t="s">
        <v>3357</v>
      </c>
      <c r="E1474" s="16">
        <v>1</v>
      </c>
      <c r="F1474" s="25">
        <f>VLOOKUP(A1474,[2]云南省2025年面向选定高校招录优秀毕业生省级职位1108!$A$1:$F$1555,5,FALSE)</f>
        <v>1</v>
      </c>
      <c r="G1474" s="25">
        <f>VLOOKUP(A1474,[2]云南省2025年面向选定高校招录优秀毕业生省级职位1108!$A$1:$F$1555,6,FALSE)</f>
        <v>1</v>
      </c>
      <c r="H1474" s="18"/>
      <c r="I1474" s="19" t="s">
        <v>19</v>
      </c>
      <c r="J1474" s="19" t="s">
        <v>20</v>
      </c>
      <c r="K1474" s="23" t="s">
        <v>43</v>
      </c>
      <c r="L1474" s="19" t="s">
        <v>22</v>
      </c>
      <c r="M1474" s="16" t="s">
        <v>321</v>
      </c>
    </row>
    <row r="1475" s="1" customFormat="1" ht="44" hidden="1" customHeight="1" spans="1:13">
      <c r="A1475" s="14">
        <v>2531472</v>
      </c>
      <c r="B1475" s="19" t="s">
        <v>3355</v>
      </c>
      <c r="C1475" s="19" t="s">
        <v>282</v>
      </c>
      <c r="D1475" s="16" t="s">
        <v>3358</v>
      </c>
      <c r="E1475" s="16">
        <v>1</v>
      </c>
      <c r="F1475" s="25">
        <f>VLOOKUP(A1475,[2]云南省2025年面向选定高校招录优秀毕业生省级职位1108!$A$1:$F$1555,5,FALSE)</f>
        <v>1</v>
      </c>
      <c r="G1475" s="25">
        <f>VLOOKUP(A1475,[2]云南省2025年面向选定高校招录优秀毕业生省级职位1108!$A$1:$F$1555,6,FALSE)</f>
        <v>0</v>
      </c>
      <c r="H1475" s="18"/>
      <c r="I1475" s="19" t="s">
        <v>19</v>
      </c>
      <c r="J1475" s="19" t="s">
        <v>20</v>
      </c>
      <c r="K1475" s="23" t="s">
        <v>43</v>
      </c>
      <c r="L1475" s="19" t="s">
        <v>28</v>
      </c>
      <c r="M1475" s="16" t="s">
        <v>321</v>
      </c>
    </row>
    <row r="1476" s="1" customFormat="1" ht="44" hidden="1" customHeight="1" spans="1:13">
      <c r="A1476" s="14">
        <v>3531473</v>
      </c>
      <c r="B1476" s="19" t="s">
        <v>3359</v>
      </c>
      <c r="C1476" s="19" t="s">
        <v>418</v>
      </c>
      <c r="D1476" s="16" t="s">
        <v>3360</v>
      </c>
      <c r="E1476" s="16">
        <v>1</v>
      </c>
      <c r="F1476" s="25">
        <f>VLOOKUP(A1476,[2]云南省2025年面向选定高校招录优秀毕业生省级职位1108!$A$1:$F$1555,5,FALSE)</f>
        <v>10</v>
      </c>
      <c r="G1476" s="25">
        <f>VLOOKUP(A1476,[2]云南省2025年面向选定高校招录优秀毕业生省级职位1108!$A$1:$F$1555,6,FALSE)</f>
        <v>8</v>
      </c>
      <c r="H1476" s="18"/>
      <c r="I1476" s="19" t="s">
        <v>151</v>
      </c>
      <c r="J1476" s="19" t="s">
        <v>152</v>
      </c>
      <c r="K1476" s="23" t="s">
        <v>3335</v>
      </c>
      <c r="L1476" s="19" t="s">
        <v>38</v>
      </c>
      <c r="M1476" s="16" t="s">
        <v>287</v>
      </c>
    </row>
    <row r="1477" s="1" customFormat="1" ht="44" customHeight="1" spans="1:13">
      <c r="A1477" s="14">
        <v>3531474</v>
      </c>
      <c r="B1477" s="19" t="s">
        <v>3359</v>
      </c>
      <c r="C1477" s="19" t="s">
        <v>418</v>
      </c>
      <c r="D1477" s="16" t="s">
        <v>3361</v>
      </c>
      <c r="E1477" s="16">
        <v>1</v>
      </c>
      <c r="F1477" s="25">
        <f>VLOOKUP(A1477,[2]云南省2025年面向选定高校招录优秀毕业生省级职位1108!$A$1:$F$1555,5,FALSE)</f>
        <v>0</v>
      </c>
      <c r="G1477" s="25">
        <f>VLOOKUP(A1477,[2]云南省2025年面向选定高校招录优秀毕业生省级职位1108!$A$1:$F$1555,6,FALSE)</f>
        <v>0</v>
      </c>
      <c r="H1477" s="18"/>
      <c r="I1477" s="19" t="s">
        <v>19</v>
      </c>
      <c r="J1477" s="19" t="s">
        <v>20</v>
      </c>
      <c r="K1477" s="23" t="s">
        <v>43</v>
      </c>
      <c r="L1477" s="19" t="s">
        <v>22</v>
      </c>
      <c r="M1477" s="16" t="s">
        <v>321</v>
      </c>
    </row>
    <row r="1478" s="1" customFormat="1" ht="44" customHeight="1" spans="1:13">
      <c r="A1478" s="14">
        <v>3531475</v>
      </c>
      <c r="B1478" s="19" t="s">
        <v>3359</v>
      </c>
      <c r="C1478" s="19" t="s">
        <v>418</v>
      </c>
      <c r="D1478" s="16" t="s">
        <v>3362</v>
      </c>
      <c r="E1478" s="16">
        <v>1</v>
      </c>
      <c r="F1478" s="25">
        <f>VLOOKUP(A1478,[2]云南省2025年面向选定高校招录优秀毕业生省级职位1108!$A$1:$F$1555,5,FALSE)</f>
        <v>0</v>
      </c>
      <c r="G1478" s="25">
        <f>VLOOKUP(A1478,[2]云南省2025年面向选定高校招录优秀毕业生省级职位1108!$A$1:$F$1555,6,FALSE)</f>
        <v>0</v>
      </c>
      <c r="H1478" s="18"/>
      <c r="I1478" s="19" t="s">
        <v>19</v>
      </c>
      <c r="J1478" s="19" t="s">
        <v>20</v>
      </c>
      <c r="K1478" s="23" t="s">
        <v>43</v>
      </c>
      <c r="L1478" s="19" t="s">
        <v>28</v>
      </c>
      <c r="M1478" s="16" t="s">
        <v>321</v>
      </c>
    </row>
    <row r="1479" s="1" customFormat="1" ht="44" customHeight="1" spans="1:13">
      <c r="A1479" s="14">
        <v>3531476</v>
      </c>
      <c r="B1479" s="19" t="s">
        <v>3363</v>
      </c>
      <c r="C1479" s="19" t="s">
        <v>418</v>
      </c>
      <c r="D1479" s="16" t="s">
        <v>3364</v>
      </c>
      <c r="E1479" s="16">
        <v>3</v>
      </c>
      <c r="F1479" s="25">
        <f>VLOOKUP(A1479,[2]云南省2025年面向选定高校招录优秀毕业生省级职位1108!$A$1:$F$1555,5,FALSE)</f>
        <v>0</v>
      </c>
      <c r="G1479" s="25">
        <f>VLOOKUP(A1479,[2]云南省2025年面向选定高校招录优秀毕业生省级职位1108!$A$1:$F$1555,6,FALSE)</f>
        <v>0</v>
      </c>
      <c r="H1479" s="18"/>
      <c r="I1479" s="19" t="s">
        <v>19</v>
      </c>
      <c r="J1479" s="19" t="s">
        <v>20</v>
      </c>
      <c r="K1479" s="23" t="s">
        <v>43</v>
      </c>
      <c r="L1479" s="19" t="s">
        <v>38</v>
      </c>
      <c r="M1479" s="16" t="s">
        <v>321</v>
      </c>
    </row>
    <row r="1480" s="1" customFormat="1" ht="44" hidden="1" customHeight="1" spans="1:13">
      <c r="A1480" s="14">
        <v>2531477</v>
      </c>
      <c r="B1480" s="19" t="s">
        <v>3366</v>
      </c>
      <c r="C1480" s="19" t="s">
        <v>282</v>
      </c>
      <c r="D1480" s="16" t="s">
        <v>3367</v>
      </c>
      <c r="E1480" s="16">
        <v>1</v>
      </c>
      <c r="F1480" s="25">
        <f>VLOOKUP(A1480,[2]云南省2025年面向选定高校招录优秀毕业生省级职位1108!$A$1:$F$1555,5,FALSE)</f>
        <v>4</v>
      </c>
      <c r="G1480" s="25">
        <f>VLOOKUP(A1480,[2]云南省2025年面向选定高校招录优秀毕业生省级职位1108!$A$1:$F$1555,6,FALSE)</f>
        <v>3</v>
      </c>
      <c r="H1480" s="18"/>
      <c r="I1480" s="19" t="s">
        <v>19</v>
      </c>
      <c r="J1480" s="50" t="s">
        <v>20</v>
      </c>
      <c r="K1480" s="23" t="s">
        <v>43</v>
      </c>
      <c r="L1480" s="19" t="s">
        <v>22</v>
      </c>
      <c r="M1480" s="16" t="s">
        <v>321</v>
      </c>
    </row>
    <row r="1481" s="1" customFormat="1" ht="44" hidden="1" customHeight="1" spans="1:13">
      <c r="A1481" s="14">
        <v>2531478</v>
      </c>
      <c r="B1481" s="19" t="s">
        <v>3366</v>
      </c>
      <c r="C1481" s="19" t="s">
        <v>282</v>
      </c>
      <c r="D1481" s="16" t="s">
        <v>3368</v>
      </c>
      <c r="E1481" s="16">
        <v>1</v>
      </c>
      <c r="F1481" s="25">
        <f>VLOOKUP(A1481,[2]云南省2025年面向选定高校招录优秀毕业生省级职位1108!$A$1:$F$1555,5,FALSE)</f>
        <v>1</v>
      </c>
      <c r="G1481" s="25">
        <f>VLOOKUP(A1481,[2]云南省2025年面向选定高校招录优秀毕业生省级职位1108!$A$1:$F$1555,6,FALSE)</f>
        <v>0</v>
      </c>
      <c r="H1481" s="18"/>
      <c r="I1481" s="19" t="s">
        <v>19</v>
      </c>
      <c r="J1481" s="50" t="s">
        <v>20</v>
      </c>
      <c r="K1481" s="23" t="s">
        <v>43</v>
      </c>
      <c r="L1481" s="19" t="s">
        <v>28</v>
      </c>
      <c r="M1481" s="16" t="s">
        <v>321</v>
      </c>
    </row>
    <row r="1482" s="1" customFormat="1" ht="44" hidden="1" customHeight="1" spans="1:13">
      <c r="A1482" s="14">
        <v>2531479</v>
      </c>
      <c r="B1482" s="19" t="s">
        <v>3366</v>
      </c>
      <c r="C1482" s="19" t="s">
        <v>282</v>
      </c>
      <c r="D1482" s="16" t="s">
        <v>3369</v>
      </c>
      <c r="E1482" s="16">
        <v>1</v>
      </c>
      <c r="F1482" s="25">
        <f>VLOOKUP(A1482,[2]云南省2025年面向选定高校招录优秀毕业生省级职位1108!$A$1:$F$1555,5,FALSE)</f>
        <v>1</v>
      </c>
      <c r="G1482" s="25">
        <f>VLOOKUP(A1482,[2]云南省2025年面向选定高校招录优秀毕业生省级职位1108!$A$1:$F$1555,6,FALSE)</f>
        <v>1</v>
      </c>
      <c r="H1482" s="18"/>
      <c r="I1482" s="19" t="s">
        <v>19</v>
      </c>
      <c r="J1482" s="50" t="s">
        <v>20</v>
      </c>
      <c r="K1482" s="23" t="s">
        <v>43</v>
      </c>
      <c r="L1482" s="19" t="s">
        <v>38</v>
      </c>
      <c r="M1482" s="16" t="s">
        <v>321</v>
      </c>
    </row>
    <row r="1483" s="1" customFormat="1" ht="44" hidden="1" customHeight="1" spans="1:13">
      <c r="A1483" s="14">
        <v>3531480</v>
      </c>
      <c r="B1483" s="19" t="s">
        <v>3370</v>
      </c>
      <c r="C1483" s="19" t="s">
        <v>418</v>
      </c>
      <c r="D1483" s="16" t="s">
        <v>3371</v>
      </c>
      <c r="E1483" s="16">
        <v>1</v>
      </c>
      <c r="F1483" s="25">
        <f>VLOOKUP(A1483,[2]云南省2025年面向选定高校招录优秀毕业生省级职位1108!$A$1:$F$1555,5,FALSE)</f>
        <v>6</v>
      </c>
      <c r="G1483" s="25">
        <f>VLOOKUP(A1483,[2]云南省2025年面向选定高校招录优秀毕业生省级职位1108!$A$1:$F$1555,6,FALSE)</f>
        <v>4</v>
      </c>
      <c r="H1483" s="18"/>
      <c r="I1483" s="19" t="s">
        <v>19</v>
      </c>
      <c r="J1483" s="19" t="s">
        <v>20</v>
      </c>
      <c r="K1483" s="23" t="s">
        <v>3335</v>
      </c>
      <c r="L1483" s="19" t="s">
        <v>38</v>
      </c>
      <c r="M1483" s="16" t="s">
        <v>287</v>
      </c>
    </row>
    <row r="1484" s="1" customFormat="1" ht="44" customHeight="1" spans="1:13">
      <c r="A1484" s="14">
        <v>3531481</v>
      </c>
      <c r="B1484" s="19" t="s">
        <v>3370</v>
      </c>
      <c r="C1484" s="19" t="s">
        <v>418</v>
      </c>
      <c r="D1484" s="16" t="s">
        <v>3372</v>
      </c>
      <c r="E1484" s="16">
        <v>1</v>
      </c>
      <c r="F1484" s="25">
        <f>VLOOKUP(A1484,[2]云南省2025年面向选定高校招录优秀毕业生省级职位1108!$A$1:$F$1555,5,FALSE)</f>
        <v>0</v>
      </c>
      <c r="G1484" s="25">
        <f>VLOOKUP(A1484,[2]云南省2025年面向选定高校招录优秀毕业生省级职位1108!$A$1:$F$1555,6,FALSE)</f>
        <v>0</v>
      </c>
      <c r="H1484" s="18"/>
      <c r="I1484" s="19" t="s">
        <v>19</v>
      </c>
      <c r="J1484" s="19" t="s">
        <v>20</v>
      </c>
      <c r="K1484" s="23" t="s">
        <v>43</v>
      </c>
      <c r="L1484" s="19" t="s">
        <v>22</v>
      </c>
      <c r="M1484" s="16" t="s">
        <v>321</v>
      </c>
    </row>
    <row r="1485" s="1" customFormat="1" ht="44" customHeight="1" spans="1:13">
      <c r="A1485" s="14">
        <v>3531482</v>
      </c>
      <c r="B1485" s="19" t="s">
        <v>3370</v>
      </c>
      <c r="C1485" s="19" t="s">
        <v>418</v>
      </c>
      <c r="D1485" s="16" t="s">
        <v>3373</v>
      </c>
      <c r="E1485" s="16">
        <v>1</v>
      </c>
      <c r="F1485" s="25">
        <f>VLOOKUP(A1485,[2]云南省2025年面向选定高校招录优秀毕业生省级职位1108!$A$1:$F$1555,5,FALSE)</f>
        <v>0</v>
      </c>
      <c r="G1485" s="25">
        <f>VLOOKUP(A1485,[2]云南省2025年面向选定高校招录优秀毕业生省级职位1108!$A$1:$F$1555,6,FALSE)</f>
        <v>0</v>
      </c>
      <c r="H1485" s="18"/>
      <c r="I1485" s="19" t="s">
        <v>19</v>
      </c>
      <c r="J1485" s="19" t="s">
        <v>20</v>
      </c>
      <c r="K1485" s="23" t="s">
        <v>43</v>
      </c>
      <c r="L1485" s="19" t="s">
        <v>28</v>
      </c>
      <c r="M1485" s="16" t="s">
        <v>321</v>
      </c>
    </row>
    <row r="1486" s="1" customFormat="1" ht="44" hidden="1" customHeight="1" spans="1:13">
      <c r="A1486" s="14">
        <v>3531483</v>
      </c>
      <c r="B1486" s="19" t="s">
        <v>3374</v>
      </c>
      <c r="C1486" s="19" t="s">
        <v>418</v>
      </c>
      <c r="D1486" s="16" t="s">
        <v>3375</v>
      </c>
      <c r="E1486" s="16">
        <v>1</v>
      </c>
      <c r="F1486" s="25">
        <f>VLOOKUP(A1486,[2]云南省2025年面向选定高校招录优秀毕业生省级职位1108!$A$1:$F$1555,5,FALSE)</f>
        <v>1</v>
      </c>
      <c r="G1486" s="25">
        <f>VLOOKUP(A1486,[2]云南省2025年面向选定高校招录优秀毕业生省级职位1108!$A$1:$F$1555,6,FALSE)</f>
        <v>1</v>
      </c>
      <c r="H1486" s="18"/>
      <c r="I1486" s="19" t="s">
        <v>19</v>
      </c>
      <c r="J1486" s="50" t="s">
        <v>20</v>
      </c>
      <c r="K1486" s="23" t="s">
        <v>43</v>
      </c>
      <c r="L1486" s="19" t="s">
        <v>22</v>
      </c>
      <c r="M1486" s="16" t="s">
        <v>321</v>
      </c>
    </row>
    <row r="1487" s="1" customFormat="1" ht="44" hidden="1" customHeight="1" spans="1:13">
      <c r="A1487" s="14">
        <v>3531484</v>
      </c>
      <c r="B1487" s="19" t="s">
        <v>3374</v>
      </c>
      <c r="C1487" s="19" t="s">
        <v>418</v>
      </c>
      <c r="D1487" s="16" t="s">
        <v>3376</v>
      </c>
      <c r="E1487" s="16">
        <v>1</v>
      </c>
      <c r="F1487" s="25">
        <f>VLOOKUP(A1487,[2]云南省2025年面向选定高校招录优秀毕业生省级职位1108!$A$1:$F$1555,5,FALSE)</f>
        <v>1</v>
      </c>
      <c r="G1487" s="25">
        <f>VLOOKUP(A1487,[2]云南省2025年面向选定高校招录优秀毕业生省级职位1108!$A$1:$F$1555,6,FALSE)</f>
        <v>0</v>
      </c>
      <c r="H1487" s="18"/>
      <c r="I1487" s="19" t="s">
        <v>19</v>
      </c>
      <c r="J1487" s="50" t="s">
        <v>20</v>
      </c>
      <c r="K1487" s="23" t="s">
        <v>43</v>
      </c>
      <c r="L1487" s="19" t="s">
        <v>28</v>
      </c>
      <c r="M1487" s="16" t="s">
        <v>321</v>
      </c>
    </row>
    <row r="1488" s="1" customFormat="1" ht="44" customHeight="1" spans="1:13">
      <c r="A1488" s="14">
        <v>3531485</v>
      </c>
      <c r="B1488" s="19" t="s">
        <v>3377</v>
      </c>
      <c r="C1488" s="19" t="s">
        <v>418</v>
      </c>
      <c r="D1488" s="16" t="s">
        <v>3378</v>
      </c>
      <c r="E1488" s="16">
        <v>1</v>
      </c>
      <c r="F1488" s="25">
        <f>VLOOKUP(A1488,[2]云南省2025年面向选定高校招录优秀毕业生省级职位1108!$A$1:$F$1555,5,FALSE)</f>
        <v>0</v>
      </c>
      <c r="G1488" s="25">
        <f>VLOOKUP(A1488,[2]云南省2025年面向选定高校招录优秀毕业生省级职位1108!$A$1:$F$1555,6,FALSE)</f>
        <v>0</v>
      </c>
      <c r="H1488" s="18"/>
      <c r="I1488" s="19" t="s">
        <v>151</v>
      </c>
      <c r="J1488" s="19" t="s">
        <v>152</v>
      </c>
      <c r="K1488" s="23" t="s">
        <v>43</v>
      </c>
      <c r="L1488" s="19" t="s">
        <v>22</v>
      </c>
      <c r="M1488" s="16" t="s">
        <v>321</v>
      </c>
    </row>
    <row r="1489" s="1" customFormat="1" ht="44" customHeight="1" spans="1:13">
      <c r="A1489" s="14">
        <v>3531486</v>
      </c>
      <c r="B1489" s="19" t="s">
        <v>3377</v>
      </c>
      <c r="C1489" s="19" t="s">
        <v>418</v>
      </c>
      <c r="D1489" s="16" t="s">
        <v>3379</v>
      </c>
      <c r="E1489" s="16">
        <v>1</v>
      </c>
      <c r="F1489" s="25">
        <f>VLOOKUP(A1489,[2]云南省2025年面向选定高校招录优秀毕业生省级职位1108!$A$1:$F$1555,5,FALSE)</f>
        <v>0</v>
      </c>
      <c r="G1489" s="25">
        <f>VLOOKUP(A1489,[2]云南省2025年面向选定高校招录优秀毕业生省级职位1108!$A$1:$F$1555,6,FALSE)</f>
        <v>0</v>
      </c>
      <c r="H1489" s="18"/>
      <c r="I1489" s="19" t="s">
        <v>151</v>
      </c>
      <c r="J1489" s="19" t="s">
        <v>152</v>
      </c>
      <c r="K1489" s="23" t="s">
        <v>43</v>
      </c>
      <c r="L1489" s="19" t="s">
        <v>28</v>
      </c>
      <c r="M1489" s="16" t="s">
        <v>321</v>
      </c>
    </row>
    <row r="1490" s="1" customFormat="1" ht="44" customHeight="1" spans="1:13">
      <c r="A1490" s="14">
        <v>3531487</v>
      </c>
      <c r="B1490" s="19" t="s">
        <v>3380</v>
      </c>
      <c r="C1490" s="19" t="s">
        <v>418</v>
      </c>
      <c r="D1490" s="16" t="s">
        <v>3381</v>
      </c>
      <c r="E1490" s="16">
        <v>3</v>
      </c>
      <c r="F1490" s="25">
        <f>VLOOKUP(A1490,[2]云南省2025年面向选定高校招录优秀毕业生省级职位1108!$A$1:$F$1555,5,FALSE)</f>
        <v>0</v>
      </c>
      <c r="G1490" s="25">
        <f>VLOOKUP(A1490,[2]云南省2025年面向选定高校招录优秀毕业生省级职位1108!$A$1:$F$1555,6,FALSE)</f>
        <v>0</v>
      </c>
      <c r="H1490" s="18"/>
      <c r="I1490" s="19" t="s">
        <v>151</v>
      </c>
      <c r="J1490" s="19" t="s">
        <v>152</v>
      </c>
      <c r="K1490" s="23" t="s">
        <v>43</v>
      </c>
      <c r="L1490" s="19" t="s">
        <v>38</v>
      </c>
      <c r="M1490" s="16" t="s">
        <v>321</v>
      </c>
    </row>
    <row r="1491" s="1" customFormat="1" ht="44" customHeight="1" spans="1:13">
      <c r="A1491" s="14">
        <v>3531488</v>
      </c>
      <c r="B1491" s="19" t="s">
        <v>3383</v>
      </c>
      <c r="C1491" s="19" t="s">
        <v>418</v>
      </c>
      <c r="D1491" s="16" t="s">
        <v>3384</v>
      </c>
      <c r="E1491" s="16">
        <v>1</v>
      </c>
      <c r="F1491" s="25">
        <f>VLOOKUP(A1491,[2]云南省2025年面向选定高校招录优秀毕业生省级职位1108!$A$1:$F$1555,5,FALSE)</f>
        <v>0</v>
      </c>
      <c r="G1491" s="25">
        <f>VLOOKUP(A1491,[2]云南省2025年面向选定高校招录优秀毕业生省级职位1108!$A$1:$F$1555,6,FALSE)</f>
        <v>0</v>
      </c>
      <c r="H1491" s="18"/>
      <c r="I1491" s="19" t="s">
        <v>151</v>
      </c>
      <c r="J1491" s="19" t="s">
        <v>152</v>
      </c>
      <c r="K1491" s="23" t="s">
        <v>43</v>
      </c>
      <c r="L1491" s="19" t="s">
        <v>38</v>
      </c>
      <c r="M1491" s="16" t="s">
        <v>321</v>
      </c>
    </row>
    <row r="1492" s="1" customFormat="1" ht="44" hidden="1" customHeight="1" spans="1:13">
      <c r="A1492" s="14">
        <v>3531489</v>
      </c>
      <c r="B1492" s="19" t="s">
        <v>3385</v>
      </c>
      <c r="C1492" s="19" t="s">
        <v>418</v>
      </c>
      <c r="D1492" s="16" t="s">
        <v>3386</v>
      </c>
      <c r="E1492" s="16">
        <v>1</v>
      </c>
      <c r="F1492" s="25">
        <f>VLOOKUP(A1492,[2]云南省2025年面向选定高校招录优秀毕业生省级职位1108!$A$1:$F$1555,5,FALSE)</f>
        <v>3</v>
      </c>
      <c r="G1492" s="25">
        <f>VLOOKUP(A1492,[2]云南省2025年面向选定高校招录优秀毕业生省级职位1108!$A$1:$F$1555,6,FALSE)</f>
        <v>1</v>
      </c>
      <c r="H1492" s="18"/>
      <c r="I1492" s="19" t="s">
        <v>151</v>
      </c>
      <c r="J1492" s="19" t="s">
        <v>152</v>
      </c>
      <c r="K1492" s="23" t="s">
        <v>43</v>
      </c>
      <c r="L1492" s="19" t="s">
        <v>38</v>
      </c>
      <c r="M1492" s="16" t="s">
        <v>321</v>
      </c>
    </row>
    <row r="1493" s="1" customFormat="1" ht="44" hidden="1" customHeight="1" spans="1:13">
      <c r="A1493" s="14">
        <v>3531490</v>
      </c>
      <c r="B1493" s="19" t="s">
        <v>3387</v>
      </c>
      <c r="C1493" s="19" t="s">
        <v>418</v>
      </c>
      <c r="D1493" s="16" t="s">
        <v>3388</v>
      </c>
      <c r="E1493" s="16">
        <v>1</v>
      </c>
      <c r="F1493" s="25">
        <f>VLOOKUP(A1493,[2]云南省2025年面向选定高校招录优秀毕业生省级职位1108!$A$1:$F$1555,5,FALSE)</f>
        <v>1</v>
      </c>
      <c r="G1493" s="25">
        <f>VLOOKUP(A1493,[2]云南省2025年面向选定高校招录优秀毕业生省级职位1108!$A$1:$F$1555,6,FALSE)</f>
        <v>1</v>
      </c>
      <c r="H1493" s="18"/>
      <c r="I1493" s="19" t="s">
        <v>151</v>
      </c>
      <c r="J1493" s="19" t="s">
        <v>152</v>
      </c>
      <c r="K1493" s="23" t="s">
        <v>3331</v>
      </c>
      <c r="L1493" s="19" t="s">
        <v>38</v>
      </c>
      <c r="M1493" s="16" t="s">
        <v>287</v>
      </c>
    </row>
    <row r="1494" s="1" customFormat="1" ht="44" customHeight="1" spans="1:13">
      <c r="A1494" s="14">
        <v>3531491</v>
      </c>
      <c r="B1494" s="19" t="s">
        <v>3389</v>
      </c>
      <c r="C1494" s="19" t="s">
        <v>418</v>
      </c>
      <c r="D1494" s="16" t="s">
        <v>3390</v>
      </c>
      <c r="E1494" s="16">
        <v>1</v>
      </c>
      <c r="F1494" s="25">
        <f>VLOOKUP(A1494,[2]云南省2025年面向选定高校招录优秀毕业生省级职位1108!$A$1:$F$1555,5,FALSE)</f>
        <v>0</v>
      </c>
      <c r="G1494" s="25">
        <f>VLOOKUP(A1494,[2]云南省2025年面向选定高校招录优秀毕业生省级职位1108!$A$1:$F$1555,6,FALSE)</f>
        <v>0</v>
      </c>
      <c r="H1494" s="18"/>
      <c r="I1494" s="19" t="s">
        <v>151</v>
      </c>
      <c r="J1494" s="19" t="s">
        <v>152</v>
      </c>
      <c r="K1494" s="23" t="s">
        <v>43</v>
      </c>
      <c r="L1494" s="19" t="s">
        <v>38</v>
      </c>
      <c r="M1494" s="16" t="s">
        <v>321</v>
      </c>
    </row>
    <row r="1495" s="1" customFormat="1" ht="44" hidden="1" customHeight="1" spans="1:13">
      <c r="A1495" s="14">
        <v>2531492</v>
      </c>
      <c r="B1495" s="19" t="s">
        <v>3391</v>
      </c>
      <c r="C1495" s="19" t="s">
        <v>282</v>
      </c>
      <c r="D1495" s="16" t="s">
        <v>3392</v>
      </c>
      <c r="E1495" s="16">
        <v>1</v>
      </c>
      <c r="F1495" s="25">
        <f>VLOOKUP(A1495,[2]云南省2025年面向选定高校招录优秀毕业生省级职位1108!$A$1:$F$1555,5,FALSE)</f>
        <v>4</v>
      </c>
      <c r="G1495" s="25">
        <f>VLOOKUP(A1495,[2]云南省2025年面向选定高校招录优秀毕业生省级职位1108!$A$1:$F$1555,6,FALSE)</f>
        <v>3</v>
      </c>
      <c r="H1495" s="18"/>
      <c r="I1495" s="19" t="s">
        <v>19</v>
      </c>
      <c r="J1495" s="19" t="s">
        <v>20</v>
      </c>
      <c r="K1495" s="23" t="s">
        <v>43</v>
      </c>
      <c r="L1495" s="19" t="s">
        <v>38</v>
      </c>
      <c r="M1495" s="16" t="s">
        <v>321</v>
      </c>
    </row>
    <row r="1496" s="1" customFormat="1" ht="44" hidden="1" customHeight="1" spans="1:13">
      <c r="A1496" s="14">
        <v>3531493</v>
      </c>
      <c r="B1496" s="19" t="s">
        <v>3393</v>
      </c>
      <c r="C1496" s="19" t="s">
        <v>418</v>
      </c>
      <c r="D1496" s="16" t="s">
        <v>3394</v>
      </c>
      <c r="E1496" s="16">
        <v>2</v>
      </c>
      <c r="F1496" s="25">
        <f>VLOOKUP(A1496,[2]云南省2025年面向选定高校招录优秀毕业生省级职位1108!$A$1:$F$1555,5,FALSE)</f>
        <v>2</v>
      </c>
      <c r="G1496" s="25">
        <f>VLOOKUP(A1496,[2]云南省2025年面向选定高校招录优秀毕业生省级职位1108!$A$1:$F$1555,6,FALSE)</f>
        <v>0</v>
      </c>
      <c r="H1496" s="18"/>
      <c r="I1496" s="19" t="s">
        <v>19</v>
      </c>
      <c r="J1496" s="19" t="s">
        <v>20</v>
      </c>
      <c r="K1496" s="23" t="s">
        <v>43</v>
      </c>
      <c r="L1496" s="19" t="s">
        <v>38</v>
      </c>
      <c r="M1496" s="16" t="s">
        <v>321</v>
      </c>
    </row>
    <row r="1497" s="1" customFormat="1" ht="44" hidden="1" customHeight="1" spans="1:13">
      <c r="A1497" s="14">
        <v>2531494</v>
      </c>
      <c r="B1497" s="19" t="s">
        <v>3396</v>
      </c>
      <c r="C1497" s="19" t="s">
        <v>282</v>
      </c>
      <c r="D1497" s="16" t="s">
        <v>3397</v>
      </c>
      <c r="E1497" s="16">
        <v>1</v>
      </c>
      <c r="F1497" s="25">
        <f>VLOOKUP(A1497,[2]云南省2025年面向选定高校招录优秀毕业生省级职位1108!$A$1:$F$1555,5,FALSE)</f>
        <v>8</v>
      </c>
      <c r="G1497" s="25">
        <f>VLOOKUP(A1497,[2]云南省2025年面向选定高校招录优秀毕业生省级职位1108!$A$1:$F$1555,6,FALSE)</f>
        <v>3</v>
      </c>
      <c r="H1497" s="18"/>
      <c r="I1497" s="19" t="s">
        <v>19</v>
      </c>
      <c r="J1497" s="19" t="s">
        <v>20</v>
      </c>
      <c r="K1497" s="23" t="s">
        <v>43</v>
      </c>
      <c r="L1497" s="19" t="s">
        <v>22</v>
      </c>
      <c r="M1497" s="16" t="s">
        <v>321</v>
      </c>
    </row>
    <row r="1498" s="1" customFormat="1" ht="44" hidden="1" customHeight="1" spans="1:13">
      <c r="A1498" s="14">
        <v>2531495</v>
      </c>
      <c r="B1498" s="19" t="s">
        <v>3396</v>
      </c>
      <c r="C1498" s="19" t="s">
        <v>282</v>
      </c>
      <c r="D1498" s="16" t="s">
        <v>3398</v>
      </c>
      <c r="E1498" s="16">
        <v>1</v>
      </c>
      <c r="F1498" s="25">
        <f>VLOOKUP(A1498,[2]云南省2025年面向选定高校招录优秀毕业生省级职位1108!$A$1:$F$1555,5,FALSE)</f>
        <v>12</v>
      </c>
      <c r="G1498" s="25">
        <f>VLOOKUP(A1498,[2]云南省2025年面向选定高校招录优秀毕业生省级职位1108!$A$1:$F$1555,6,FALSE)</f>
        <v>7</v>
      </c>
      <c r="H1498" s="18"/>
      <c r="I1498" s="19" t="s">
        <v>19</v>
      </c>
      <c r="J1498" s="19" t="s">
        <v>20</v>
      </c>
      <c r="K1498" s="23" t="s">
        <v>43</v>
      </c>
      <c r="L1498" s="19" t="s">
        <v>28</v>
      </c>
      <c r="M1498" s="16" t="s">
        <v>321</v>
      </c>
    </row>
    <row r="1499" s="1" customFormat="1" ht="44" customHeight="1" spans="1:13">
      <c r="A1499" s="14">
        <v>3531496</v>
      </c>
      <c r="B1499" s="19" t="s">
        <v>3399</v>
      </c>
      <c r="C1499" s="19" t="s">
        <v>418</v>
      </c>
      <c r="D1499" s="16" t="s">
        <v>3400</v>
      </c>
      <c r="E1499" s="16">
        <v>1</v>
      </c>
      <c r="F1499" s="25">
        <f>VLOOKUP(A1499,[2]云南省2025年面向选定高校招录优秀毕业生省级职位1108!$A$1:$F$1555,5,FALSE)</f>
        <v>0</v>
      </c>
      <c r="G1499" s="25">
        <f>VLOOKUP(A1499,[2]云南省2025年面向选定高校招录优秀毕业生省级职位1108!$A$1:$F$1555,6,FALSE)</f>
        <v>0</v>
      </c>
      <c r="H1499" s="18"/>
      <c r="I1499" s="19" t="s">
        <v>19</v>
      </c>
      <c r="J1499" s="19" t="s">
        <v>20</v>
      </c>
      <c r="K1499" s="23" t="s">
        <v>43</v>
      </c>
      <c r="L1499" s="19" t="s">
        <v>38</v>
      </c>
      <c r="M1499" s="16" t="s">
        <v>321</v>
      </c>
    </row>
    <row r="1500" s="1" customFormat="1" ht="44" customHeight="1" spans="1:13">
      <c r="A1500" s="14">
        <v>3531497</v>
      </c>
      <c r="B1500" s="19" t="s">
        <v>3401</v>
      </c>
      <c r="C1500" s="19" t="s">
        <v>418</v>
      </c>
      <c r="D1500" s="16" t="s">
        <v>3402</v>
      </c>
      <c r="E1500" s="16">
        <v>1</v>
      </c>
      <c r="F1500" s="25">
        <f>VLOOKUP(A1500,[2]云南省2025年面向选定高校招录优秀毕业生省级职位1108!$A$1:$F$1555,5,FALSE)</f>
        <v>0</v>
      </c>
      <c r="G1500" s="25">
        <f>VLOOKUP(A1500,[2]云南省2025年面向选定高校招录优秀毕业生省级职位1108!$A$1:$F$1555,6,FALSE)</f>
        <v>0</v>
      </c>
      <c r="H1500" s="18"/>
      <c r="I1500" s="19" t="s">
        <v>151</v>
      </c>
      <c r="J1500" s="19" t="s">
        <v>152</v>
      </c>
      <c r="K1500" s="23" t="s">
        <v>43</v>
      </c>
      <c r="L1500" s="19" t="s">
        <v>38</v>
      </c>
      <c r="M1500" s="16" t="s">
        <v>321</v>
      </c>
    </row>
    <row r="1501" s="1" customFormat="1" ht="44" hidden="1" customHeight="1" spans="1:13">
      <c r="A1501" s="14">
        <v>2531498</v>
      </c>
      <c r="B1501" s="19" t="s">
        <v>3403</v>
      </c>
      <c r="C1501" s="19" t="s">
        <v>282</v>
      </c>
      <c r="D1501" s="16" t="s">
        <v>3404</v>
      </c>
      <c r="E1501" s="16">
        <v>1</v>
      </c>
      <c r="F1501" s="25">
        <f>VLOOKUP(A1501,[2]云南省2025年面向选定高校招录优秀毕业生省级职位1108!$A$1:$F$1555,5,FALSE)</f>
        <v>1</v>
      </c>
      <c r="G1501" s="25">
        <f>VLOOKUP(A1501,[2]云南省2025年面向选定高校招录优秀毕业生省级职位1108!$A$1:$F$1555,6,FALSE)</f>
        <v>1</v>
      </c>
      <c r="H1501" s="18"/>
      <c r="I1501" s="19" t="s">
        <v>19</v>
      </c>
      <c r="J1501" s="19" t="s">
        <v>20</v>
      </c>
      <c r="K1501" s="23" t="s">
        <v>43</v>
      </c>
      <c r="L1501" s="19" t="s">
        <v>22</v>
      </c>
      <c r="M1501" s="16" t="s">
        <v>321</v>
      </c>
    </row>
    <row r="1502" s="1" customFormat="1" ht="44" customHeight="1" spans="1:13">
      <c r="A1502" s="14">
        <v>2531499</v>
      </c>
      <c r="B1502" s="19" t="s">
        <v>3403</v>
      </c>
      <c r="C1502" s="19" t="s">
        <v>282</v>
      </c>
      <c r="D1502" s="16" t="s">
        <v>3405</v>
      </c>
      <c r="E1502" s="16">
        <v>1</v>
      </c>
      <c r="F1502" s="25">
        <f>VLOOKUP(A1502,[2]云南省2025年面向选定高校招录优秀毕业生省级职位1108!$A$1:$F$1555,5,FALSE)</f>
        <v>0</v>
      </c>
      <c r="G1502" s="25">
        <f>VLOOKUP(A1502,[2]云南省2025年面向选定高校招录优秀毕业生省级职位1108!$A$1:$F$1555,6,FALSE)</f>
        <v>0</v>
      </c>
      <c r="H1502" s="18"/>
      <c r="I1502" s="19" t="s">
        <v>19</v>
      </c>
      <c r="J1502" s="19" t="s">
        <v>20</v>
      </c>
      <c r="K1502" s="23" t="s">
        <v>43</v>
      </c>
      <c r="L1502" s="19" t="s">
        <v>28</v>
      </c>
      <c r="M1502" s="16" t="s">
        <v>321</v>
      </c>
    </row>
    <row r="1503" s="1" customFormat="1" ht="44" hidden="1" customHeight="1" spans="1:13">
      <c r="A1503" s="14">
        <v>3531500</v>
      </c>
      <c r="B1503" s="19" t="s">
        <v>3406</v>
      </c>
      <c r="C1503" s="19" t="s">
        <v>418</v>
      </c>
      <c r="D1503" s="16" t="s">
        <v>3407</v>
      </c>
      <c r="E1503" s="16">
        <v>2</v>
      </c>
      <c r="F1503" s="25">
        <f>VLOOKUP(A1503,[2]云南省2025年面向选定高校招录优秀毕业生省级职位1108!$A$1:$F$1555,5,FALSE)</f>
        <v>1</v>
      </c>
      <c r="G1503" s="25">
        <f>VLOOKUP(A1503,[2]云南省2025年面向选定高校招录优秀毕业生省级职位1108!$A$1:$F$1555,6,FALSE)</f>
        <v>1</v>
      </c>
      <c r="H1503" s="18"/>
      <c r="I1503" s="19" t="s">
        <v>151</v>
      </c>
      <c r="J1503" s="19" t="s">
        <v>152</v>
      </c>
      <c r="K1503" s="23" t="s">
        <v>43</v>
      </c>
      <c r="L1503" s="19" t="s">
        <v>22</v>
      </c>
      <c r="M1503" s="16" t="s">
        <v>321</v>
      </c>
    </row>
    <row r="1504" s="1" customFormat="1" ht="44" hidden="1" customHeight="1" spans="1:13">
      <c r="A1504" s="14">
        <v>3531501</v>
      </c>
      <c r="B1504" s="19" t="s">
        <v>3406</v>
      </c>
      <c r="C1504" s="19" t="s">
        <v>418</v>
      </c>
      <c r="D1504" s="16" t="s">
        <v>3408</v>
      </c>
      <c r="E1504" s="16">
        <v>2</v>
      </c>
      <c r="F1504" s="25">
        <f>VLOOKUP(A1504,[2]云南省2025年面向选定高校招录优秀毕业生省级职位1108!$A$1:$F$1555,5,FALSE)</f>
        <v>2</v>
      </c>
      <c r="G1504" s="25">
        <f>VLOOKUP(A1504,[2]云南省2025年面向选定高校招录优秀毕业生省级职位1108!$A$1:$F$1555,6,FALSE)</f>
        <v>1</v>
      </c>
      <c r="H1504" s="18"/>
      <c r="I1504" s="19" t="s">
        <v>151</v>
      </c>
      <c r="J1504" s="19" t="s">
        <v>152</v>
      </c>
      <c r="K1504" s="23" t="s">
        <v>43</v>
      </c>
      <c r="L1504" s="19" t="s">
        <v>28</v>
      </c>
      <c r="M1504" s="16" t="s">
        <v>321</v>
      </c>
    </row>
    <row r="1505" s="1" customFormat="1" ht="44" hidden="1" customHeight="1" spans="1:13">
      <c r="A1505" s="14">
        <v>3531502</v>
      </c>
      <c r="B1505" s="19" t="s">
        <v>3409</v>
      </c>
      <c r="C1505" s="19" t="s">
        <v>418</v>
      </c>
      <c r="D1505" s="16" t="s">
        <v>3410</v>
      </c>
      <c r="E1505" s="16">
        <v>2</v>
      </c>
      <c r="F1505" s="25">
        <f>VLOOKUP(A1505,[2]云南省2025年面向选定高校招录优秀毕业生省级职位1108!$A$1:$F$1555,5,FALSE)</f>
        <v>1</v>
      </c>
      <c r="G1505" s="25">
        <f>VLOOKUP(A1505,[2]云南省2025年面向选定高校招录优秀毕业生省级职位1108!$A$1:$F$1555,6,FALSE)</f>
        <v>1</v>
      </c>
      <c r="H1505" s="18"/>
      <c r="I1505" s="19" t="s">
        <v>19</v>
      </c>
      <c r="J1505" s="19" t="s">
        <v>20</v>
      </c>
      <c r="K1505" s="23" t="s">
        <v>43</v>
      </c>
      <c r="L1505" s="19" t="s">
        <v>38</v>
      </c>
      <c r="M1505" s="16" t="s">
        <v>321</v>
      </c>
    </row>
    <row r="1506" s="1" customFormat="1" ht="44" customHeight="1" spans="1:13">
      <c r="A1506" s="14">
        <v>3531503</v>
      </c>
      <c r="B1506" s="19" t="s">
        <v>3412</v>
      </c>
      <c r="C1506" s="19" t="s">
        <v>418</v>
      </c>
      <c r="D1506" s="16" t="s">
        <v>3413</v>
      </c>
      <c r="E1506" s="16">
        <v>1</v>
      </c>
      <c r="F1506" s="25">
        <f>VLOOKUP(A1506,[2]云南省2025年面向选定高校招录优秀毕业生省级职位1108!$A$1:$F$1555,5,FALSE)</f>
        <v>0</v>
      </c>
      <c r="G1506" s="25">
        <f>VLOOKUP(A1506,[2]云南省2025年面向选定高校招录优秀毕业生省级职位1108!$A$1:$F$1555,6,FALSE)</f>
        <v>0</v>
      </c>
      <c r="H1506" s="18"/>
      <c r="I1506" s="19" t="s">
        <v>151</v>
      </c>
      <c r="J1506" s="19" t="s">
        <v>152</v>
      </c>
      <c r="K1506" s="23" t="s">
        <v>43</v>
      </c>
      <c r="L1506" s="19" t="s">
        <v>38</v>
      </c>
      <c r="M1506" s="16" t="s">
        <v>321</v>
      </c>
    </row>
    <row r="1507" s="1" customFormat="1" ht="44" customHeight="1" spans="1:13">
      <c r="A1507" s="14">
        <v>3531504</v>
      </c>
      <c r="B1507" s="19" t="s">
        <v>3414</v>
      </c>
      <c r="C1507" s="19" t="s">
        <v>418</v>
      </c>
      <c r="D1507" s="16" t="s">
        <v>3415</v>
      </c>
      <c r="E1507" s="16">
        <v>1</v>
      </c>
      <c r="F1507" s="25">
        <f>VLOOKUP(A1507,[2]云南省2025年面向选定高校招录优秀毕业生省级职位1108!$A$1:$F$1555,5,FALSE)</f>
        <v>0</v>
      </c>
      <c r="G1507" s="25">
        <f>VLOOKUP(A1507,[2]云南省2025年面向选定高校招录优秀毕业生省级职位1108!$A$1:$F$1555,6,FALSE)</f>
        <v>0</v>
      </c>
      <c r="H1507" s="18"/>
      <c r="I1507" s="19" t="s">
        <v>151</v>
      </c>
      <c r="J1507" s="19" t="s">
        <v>152</v>
      </c>
      <c r="K1507" s="23" t="s">
        <v>43</v>
      </c>
      <c r="L1507" s="19" t="s">
        <v>38</v>
      </c>
      <c r="M1507" s="16" t="s">
        <v>321</v>
      </c>
    </row>
    <row r="1508" s="1" customFormat="1" ht="44" hidden="1" customHeight="1" spans="1:13">
      <c r="A1508" s="14">
        <v>3531505</v>
      </c>
      <c r="B1508" s="19" t="s">
        <v>3416</v>
      </c>
      <c r="C1508" s="19" t="s">
        <v>418</v>
      </c>
      <c r="D1508" s="16" t="s">
        <v>3417</v>
      </c>
      <c r="E1508" s="16">
        <v>1</v>
      </c>
      <c r="F1508" s="25">
        <f>VLOOKUP(A1508,[2]云南省2025年面向选定高校招录优秀毕业生省级职位1108!$A$1:$F$1555,5,FALSE)</f>
        <v>1</v>
      </c>
      <c r="G1508" s="25">
        <f>VLOOKUP(A1508,[2]云南省2025年面向选定高校招录优秀毕业生省级职位1108!$A$1:$F$1555,6,FALSE)</f>
        <v>1</v>
      </c>
      <c r="H1508" s="18"/>
      <c r="I1508" s="19" t="s">
        <v>19</v>
      </c>
      <c r="J1508" s="19" t="s">
        <v>20</v>
      </c>
      <c r="K1508" s="23" t="s">
        <v>43</v>
      </c>
      <c r="L1508" s="19" t="s">
        <v>38</v>
      </c>
      <c r="M1508" s="16" t="s">
        <v>321</v>
      </c>
    </row>
    <row r="1509" s="1" customFormat="1" ht="44" hidden="1" customHeight="1" spans="1:13">
      <c r="A1509" s="14">
        <v>2531506</v>
      </c>
      <c r="B1509" s="19" t="s">
        <v>3418</v>
      </c>
      <c r="C1509" s="19" t="s">
        <v>282</v>
      </c>
      <c r="D1509" s="16" t="s">
        <v>3419</v>
      </c>
      <c r="E1509" s="16">
        <v>1</v>
      </c>
      <c r="F1509" s="25">
        <f>VLOOKUP(A1509,[2]云南省2025年面向选定高校招录优秀毕业生省级职位1108!$A$1:$F$1555,5,FALSE)</f>
        <v>1</v>
      </c>
      <c r="G1509" s="25">
        <f>VLOOKUP(A1509,[2]云南省2025年面向选定高校招录优秀毕业生省级职位1108!$A$1:$F$1555,6,FALSE)</f>
        <v>1</v>
      </c>
      <c r="H1509" s="18"/>
      <c r="I1509" s="19" t="s">
        <v>19</v>
      </c>
      <c r="J1509" s="19" t="s">
        <v>20</v>
      </c>
      <c r="K1509" s="23" t="s">
        <v>43</v>
      </c>
      <c r="L1509" s="19" t="s">
        <v>38</v>
      </c>
      <c r="M1509" s="16" t="s">
        <v>321</v>
      </c>
    </row>
    <row r="1510" s="1" customFormat="1" ht="44" hidden="1" customHeight="1" spans="1:13">
      <c r="A1510" s="14">
        <v>3531507</v>
      </c>
      <c r="B1510" s="19" t="s">
        <v>3420</v>
      </c>
      <c r="C1510" s="19" t="s">
        <v>418</v>
      </c>
      <c r="D1510" s="16" t="s">
        <v>3421</v>
      </c>
      <c r="E1510" s="16">
        <v>4</v>
      </c>
      <c r="F1510" s="25">
        <f>VLOOKUP(A1510,[2]云南省2025年面向选定高校招录优秀毕业生省级职位1108!$A$1:$F$1555,5,FALSE)</f>
        <v>1</v>
      </c>
      <c r="G1510" s="25">
        <f>VLOOKUP(A1510,[2]云南省2025年面向选定高校招录优秀毕业生省级职位1108!$A$1:$F$1555,6,FALSE)</f>
        <v>1</v>
      </c>
      <c r="H1510" s="18"/>
      <c r="I1510" s="19" t="s">
        <v>19</v>
      </c>
      <c r="J1510" s="19" t="s">
        <v>20</v>
      </c>
      <c r="K1510" s="23" t="s">
        <v>43</v>
      </c>
      <c r="L1510" s="19" t="s">
        <v>38</v>
      </c>
      <c r="M1510" s="16" t="s">
        <v>321</v>
      </c>
    </row>
    <row r="1511" s="1" customFormat="1" ht="44" hidden="1" customHeight="1" spans="1:13">
      <c r="A1511" s="14">
        <v>2531508</v>
      </c>
      <c r="B1511" s="19" t="s">
        <v>3423</v>
      </c>
      <c r="C1511" s="19" t="s">
        <v>282</v>
      </c>
      <c r="D1511" s="16" t="s">
        <v>3424</v>
      </c>
      <c r="E1511" s="16">
        <v>1</v>
      </c>
      <c r="F1511" s="25">
        <f>VLOOKUP(A1511,[2]云南省2025年面向选定高校招录优秀毕业生省级职位1108!$A$1:$F$1555,5,FALSE)</f>
        <v>14</v>
      </c>
      <c r="G1511" s="25">
        <f>VLOOKUP(A1511,[2]云南省2025年面向选定高校招录优秀毕业生省级职位1108!$A$1:$F$1555,6,FALSE)</f>
        <v>9</v>
      </c>
      <c r="H1511" s="18"/>
      <c r="I1511" s="19" t="s">
        <v>19</v>
      </c>
      <c r="J1511" s="19" t="s">
        <v>20</v>
      </c>
      <c r="K1511" s="23" t="s">
        <v>3425</v>
      </c>
      <c r="L1511" s="19" t="s">
        <v>38</v>
      </c>
      <c r="M1511" s="16" t="s">
        <v>321</v>
      </c>
    </row>
    <row r="1512" s="1" customFormat="1" ht="44" hidden="1" customHeight="1" spans="1:13">
      <c r="A1512" s="14">
        <v>2531509</v>
      </c>
      <c r="B1512" s="19" t="s">
        <v>3423</v>
      </c>
      <c r="C1512" s="19" t="s">
        <v>282</v>
      </c>
      <c r="D1512" s="16" t="s">
        <v>3426</v>
      </c>
      <c r="E1512" s="16">
        <v>1</v>
      </c>
      <c r="F1512" s="25">
        <f>VLOOKUP(A1512,[2]云南省2025年面向选定高校招录优秀毕业生省级职位1108!$A$1:$F$1555,5,FALSE)</f>
        <v>62</v>
      </c>
      <c r="G1512" s="25">
        <f>VLOOKUP(A1512,[2]云南省2025年面向选定高校招录优秀毕业生省级职位1108!$A$1:$F$1555,6,FALSE)</f>
        <v>42</v>
      </c>
      <c r="H1512" s="18"/>
      <c r="I1512" s="19" t="s">
        <v>19</v>
      </c>
      <c r="J1512" s="19" t="s">
        <v>20</v>
      </c>
      <c r="K1512" s="23" t="s">
        <v>265</v>
      </c>
      <c r="L1512" s="19" t="s">
        <v>38</v>
      </c>
      <c r="M1512" s="16" t="s">
        <v>321</v>
      </c>
    </row>
    <row r="1513" s="1" customFormat="1" ht="44" hidden="1" customHeight="1" spans="1:13">
      <c r="A1513" s="14">
        <v>3531510</v>
      </c>
      <c r="B1513" s="19" t="s">
        <v>3427</v>
      </c>
      <c r="C1513" s="19" t="s">
        <v>418</v>
      </c>
      <c r="D1513" s="16" t="s">
        <v>3428</v>
      </c>
      <c r="E1513" s="16">
        <v>1</v>
      </c>
      <c r="F1513" s="25">
        <f>VLOOKUP(A1513,[2]云南省2025年面向选定高校招录优秀毕业生省级职位1108!$A$1:$F$1555,5,FALSE)</f>
        <v>4</v>
      </c>
      <c r="G1513" s="25">
        <f>VLOOKUP(A1513,[2]云南省2025年面向选定高校招录优秀毕业生省级职位1108!$A$1:$F$1555,6,FALSE)</f>
        <v>3</v>
      </c>
      <c r="H1513" s="18"/>
      <c r="I1513" s="19" t="s">
        <v>19</v>
      </c>
      <c r="J1513" s="19" t="s">
        <v>20</v>
      </c>
      <c r="K1513" s="23" t="s">
        <v>3429</v>
      </c>
      <c r="L1513" s="19" t="s">
        <v>38</v>
      </c>
      <c r="M1513" s="16" t="s">
        <v>321</v>
      </c>
    </row>
    <row r="1514" s="1" customFormat="1" ht="44" hidden="1" customHeight="1" spans="1:13">
      <c r="A1514" s="14">
        <v>3531511</v>
      </c>
      <c r="B1514" s="19" t="s">
        <v>3430</v>
      </c>
      <c r="C1514" s="19" t="s">
        <v>418</v>
      </c>
      <c r="D1514" s="16" t="s">
        <v>3431</v>
      </c>
      <c r="E1514" s="16">
        <v>1</v>
      </c>
      <c r="F1514" s="25">
        <f>VLOOKUP(A1514,[2]云南省2025年面向选定高校招录优秀毕业生省级职位1108!$A$1:$F$1555,5,FALSE)</f>
        <v>17</v>
      </c>
      <c r="G1514" s="25">
        <f>VLOOKUP(A1514,[2]云南省2025年面向选定高校招录优秀毕业生省级职位1108!$A$1:$F$1555,6,FALSE)</f>
        <v>11</v>
      </c>
      <c r="H1514" s="18"/>
      <c r="I1514" s="19" t="s">
        <v>19</v>
      </c>
      <c r="J1514" s="19" t="s">
        <v>20</v>
      </c>
      <c r="K1514" s="23" t="s">
        <v>265</v>
      </c>
      <c r="L1514" s="19" t="s">
        <v>22</v>
      </c>
      <c r="M1514" s="16" t="s">
        <v>321</v>
      </c>
    </row>
    <row r="1515" s="1" customFormat="1" ht="44" hidden="1" customHeight="1" spans="1:13">
      <c r="A1515" s="14">
        <v>3531512</v>
      </c>
      <c r="B1515" s="19" t="s">
        <v>3430</v>
      </c>
      <c r="C1515" s="19" t="s">
        <v>418</v>
      </c>
      <c r="D1515" s="16" t="s">
        <v>3432</v>
      </c>
      <c r="E1515" s="16">
        <v>1</v>
      </c>
      <c r="F1515" s="25">
        <f>VLOOKUP(A1515,[2]云南省2025年面向选定高校招录优秀毕业生省级职位1108!$A$1:$F$1555,5,FALSE)</f>
        <v>16</v>
      </c>
      <c r="G1515" s="25">
        <f>VLOOKUP(A1515,[2]云南省2025年面向选定高校招录优秀毕业生省级职位1108!$A$1:$F$1555,6,FALSE)</f>
        <v>11</v>
      </c>
      <c r="H1515" s="18"/>
      <c r="I1515" s="19" t="s">
        <v>19</v>
      </c>
      <c r="J1515" s="19" t="s">
        <v>20</v>
      </c>
      <c r="K1515" s="23" t="s">
        <v>265</v>
      </c>
      <c r="L1515" s="19" t="s">
        <v>28</v>
      </c>
      <c r="M1515" s="16" t="s">
        <v>321</v>
      </c>
    </row>
    <row r="1516" s="1" customFormat="1" ht="44" hidden="1" customHeight="1" spans="1:13">
      <c r="A1516" s="14">
        <v>3531513</v>
      </c>
      <c r="B1516" s="19" t="s">
        <v>3433</v>
      </c>
      <c r="C1516" s="19" t="s">
        <v>418</v>
      </c>
      <c r="D1516" s="16" t="s">
        <v>3434</v>
      </c>
      <c r="E1516" s="16">
        <v>1</v>
      </c>
      <c r="F1516" s="25">
        <f>VLOOKUP(A1516,[2]云南省2025年面向选定高校招录优秀毕业生省级职位1108!$A$1:$F$1555,5,FALSE)</f>
        <v>3</v>
      </c>
      <c r="G1516" s="25">
        <f>VLOOKUP(A1516,[2]云南省2025年面向选定高校招录优秀毕业生省级职位1108!$A$1:$F$1555,6,FALSE)</f>
        <v>0</v>
      </c>
      <c r="H1516" s="18"/>
      <c r="I1516" s="19" t="s">
        <v>19</v>
      </c>
      <c r="J1516" s="19" t="s">
        <v>20</v>
      </c>
      <c r="K1516" s="23" t="s">
        <v>3435</v>
      </c>
      <c r="L1516" s="19" t="s">
        <v>38</v>
      </c>
      <c r="M1516" s="16" t="s">
        <v>321</v>
      </c>
    </row>
    <row r="1517" s="1" customFormat="1" ht="44" hidden="1" customHeight="1" spans="1:13">
      <c r="A1517" s="14">
        <v>2531514</v>
      </c>
      <c r="B1517" s="19" t="s">
        <v>3436</v>
      </c>
      <c r="C1517" s="19" t="s">
        <v>282</v>
      </c>
      <c r="D1517" s="16" t="s">
        <v>3437</v>
      </c>
      <c r="E1517" s="16">
        <v>1</v>
      </c>
      <c r="F1517" s="25">
        <f>VLOOKUP(A1517,[2]云南省2025年面向选定高校招录优秀毕业生省级职位1108!$A$1:$F$1555,5,FALSE)</f>
        <v>1</v>
      </c>
      <c r="G1517" s="25">
        <f>VLOOKUP(A1517,[2]云南省2025年面向选定高校招录优秀毕业生省级职位1108!$A$1:$F$1555,6,FALSE)</f>
        <v>0</v>
      </c>
      <c r="H1517" s="18"/>
      <c r="I1517" s="19" t="s">
        <v>19</v>
      </c>
      <c r="J1517" s="19" t="s">
        <v>20</v>
      </c>
      <c r="K1517" s="23" t="s">
        <v>3438</v>
      </c>
      <c r="L1517" s="19" t="s">
        <v>22</v>
      </c>
      <c r="M1517" s="16" t="s">
        <v>321</v>
      </c>
    </row>
    <row r="1518" s="1" customFormat="1" ht="44" hidden="1" customHeight="1" spans="1:13">
      <c r="A1518" s="14">
        <v>2531515</v>
      </c>
      <c r="B1518" s="19" t="s">
        <v>3436</v>
      </c>
      <c r="C1518" s="19" t="s">
        <v>282</v>
      </c>
      <c r="D1518" s="16" t="s">
        <v>3439</v>
      </c>
      <c r="E1518" s="16">
        <v>1</v>
      </c>
      <c r="F1518" s="25">
        <f>VLOOKUP(A1518,[2]云南省2025年面向选定高校招录优秀毕业生省级职位1108!$A$1:$F$1555,5,FALSE)</f>
        <v>5</v>
      </c>
      <c r="G1518" s="25">
        <f>VLOOKUP(A1518,[2]云南省2025年面向选定高校招录优秀毕业生省级职位1108!$A$1:$F$1555,6,FALSE)</f>
        <v>2</v>
      </c>
      <c r="H1518" s="18"/>
      <c r="I1518" s="19" t="s">
        <v>19</v>
      </c>
      <c r="J1518" s="19" t="s">
        <v>20</v>
      </c>
      <c r="K1518" s="23" t="s">
        <v>3438</v>
      </c>
      <c r="L1518" s="19" t="s">
        <v>28</v>
      </c>
      <c r="M1518" s="16" t="s">
        <v>321</v>
      </c>
    </row>
    <row r="1519" s="1" customFormat="1" ht="44" hidden="1" customHeight="1" spans="1:13">
      <c r="A1519" s="14">
        <v>3531516</v>
      </c>
      <c r="B1519" s="19" t="s">
        <v>3440</v>
      </c>
      <c r="C1519" s="19" t="s">
        <v>418</v>
      </c>
      <c r="D1519" s="16" t="s">
        <v>3441</v>
      </c>
      <c r="E1519" s="16">
        <v>2</v>
      </c>
      <c r="F1519" s="25">
        <f>VLOOKUP(A1519,[2]云南省2025年面向选定高校招录优秀毕业生省级职位1108!$A$1:$F$1555,5,FALSE)</f>
        <v>2</v>
      </c>
      <c r="G1519" s="25">
        <f>VLOOKUP(A1519,[2]云南省2025年面向选定高校招录优秀毕业生省级职位1108!$A$1:$F$1555,6,FALSE)</f>
        <v>1</v>
      </c>
      <c r="H1519" s="18"/>
      <c r="I1519" s="19" t="s">
        <v>19</v>
      </c>
      <c r="J1519" s="19" t="s">
        <v>20</v>
      </c>
      <c r="K1519" s="23" t="s">
        <v>3438</v>
      </c>
      <c r="L1519" s="19" t="s">
        <v>38</v>
      </c>
      <c r="M1519" s="16" t="s">
        <v>321</v>
      </c>
    </row>
    <row r="1520" s="1" customFormat="1" ht="44" customHeight="1" spans="1:13">
      <c r="A1520" s="14">
        <v>3531517</v>
      </c>
      <c r="B1520" s="19" t="s">
        <v>3443</v>
      </c>
      <c r="C1520" s="19" t="s">
        <v>418</v>
      </c>
      <c r="D1520" s="16" t="s">
        <v>3444</v>
      </c>
      <c r="E1520" s="16">
        <v>1</v>
      </c>
      <c r="F1520" s="25">
        <f>VLOOKUP(A1520,[2]云南省2025年面向选定高校招录优秀毕业生省级职位1108!$A$1:$F$1555,5,FALSE)</f>
        <v>0</v>
      </c>
      <c r="G1520" s="25">
        <f>VLOOKUP(A1520,[2]云南省2025年面向选定高校招录优秀毕业生省级职位1108!$A$1:$F$1555,6,FALSE)</f>
        <v>0</v>
      </c>
      <c r="H1520" s="18"/>
      <c r="I1520" s="19" t="s">
        <v>151</v>
      </c>
      <c r="J1520" s="19" t="s">
        <v>152</v>
      </c>
      <c r="K1520" s="23" t="s">
        <v>265</v>
      </c>
      <c r="L1520" s="19" t="s">
        <v>38</v>
      </c>
      <c r="M1520" s="16" t="s">
        <v>321</v>
      </c>
    </row>
    <row r="1521" s="1" customFormat="1" ht="44" hidden="1" customHeight="1" spans="1:13">
      <c r="A1521" s="14">
        <v>3531518</v>
      </c>
      <c r="B1521" s="19" t="s">
        <v>3445</v>
      </c>
      <c r="C1521" s="19" t="s">
        <v>418</v>
      </c>
      <c r="D1521" s="16" t="s">
        <v>3446</v>
      </c>
      <c r="E1521" s="16">
        <v>1</v>
      </c>
      <c r="F1521" s="25">
        <f>VLOOKUP(A1521,[2]云南省2025年面向选定高校招录优秀毕业生省级职位1108!$A$1:$F$1555,5,FALSE)</f>
        <v>1</v>
      </c>
      <c r="G1521" s="25">
        <f>VLOOKUP(A1521,[2]云南省2025年面向选定高校招录优秀毕业生省级职位1108!$A$1:$F$1555,6,FALSE)</f>
        <v>0</v>
      </c>
      <c r="H1521" s="18"/>
      <c r="I1521" s="19" t="s">
        <v>151</v>
      </c>
      <c r="J1521" s="19" t="s">
        <v>152</v>
      </c>
      <c r="K1521" s="23" t="s">
        <v>265</v>
      </c>
      <c r="L1521" s="19" t="s">
        <v>38</v>
      </c>
      <c r="M1521" s="16" t="s">
        <v>321</v>
      </c>
    </row>
    <row r="1522" s="1" customFormat="1" ht="44" customHeight="1" spans="1:13">
      <c r="A1522" s="14">
        <v>3531519</v>
      </c>
      <c r="B1522" s="19" t="s">
        <v>3447</v>
      </c>
      <c r="C1522" s="19" t="s">
        <v>418</v>
      </c>
      <c r="D1522" s="16" t="s">
        <v>3448</v>
      </c>
      <c r="E1522" s="16">
        <v>1</v>
      </c>
      <c r="F1522" s="25">
        <f>VLOOKUP(A1522,[2]云南省2025年面向选定高校招录优秀毕业生省级职位1108!$A$1:$F$1555,5,FALSE)</f>
        <v>0</v>
      </c>
      <c r="G1522" s="25">
        <f>VLOOKUP(A1522,[2]云南省2025年面向选定高校招录优秀毕业生省级职位1108!$A$1:$F$1555,6,FALSE)</f>
        <v>0</v>
      </c>
      <c r="H1522" s="18"/>
      <c r="I1522" s="19" t="s">
        <v>19</v>
      </c>
      <c r="J1522" s="19" t="s">
        <v>20</v>
      </c>
      <c r="K1522" s="23" t="s">
        <v>265</v>
      </c>
      <c r="L1522" s="19" t="s">
        <v>38</v>
      </c>
      <c r="M1522" s="16" t="s">
        <v>321</v>
      </c>
    </row>
    <row r="1523" s="1" customFormat="1" ht="44" hidden="1" customHeight="1" spans="1:13">
      <c r="A1523" s="14">
        <v>2531520</v>
      </c>
      <c r="B1523" s="19" t="s">
        <v>3449</v>
      </c>
      <c r="C1523" s="19" t="s">
        <v>282</v>
      </c>
      <c r="D1523" s="16" t="s">
        <v>3450</v>
      </c>
      <c r="E1523" s="16">
        <v>1</v>
      </c>
      <c r="F1523" s="25">
        <f>VLOOKUP(A1523,[2]云南省2025年面向选定高校招录优秀毕业生省级职位1108!$A$1:$F$1555,5,FALSE)</f>
        <v>4</v>
      </c>
      <c r="G1523" s="25">
        <f>VLOOKUP(A1523,[2]云南省2025年面向选定高校招录优秀毕业生省级职位1108!$A$1:$F$1555,6,FALSE)</f>
        <v>3</v>
      </c>
      <c r="H1523" s="18"/>
      <c r="I1523" s="19" t="s">
        <v>19</v>
      </c>
      <c r="J1523" s="19" t="s">
        <v>20</v>
      </c>
      <c r="K1523" s="23" t="s">
        <v>265</v>
      </c>
      <c r="L1523" s="19" t="s">
        <v>22</v>
      </c>
      <c r="M1523" s="16" t="s">
        <v>321</v>
      </c>
    </row>
    <row r="1524" s="1" customFormat="1" ht="44" hidden="1" customHeight="1" spans="1:13">
      <c r="A1524" s="14">
        <v>2531521</v>
      </c>
      <c r="B1524" s="19" t="s">
        <v>3449</v>
      </c>
      <c r="C1524" s="19" t="s">
        <v>282</v>
      </c>
      <c r="D1524" s="16" t="s">
        <v>3451</v>
      </c>
      <c r="E1524" s="16">
        <v>1</v>
      </c>
      <c r="F1524" s="25">
        <f>VLOOKUP(A1524,[2]云南省2025年面向选定高校招录优秀毕业生省级职位1108!$A$1:$F$1555,5,FALSE)</f>
        <v>7</v>
      </c>
      <c r="G1524" s="25">
        <f>VLOOKUP(A1524,[2]云南省2025年面向选定高校招录优秀毕业生省级职位1108!$A$1:$F$1555,6,FALSE)</f>
        <v>7</v>
      </c>
      <c r="H1524" s="18"/>
      <c r="I1524" s="19" t="s">
        <v>19</v>
      </c>
      <c r="J1524" s="19" t="s">
        <v>20</v>
      </c>
      <c r="K1524" s="23" t="s">
        <v>265</v>
      </c>
      <c r="L1524" s="19" t="s">
        <v>28</v>
      </c>
      <c r="M1524" s="16" t="s">
        <v>321</v>
      </c>
    </row>
    <row r="1525" s="1" customFormat="1" ht="44" hidden="1" customHeight="1" spans="1:13">
      <c r="A1525" s="14">
        <v>3531522</v>
      </c>
      <c r="B1525" s="19" t="s">
        <v>3452</v>
      </c>
      <c r="C1525" s="19" t="s">
        <v>418</v>
      </c>
      <c r="D1525" s="16" t="s">
        <v>3453</v>
      </c>
      <c r="E1525" s="16">
        <v>1</v>
      </c>
      <c r="F1525" s="25">
        <f>VLOOKUP(A1525,[2]云南省2025年面向选定高校招录优秀毕业生省级职位1108!$A$1:$F$1555,5,FALSE)</f>
        <v>2</v>
      </c>
      <c r="G1525" s="25">
        <f>VLOOKUP(A1525,[2]云南省2025年面向选定高校招录优秀毕业生省级职位1108!$A$1:$F$1555,6,FALSE)</f>
        <v>1</v>
      </c>
      <c r="H1525" s="18"/>
      <c r="I1525" s="19" t="s">
        <v>19</v>
      </c>
      <c r="J1525" s="19" t="s">
        <v>20</v>
      </c>
      <c r="K1525" s="23" t="s">
        <v>265</v>
      </c>
      <c r="L1525" s="19" t="s">
        <v>38</v>
      </c>
      <c r="M1525" s="16" t="s">
        <v>321</v>
      </c>
    </row>
    <row r="1526" s="1" customFormat="1" ht="44" hidden="1" customHeight="1" spans="1:13">
      <c r="A1526" s="14">
        <v>2531523</v>
      </c>
      <c r="B1526" s="19" t="s">
        <v>3454</v>
      </c>
      <c r="C1526" s="19" t="s">
        <v>282</v>
      </c>
      <c r="D1526" s="16" t="s">
        <v>3455</v>
      </c>
      <c r="E1526" s="16">
        <v>1</v>
      </c>
      <c r="F1526" s="25">
        <f>VLOOKUP(A1526,[2]云南省2025年面向选定高校招录优秀毕业生省级职位1108!$A$1:$F$1555,5,FALSE)</f>
        <v>2</v>
      </c>
      <c r="G1526" s="25">
        <f>VLOOKUP(A1526,[2]云南省2025年面向选定高校招录优秀毕业生省级职位1108!$A$1:$F$1555,6,FALSE)</f>
        <v>1</v>
      </c>
      <c r="H1526" s="18"/>
      <c r="I1526" s="19" t="s">
        <v>19</v>
      </c>
      <c r="J1526" s="19" t="s">
        <v>20</v>
      </c>
      <c r="K1526" s="23" t="s">
        <v>265</v>
      </c>
      <c r="L1526" s="19" t="s">
        <v>22</v>
      </c>
      <c r="M1526" s="16" t="s">
        <v>321</v>
      </c>
    </row>
    <row r="1527" s="1" customFormat="1" ht="44" hidden="1" customHeight="1" spans="1:13">
      <c r="A1527" s="14">
        <v>2531524</v>
      </c>
      <c r="B1527" s="19" t="s">
        <v>3454</v>
      </c>
      <c r="C1527" s="19" t="s">
        <v>282</v>
      </c>
      <c r="D1527" s="16" t="s">
        <v>3456</v>
      </c>
      <c r="E1527" s="16">
        <v>1</v>
      </c>
      <c r="F1527" s="25">
        <f>VLOOKUP(A1527,[2]云南省2025年面向选定高校招录优秀毕业生省级职位1108!$A$1:$F$1555,5,FALSE)</f>
        <v>3</v>
      </c>
      <c r="G1527" s="25">
        <f>VLOOKUP(A1527,[2]云南省2025年面向选定高校招录优秀毕业生省级职位1108!$A$1:$F$1555,6,FALSE)</f>
        <v>1</v>
      </c>
      <c r="H1527" s="18"/>
      <c r="I1527" s="19" t="s">
        <v>19</v>
      </c>
      <c r="J1527" s="19" t="s">
        <v>20</v>
      </c>
      <c r="K1527" s="23" t="s">
        <v>265</v>
      </c>
      <c r="L1527" s="19" t="s">
        <v>28</v>
      </c>
      <c r="M1527" s="16" t="s">
        <v>321</v>
      </c>
    </row>
    <row r="1528" s="1" customFormat="1" ht="44" hidden="1" customHeight="1" spans="1:13">
      <c r="A1528" s="14">
        <v>2531525</v>
      </c>
      <c r="B1528" s="19" t="s">
        <v>3457</v>
      </c>
      <c r="C1528" s="19" t="s">
        <v>282</v>
      </c>
      <c r="D1528" s="16" t="s">
        <v>3458</v>
      </c>
      <c r="E1528" s="16">
        <v>1</v>
      </c>
      <c r="F1528" s="25">
        <f>VLOOKUP(A1528,[2]云南省2025年面向选定高校招录优秀毕业生省级职位1108!$A$1:$F$1555,5,FALSE)</f>
        <v>5</v>
      </c>
      <c r="G1528" s="25">
        <f>VLOOKUP(A1528,[2]云南省2025年面向选定高校招录优秀毕业生省级职位1108!$A$1:$F$1555,6,FALSE)</f>
        <v>1</v>
      </c>
      <c r="H1528" s="18"/>
      <c r="I1528" s="19" t="s">
        <v>151</v>
      </c>
      <c r="J1528" s="19" t="s">
        <v>152</v>
      </c>
      <c r="K1528" s="23" t="s">
        <v>265</v>
      </c>
      <c r="L1528" s="19" t="s">
        <v>22</v>
      </c>
      <c r="M1528" s="16" t="s">
        <v>321</v>
      </c>
    </row>
    <row r="1529" s="1" customFormat="1" ht="44" hidden="1" customHeight="1" spans="1:13">
      <c r="A1529" s="14">
        <v>2531526</v>
      </c>
      <c r="B1529" s="19" t="s">
        <v>3457</v>
      </c>
      <c r="C1529" s="19" t="s">
        <v>282</v>
      </c>
      <c r="D1529" s="16" t="s">
        <v>3459</v>
      </c>
      <c r="E1529" s="16">
        <v>1</v>
      </c>
      <c r="F1529" s="25">
        <f>VLOOKUP(A1529,[2]云南省2025年面向选定高校招录优秀毕业生省级职位1108!$A$1:$F$1555,5,FALSE)</f>
        <v>7</v>
      </c>
      <c r="G1529" s="25">
        <f>VLOOKUP(A1529,[2]云南省2025年面向选定高校招录优秀毕业生省级职位1108!$A$1:$F$1555,6,FALSE)</f>
        <v>5</v>
      </c>
      <c r="H1529" s="18"/>
      <c r="I1529" s="19" t="s">
        <v>151</v>
      </c>
      <c r="J1529" s="19" t="s">
        <v>152</v>
      </c>
      <c r="K1529" s="23" t="s">
        <v>265</v>
      </c>
      <c r="L1529" s="19" t="s">
        <v>28</v>
      </c>
      <c r="M1529" s="16" t="s">
        <v>321</v>
      </c>
    </row>
    <row r="1530" s="1" customFormat="1" ht="44" hidden="1" customHeight="1" spans="1:13">
      <c r="A1530" s="14">
        <v>3531527</v>
      </c>
      <c r="B1530" s="19" t="s">
        <v>3460</v>
      </c>
      <c r="C1530" s="19" t="s">
        <v>418</v>
      </c>
      <c r="D1530" s="16" t="s">
        <v>3461</v>
      </c>
      <c r="E1530" s="16">
        <v>1</v>
      </c>
      <c r="F1530" s="25">
        <f>VLOOKUP(A1530,[2]云南省2025年面向选定高校招录优秀毕业生省级职位1108!$A$1:$F$1555,5,FALSE)</f>
        <v>2</v>
      </c>
      <c r="G1530" s="25">
        <f>VLOOKUP(A1530,[2]云南省2025年面向选定高校招录优秀毕业生省级职位1108!$A$1:$F$1555,6,FALSE)</f>
        <v>1</v>
      </c>
      <c r="H1530" s="18"/>
      <c r="I1530" s="19" t="s">
        <v>151</v>
      </c>
      <c r="J1530" s="19" t="s">
        <v>152</v>
      </c>
      <c r="K1530" s="23" t="s">
        <v>265</v>
      </c>
      <c r="L1530" s="19" t="s">
        <v>38</v>
      </c>
      <c r="M1530" s="16" t="s">
        <v>321</v>
      </c>
    </row>
    <row r="1531" s="1" customFormat="1" ht="44" hidden="1" customHeight="1" spans="1:13">
      <c r="A1531" s="14">
        <v>3531528</v>
      </c>
      <c r="B1531" s="19" t="s">
        <v>3462</v>
      </c>
      <c r="C1531" s="19" t="s">
        <v>418</v>
      </c>
      <c r="D1531" s="16" t="s">
        <v>3463</v>
      </c>
      <c r="E1531" s="16">
        <v>1</v>
      </c>
      <c r="F1531" s="25">
        <f>VLOOKUP(A1531,[2]云南省2025年面向选定高校招录优秀毕业生省级职位1108!$A$1:$F$1555,5,FALSE)</f>
        <v>1</v>
      </c>
      <c r="G1531" s="25">
        <f>VLOOKUP(A1531,[2]云南省2025年面向选定高校招录优秀毕业生省级职位1108!$A$1:$F$1555,6,FALSE)</f>
        <v>0</v>
      </c>
      <c r="H1531" s="18"/>
      <c r="I1531" s="19" t="s">
        <v>151</v>
      </c>
      <c r="J1531" s="19" t="s">
        <v>152</v>
      </c>
      <c r="K1531" s="23" t="s">
        <v>3464</v>
      </c>
      <c r="L1531" s="19" t="s">
        <v>38</v>
      </c>
      <c r="M1531" s="16" t="s">
        <v>287</v>
      </c>
    </row>
    <row r="1532" s="1" customFormat="1" ht="44" hidden="1" customHeight="1" spans="1:13">
      <c r="A1532" s="14">
        <v>3531529</v>
      </c>
      <c r="B1532" s="19" t="s">
        <v>3465</v>
      </c>
      <c r="C1532" s="19" t="s">
        <v>418</v>
      </c>
      <c r="D1532" s="16" t="s">
        <v>3466</v>
      </c>
      <c r="E1532" s="16">
        <v>1</v>
      </c>
      <c r="F1532" s="25">
        <f>VLOOKUP(A1532,[2]云南省2025年面向选定高校招录优秀毕业生省级职位1108!$A$1:$F$1555,5,FALSE)</f>
        <v>4</v>
      </c>
      <c r="G1532" s="25">
        <f>VLOOKUP(A1532,[2]云南省2025年面向选定高校招录优秀毕业生省级职位1108!$A$1:$F$1555,6,FALSE)</f>
        <v>1</v>
      </c>
      <c r="H1532" s="18"/>
      <c r="I1532" s="19" t="s">
        <v>151</v>
      </c>
      <c r="J1532" s="19" t="s">
        <v>152</v>
      </c>
      <c r="K1532" s="23" t="s">
        <v>37</v>
      </c>
      <c r="L1532" s="19" t="s">
        <v>38</v>
      </c>
      <c r="M1532" s="16" t="s">
        <v>287</v>
      </c>
    </row>
    <row r="1533" s="1" customFormat="1" ht="44" customHeight="1" spans="1:13">
      <c r="A1533" s="14">
        <v>3531530</v>
      </c>
      <c r="B1533" s="19" t="s">
        <v>3467</v>
      </c>
      <c r="C1533" s="19" t="s">
        <v>418</v>
      </c>
      <c r="D1533" s="16" t="s">
        <v>3468</v>
      </c>
      <c r="E1533" s="16">
        <v>1</v>
      </c>
      <c r="F1533" s="25">
        <f>VLOOKUP(A1533,[2]云南省2025年面向选定高校招录优秀毕业生省级职位1108!$A$1:$F$1555,5,FALSE)</f>
        <v>0</v>
      </c>
      <c r="G1533" s="25">
        <f>VLOOKUP(A1533,[2]云南省2025年面向选定高校招录优秀毕业生省级职位1108!$A$1:$F$1555,6,FALSE)</f>
        <v>0</v>
      </c>
      <c r="H1533" s="18"/>
      <c r="I1533" s="19" t="s">
        <v>151</v>
      </c>
      <c r="J1533" s="19" t="s">
        <v>152</v>
      </c>
      <c r="K1533" s="23" t="s">
        <v>265</v>
      </c>
      <c r="L1533" s="19" t="s">
        <v>38</v>
      </c>
      <c r="M1533" s="16" t="s">
        <v>321</v>
      </c>
    </row>
    <row r="1534" s="1" customFormat="1" ht="44" customHeight="1" spans="1:13">
      <c r="A1534" s="14">
        <v>3531531</v>
      </c>
      <c r="B1534" s="19" t="s">
        <v>3469</v>
      </c>
      <c r="C1534" s="19" t="s">
        <v>418</v>
      </c>
      <c r="D1534" s="16" t="s">
        <v>3470</v>
      </c>
      <c r="E1534" s="16">
        <v>1</v>
      </c>
      <c r="F1534" s="25">
        <f>VLOOKUP(A1534,[2]云南省2025年面向选定高校招录优秀毕业生省级职位1108!$A$1:$F$1555,5,FALSE)</f>
        <v>0</v>
      </c>
      <c r="G1534" s="25">
        <f>VLOOKUP(A1534,[2]云南省2025年面向选定高校招录优秀毕业生省级职位1108!$A$1:$F$1555,6,FALSE)</f>
        <v>0</v>
      </c>
      <c r="H1534" s="18"/>
      <c r="I1534" s="19" t="s">
        <v>19</v>
      </c>
      <c r="J1534" s="19" t="s">
        <v>20</v>
      </c>
      <c r="K1534" s="23" t="s">
        <v>265</v>
      </c>
      <c r="L1534" s="19" t="s">
        <v>38</v>
      </c>
      <c r="M1534" s="16" t="s">
        <v>321</v>
      </c>
    </row>
    <row r="1535" s="1" customFormat="1" ht="44" hidden="1" customHeight="1" spans="1:13">
      <c r="A1535" s="14">
        <v>3531532</v>
      </c>
      <c r="B1535" s="19" t="s">
        <v>3471</v>
      </c>
      <c r="C1535" s="19" t="s">
        <v>418</v>
      </c>
      <c r="D1535" s="16" t="s">
        <v>3472</v>
      </c>
      <c r="E1535" s="16">
        <v>1</v>
      </c>
      <c r="F1535" s="25">
        <f>VLOOKUP(A1535,[2]云南省2025年面向选定高校招录优秀毕业生省级职位1108!$A$1:$F$1555,5,FALSE)</f>
        <v>4</v>
      </c>
      <c r="G1535" s="25">
        <f>VLOOKUP(A1535,[2]云南省2025年面向选定高校招录优秀毕业生省级职位1108!$A$1:$F$1555,6,FALSE)</f>
        <v>3</v>
      </c>
      <c r="H1535" s="18"/>
      <c r="I1535" s="19" t="s">
        <v>151</v>
      </c>
      <c r="J1535" s="19" t="s">
        <v>152</v>
      </c>
      <c r="K1535" s="23" t="s">
        <v>551</v>
      </c>
      <c r="L1535" s="19" t="s">
        <v>38</v>
      </c>
      <c r="M1535" s="16" t="s">
        <v>287</v>
      </c>
    </row>
    <row r="1536" s="1" customFormat="1" ht="44" hidden="1" customHeight="1" spans="1:13">
      <c r="A1536" s="14">
        <v>2531533</v>
      </c>
      <c r="B1536" s="19" t="s">
        <v>3473</v>
      </c>
      <c r="C1536" s="19" t="s">
        <v>282</v>
      </c>
      <c r="D1536" s="16" t="s">
        <v>3474</v>
      </c>
      <c r="E1536" s="16">
        <v>1</v>
      </c>
      <c r="F1536" s="25">
        <f>VLOOKUP(A1536,[2]云南省2025年面向选定高校招录优秀毕业生省级职位1108!$A$1:$F$1555,5,FALSE)</f>
        <v>7</v>
      </c>
      <c r="G1536" s="25">
        <f>VLOOKUP(A1536,[2]云南省2025年面向选定高校招录优秀毕业生省级职位1108!$A$1:$F$1555,6,FALSE)</f>
        <v>3</v>
      </c>
      <c r="H1536" s="18"/>
      <c r="I1536" s="19" t="s">
        <v>19</v>
      </c>
      <c r="J1536" s="19" t="s">
        <v>20</v>
      </c>
      <c r="K1536" s="23" t="s">
        <v>265</v>
      </c>
      <c r="L1536" s="19" t="s">
        <v>38</v>
      </c>
      <c r="M1536" s="16" t="s">
        <v>321</v>
      </c>
    </row>
    <row r="1537" s="1" customFormat="1" ht="44" customHeight="1" spans="1:13">
      <c r="A1537" s="14">
        <v>3531534</v>
      </c>
      <c r="B1537" s="19" t="s">
        <v>3475</v>
      </c>
      <c r="C1537" s="19" t="s">
        <v>418</v>
      </c>
      <c r="D1537" s="16" t="s">
        <v>3476</v>
      </c>
      <c r="E1537" s="16">
        <v>1</v>
      </c>
      <c r="F1537" s="25">
        <f>VLOOKUP(A1537,[2]云南省2025年面向选定高校招录优秀毕业生省级职位1108!$A$1:$F$1555,5,FALSE)</f>
        <v>0</v>
      </c>
      <c r="G1537" s="25">
        <f>VLOOKUP(A1537,[2]云南省2025年面向选定高校招录优秀毕业生省级职位1108!$A$1:$F$1555,6,FALSE)</f>
        <v>0</v>
      </c>
      <c r="H1537" s="18"/>
      <c r="I1537" s="19" t="s">
        <v>19</v>
      </c>
      <c r="J1537" s="19" t="s">
        <v>20</v>
      </c>
      <c r="K1537" s="23" t="s">
        <v>265</v>
      </c>
      <c r="L1537" s="19" t="s">
        <v>38</v>
      </c>
      <c r="M1537" s="16" t="s">
        <v>321</v>
      </c>
    </row>
    <row r="1538" s="1" customFormat="1" ht="44" customHeight="1" spans="1:13">
      <c r="A1538" s="14">
        <v>2531535</v>
      </c>
      <c r="B1538" s="19" t="s">
        <v>3477</v>
      </c>
      <c r="C1538" s="19" t="s">
        <v>282</v>
      </c>
      <c r="D1538" s="16" t="s">
        <v>3478</v>
      </c>
      <c r="E1538" s="16">
        <v>1</v>
      </c>
      <c r="F1538" s="25">
        <f>VLOOKUP(A1538,[2]云南省2025年面向选定高校招录优秀毕业生省级职位1108!$A$1:$F$1555,5,FALSE)</f>
        <v>0</v>
      </c>
      <c r="G1538" s="25">
        <f>VLOOKUP(A1538,[2]云南省2025年面向选定高校招录优秀毕业生省级职位1108!$A$1:$F$1555,6,FALSE)</f>
        <v>0</v>
      </c>
      <c r="H1538" s="18"/>
      <c r="I1538" s="19" t="s">
        <v>151</v>
      </c>
      <c r="J1538" s="19" t="s">
        <v>152</v>
      </c>
      <c r="K1538" s="23" t="s">
        <v>265</v>
      </c>
      <c r="L1538" s="19" t="s">
        <v>22</v>
      </c>
      <c r="M1538" s="16" t="s">
        <v>321</v>
      </c>
    </row>
    <row r="1539" s="1" customFormat="1" ht="44" hidden="1" customHeight="1" spans="1:13">
      <c r="A1539" s="14">
        <v>2531536</v>
      </c>
      <c r="B1539" s="19" t="s">
        <v>3477</v>
      </c>
      <c r="C1539" s="19" t="s">
        <v>282</v>
      </c>
      <c r="D1539" s="16" t="s">
        <v>3479</v>
      </c>
      <c r="E1539" s="16">
        <v>1</v>
      </c>
      <c r="F1539" s="25">
        <f>VLOOKUP(A1539,[2]云南省2025年面向选定高校招录优秀毕业生省级职位1108!$A$1:$F$1555,5,FALSE)</f>
        <v>2</v>
      </c>
      <c r="G1539" s="25">
        <f>VLOOKUP(A1539,[2]云南省2025年面向选定高校招录优秀毕业生省级职位1108!$A$1:$F$1555,6,FALSE)</f>
        <v>2</v>
      </c>
      <c r="H1539" s="18"/>
      <c r="I1539" s="19" t="s">
        <v>151</v>
      </c>
      <c r="J1539" s="19" t="s">
        <v>152</v>
      </c>
      <c r="K1539" s="23" t="s">
        <v>265</v>
      </c>
      <c r="L1539" s="19" t="s">
        <v>28</v>
      </c>
      <c r="M1539" s="16" t="s">
        <v>321</v>
      </c>
    </row>
    <row r="1540" s="1" customFormat="1" ht="44" hidden="1" customHeight="1" spans="1:13">
      <c r="A1540" s="14">
        <v>2531537</v>
      </c>
      <c r="B1540" s="19" t="s">
        <v>3480</v>
      </c>
      <c r="C1540" s="19" t="s">
        <v>282</v>
      </c>
      <c r="D1540" s="16" t="s">
        <v>3481</v>
      </c>
      <c r="E1540" s="16">
        <v>1</v>
      </c>
      <c r="F1540" s="25">
        <f>VLOOKUP(A1540,[2]云南省2025年面向选定高校招录优秀毕业生省级职位1108!$A$1:$F$1555,5,FALSE)</f>
        <v>2</v>
      </c>
      <c r="G1540" s="25">
        <f>VLOOKUP(A1540,[2]云南省2025年面向选定高校招录优秀毕业生省级职位1108!$A$1:$F$1555,6,FALSE)</f>
        <v>1</v>
      </c>
      <c r="H1540" s="18"/>
      <c r="I1540" s="19" t="s">
        <v>19</v>
      </c>
      <c r="J1540" s="19" t="s">
        <v>20</v>
      </c>
      <c r="K1540" s="23" t="s">
        <v>3482</v>
      </c>
      <c r="L1540" s="19" t="s">
        <v>22</v>
      </c>
      <c r="M1540" s="16" t="s">
        <v>321</v>
      </c>
    </row>
    <row r="1541" s="1" customFormat="1" ht="44" customHeight="1" spans="1:13">
      <c r="A1541" s="14">
        <v>2531538</v>
      </c>
      <c r="B1541" s="19" t="s">
        <v>3480</v>
      </c>
      <c r="C1541" s="19" t="s">
        <v>282</v>
      </c>
      <c r="D1541" s="16" t="s">
        <v>3483</v>
      </c>
      <c r="E1541" s="16">
        <v>1</v>
      </c>
      <c r="F1541" s="25">
        <f>VLOOKUP(A1541,[2]云南省2025年面向选定高校招录优秀毕业生省级职位1108!$A$1:$F$1555,5,FALSE)</f>
        <v>0</v>
      </c>
      <c r="G1541" s="25">
        <f>VLOOKUP(A1541,[2]云南省2025年面向选定高校招录优秀毕业生省级职位1108!$A$1:$F$1555,6,FALSE)</f>
        <v>0</v>
      </c>
      <c r="H1541" s="18"/>
      <c r="I1541" s="19" t="s">
        <v>19</v>
      </c>
      <c r="J1541" s="19" t="s">
        <v>20</v>
      </c>
      <c r="K1541" s="23" t="s">
        <v>3482</v>
      </c>
      <c r="L1541" s="19" t="s">
        <v>28</v>
      </c>
      <c r="M1541" s="16" t="s">
        <v>321</v>
      </c>
    </row>
    <row r="1542" s="1" customFormat="1" ht="44" hidden="1" customHeight="1" spans="1:13">
      <c r="A1542" s="14">
        <v>3531539</v>
      </c>
      <c r="B1542" s="19" t="s">
        <v>3484</v>
      </c>
      <c r="C1542" s="19" t="s">
        <v>418</v>
      </c>
      <c r="D1542" s="16" t="s">
        <v>3485</v>
      </c>
      <c r="E1542" s="16">
        <v>2</v>
      </c>
      <c r="F1542" s="25">
        <f>VLOOKUP(A1542,[2]云南省2025年面向选定高校招录优秀毕业生省级职位1108!$A$1:$F$1555,5,FALSE)</f>
        <v>2</v>
      </c>
      <c r="G1542" s="25">
        <f>VLOOKUP(A1542,[2]云南省2025年面向选定高校招录优秀毕业生省级职位1108!$A$1:$F$1555,6,FALSE)</f>
        <v>1</v>
      </c>
      <c r="H1542" s="18"/>
      <c r="I1542" s="19" t="s">
        <v>19</v>
      </c>
      <c r="J1542" s="19" t="s">
        <v>20</v>
      </c>
      <c r="K1542" s="23" t="s">
        <v>265</v>
      </c>
      <c r="L1542" s="19" t="s">
        <v>38</v>
      </c>
      <c r="M1542" s="16" t="s">
        <v>321</v>
      </c>
    </row>
    <row r="1543" s="1" customFormat="1" ht="44" customHeight="1" spans="1:13">
      <c r="A1543" s="14">
        <v>3531540</v>
      </c>
      <c r="B1543" s="19" t="s">
        <v>3487</v>
      </c>
      <c r="C1543" s="19" t="s">
        <v>418</v>
      </c>
      <c r="D1543" s="16" t="s">
        <v>3488</v>
      </c>
      <c r="E1543" s="16">
        <v>1</v>
      </c>
      <c r="F1543" s="25">
        <f>VLOOKUP(A1543,[2]云南省2025年面向选定高校招录优秀毕业生省级职位1108!$A$1:$F$1555,5,FALSE)</f>
        <v>0</v>
      </c>
      <c r="G1543" s="25">
        <f>VLOOKUP(A1543,[2]云南省2025年面向选定高校招录优秀毕业生省级职位1108!$A$1:$F$1555,6,FALSE)</f>
        <v>0</v>
      </c>
      <c r="H1543" s="18"/>
      <c r="I1543" s="19" t="s">
        <v>19</v>
      </c>
      <c r="J1543" s="19" t="s">
        <v>20</v>
      </c>
      <c r="K1543" s="23" t="s">
        <v>265</v>
      </c>
      <c r="L1543" s="19" t="s">
        <v>38</v>
      </c>
      <c r="M1543" s="16" t="s">
        <v>321</v>
      </c>
    </row>
    <row r="1544" s="1" customFormat="1" ht="44" customHeight="1" spans="1:13">
      <c r="A1544" s="14">
        <v>3531541</v>
      </c>
      <c r="B1544" s="19" t="s">
        <v>3489</v>
      </c>
      <c r="C1544" s="19" t="s">
        <v>418</v>
      </c>
      <c r="D1544" s="16" t="s">
        <v>3490</v>
      </c>
      <c r="E1544" s="16">
        <v>1</v>
      </c>
      <c r="F1544" s="25">
        <f>VLOOKUP(A1544,[2]云南省2025年面向选定高校招录优秀毕业生省级职位1108!$A$1:$F$1555,5,FALSE)</f>
        <v>0</v>
      </c>
      <c r="G1544" s="25">
        <f>VLOOKUP(A1544,[2]云南省2025年面向选定高校招录优秀毕业生省级职位1108!$A$1:$F$1555,6,FALSE)</f>
        <v>0</v>
      </c>
      <c r="H1544" s="18"/>
      <c r="I1544" s="19" t="s">
        <v>19</v>
      </c>
      <c r="J1544" s="19" t="s">
        <v>20</v>
      </c>
      <c r="K1544" s="23" t="s">
        <v>265</v>
      </c>
      <c r="L1544" s="19" t="s">
        <v>38</v>
      </c>
      <c r="M1544" s="16" t="s">
        <v>321</v>
      </c>
    </row>
    <row r="1545" s="1" customFormat="1" ht="44" hidden="1" customHeight="1" spans="1:13">
      <c r="A1545" s="14">
        <v>3531542</v>
      </c>
      <c r="B1545" s="19" t="s">
        <v>3491</v>
      </c>
      <c r="C1545" s="19" t="s">
        <v>418</v>
      </c>
      <c r="D1545" s="16" t="s">
        <v>3492</v>
      </c>
      <c r="E1545" s="16">
        <v>1</v>
      </c>
      <c r="F1545" s="25">
        <f>VLOOKUP(A1545,[2]云南省2025年面向选定高校招录优秀毕业生省级职位1108!$A$1:$F$1555,5,FALSE)</f>
        <v>1</v>
      </c>
      <c r="G1545" s="25">
        <f>VLOOKUP(A1545,[2]云南省2025年面向选定高校招录优秀毕业生省级职位1108!$A$1:$F$1555,6,FALSE)</f>
        <v>0</v>
      </c>
      <c r="H1545" s="18"/>
      <c r="I1545" s="19" t="s">
        <v>19</v>
      </c>
      <c r="J1545" s="19" t="s">
        <v>20</v>
      </c>
      <c r="K1545" s="23" t="s">
        <v>265</v>
      </c>
      <c r="L1545" s="19" t="s">
        <v>38</v>
      </c>
      <c r="M1545" s="16" t="s">
        <v>321</v>
      </c>
    </row>
    <row r="1546" s="1" customFormat="1" ht="44" hidden="1" customHeight="1" spans="1:13">
      <c r="A1546" s="14">
        <v>2531543</v>
      </c>
      <c r="B1546" s="19" t="s">
        <v>3493</v>
      </c>
      <c r="C1546" s="19" t="s">
        <v>282</v>
      </c>
      <c r="D1546" s="16" t="s">
        <v>3494</v>
      </c>
      <c r="E1546" s="16">
        <v>1</v>
      </c>
      <c r="F1546" s="25">
        <f>VLOOKUP(A1546,[2]云南省2025年面向选定高校招录优秀毕业生省级职位1108!$A$1:$F$1555,5,FALSE)</f>
        <v>9</v>
      </c>
      <c r="G1546" s="25">
        <f>VLOOKUP(A1546,[2]云南省2025年面向选定高校招录优秀毕业生省级职位1108!$A$1:$F$1555,6,FALSE)</f>
        <v>7</v>
      </c>
      <c r="H1546" s="18"/>
      <c r="I1546" s="19" t="s">
        <v>19</v>
      </c>
      <c r="J1546" s="19" t="s">
        <v>20</v>
      </c>
      <c r="K1546" s="23" t="s">
        <v>265</v>
      </c>
      <c r="L1546" s="19" t="s">
        <v>22</v>
      </c>
      <c r="M1546" s="16" t="s">
        <v>321</v>
      </c>
    </row>
    <row r="1547" s="1" customFormat="1" ht="44" hidden="1" customHeight="1" spans="1:13">
      <c r="A1547" s="14">
        <v>2531544</v>
      </c>
      <c r="B1547" s="19" t="s">
        <v>3493</v>
      </c>
      <c r="C1547" s="19" t="s">
        <v>282</v>
      </c>
      <c r="D1547" s="16" t="s">
        <v>3495</v>
      </c>
      <c r="E1547" s="16">
        <v>1</v>
      </c>
      <c r="F1547" s="25">
        <f>VLOOKUP(A1547,[2]云南省2025年面向选定高校招录优秀毕业生省级职位1108!$A$1:$F$1555,5,FALSE)</f>
        <v>8</v>
      </c>
      <c r="G1547" s="25">
        <f>VLOOKUP(A1547,[2]云南省2025年面向选定高校招录优秀毕业生省级职位1108!$A$1:$F$1555,6,FALSE)</f>
        <v>5</v>
      </c>
      <c r="H1547" s="18"/>
      <c r="I1547" s="19" t="s">
        <v>19</v>
      </c>
      <c r="J1547" s="19" t="s">
        <v>20</v>
      </c>
      <c r="K1547" s="23" t="s">
        <v>265</v>
      </c>
      <c r="L1547" s="19" t="s">
        <v>28</v>
      </c>
      <c r="M1547" s="16" t="s">
        <v>321</v>
      </c>
    </row>
    <row r="1548" s="1" customFormat="1" ht="44" customHeight="1" spans="1:13">
      <c r="A1548" s="14">
        <v>3531545</v>
      </c>
      <c r="B1548" s="19" t="s">
        <v>3690</v>
      </c>
      <c r="C1548" s="19" t="s">
        <v>418</v>
      </c>
      <c r="D1548" s="16" t="s">
        <v>3497</v>
      </c>
      <c r="E1548" s="16">
        <v>4</v>
      </c>
      <c r="F1548" s="25">
        <f>VLOOKUP(A1548,[2]云南省2025年面向选定高校招录优秀毕业生省级职位1108!$A$1:$F$1555,5,FALSE)</f>
        <v>0</v>
      </c>
      <c r="G1548" s="25">
        <f>VLOOKUP(A1548,[2]云南省2025年面向选定高校招录优秀毕业生省级职位1108!$A$1:$F$1555,6,FALSE)</f>
        <v>0</v>
      </c>
      <c r="H1548" s="18"/>
      <c r="I1548" s="19" t="s">
        <v>19</v>
      </c>
      <c r="J1548" s="19" t="s">
        <v>20</v>
      </c>
      <c r="K1548" s="23" t="s">
        <v>265</v>
      </c>
      <c r="L1548" s="19" t="s">
        <v>38</v>
      </c>
      <c r="M1548" s="16" t="s">
        <v>321</v>
      </c>
    </row>
    <row r="1549" s="1" customFormat="1" ht="44" customHeight="1" spans="1:13">
      <c r="A1549" s="14">
        <v>3531546</v>
      </c>
      <c r="B1549" s="19" t="s">
        <v>3691</v>
      </c>
      <c r="C1549" s="19" t="s">
        <v>418</v>
      </c>
      <c r="D1549" s="16" t="s">
        <v>3500</v>
      </c>
      <c r="E1549" s="16">
        <v>2</v>
      </c>
      <c r="F1549" s="25">
        <f>VLOOKUP(A1549,[2]云南省2025年面向选定高校招录优秀毕业生省级职位1108!$A$1:$F$1555,5,FALSE)</f>
        <v>0</v>
      </c>
      <c r="G1549" s="25">
        <f>VLOOKUP(A1549,[2]云南省2025年面向选定高校招录优秀毕业生省级职位1108!$A$1:$F$1555,6,FALSE)</f>
        <v>0</v>
      </c>
      <c r="H1549" s="18"/>
      <c r="I1549" s="19" t="s">
        <v>19</v>
      </c>
      <c r="J1549" s="19" t="s">
        <v>20</v>
      </c>
      <c r="K1549" s="23" t="s">
        <v>265</v>
      </c>
      <c r="L1549" s="19" t="s">
        <v>22</v>
      </c>
      <c r="M1549" s="16" t="s">
        <v>321</v>
      </c>
    </row>
    <row r="1550" s="1" customFormat="1" ht="44" hidden="1" customHeight="1" spans="1:13">
      <c r="A1550" s="14">
        <v>3531547</v>
      </c>
      <c r="B1550" s="19" t="s">
        <v>3692</v>
      </c>
      <c r="C1550" s="19" t="s">
        <v>418</v>
      </c>
      <c r="D1550" s="16" t="s">
        <v>3503</v>
      </c>
      <c r="E1550" s="16">
        <v>2</v>
      </c>
      <c r="F1550" s="25">
        <f>VLOOKUP(A1550,[2]云南省2025年面向选定高校招录优秀毕业生省级职位1108!$A$1:$F$1555,5,FALSE)</f>
        <v>1</v>
      </c>
      <c r="G1550" s="25">
        <f>VLOOKUP(A1550,[2]云南省2025年面向选定高校招录优秀毕业生省级职位1108!$A$1:$F$1555,6,FALSE)</f>
        <v>0</v>
      </c>
      <c r="H1550" s="18"/>
      <c r="I1550" s="19" t="s">
        <v>19</v>
      </c>
      <c r="J1550" s="19" t="s">
        <v>20</v>
      </c>
      <c r="K1550" s="23" t="s">
        <v>265</v>
      </c>
      <c r="L1550" s="19" t="s">
        <v>28</v>
      </c>
      <c r="M1550" s="16" t="s">
        <v>321</v>
      </c>
    </row>
    <row r="1551" s="1" customFormat="1" ht="44" customHeight="1" spans="1:13">
      <c r="A1551" s="14">
        <v>3531548</v>
      </c>
      <c r="B1551" s="19" t="s">
        <v>3693</v>
      </c>
      <c r="C1551" s="19" t="s">
        <v>418</v>
      </c>
      <c r="D1551" s="16" t="s">
        <v>3505</v>
      </c>
      <c r="E1551" s="16">
        <v>2</v>
      </c>
      <c r="F1551" s="25">
        <f>VLOOKUP(A1551,[2]云南省2025年面向选定高校招录优秀毕业生省级职位1108!$A$1:$F$1555,5,FALSE)</f>
        <v>0</v>
      </c>
      <c r="G1551" s="25">
        <f>VLOOKUP(A1551,[2]云南省2025年面向选定高校招录优秀毕业生省级职位1108!$A$1:$F$1555,6,FALSE)</f>
        <v>0</v>
      </c>
      <c r="H1551" s="18"/>
      <c r="I1551" s="19" t="s">
        <v>151</v>
      </c>
      <c r="J1551" s="19" t="s">
        <v>152</v>
      </c>
      <c r="K1551" s="23" t="s">
        <v>265</v>
      </c>
      <c r="L1551" s="19" t="s">
        <v>38</v>
      </c>
      <c r="M1551" s="16" t="s">
        <v>321</v>
      </c>
    </row>
    <row r="1552" s="1" customFormat="1" ht="44" customHeight="1" spans="1:13">
      <c r="A1552" s="14">
        <v>3531549</v>
      </c>
      <c r="B1552" s="19" t="s">
        <v>3507</v>
      </c>
      <c r="C1552" s="19" t="s">
        <v>418</v>
      </c>
      <c r="D1552" s="16" t="s">
        <v>3508</v>
      </c>
      <c r="E1552" s="16">
        <v>1</v>
      </c>
      <c r="F1552" s="25">
        <f>VLOOKUP(A1552,[2]云南省2025年面向选定高校招录优秀毕业生省级职位1108!$A$1:$F$1555,5,FALSE)</f>
        <v>0</v>
      </c>
      <c r="G1552" s="25">
        <f>VLOOKUP(A1552,[2]云南省2025年面向选定高校招录优秀毕业生省级职位1108!$A$1:$F$1555,6,FALSE)</f>
        <v>0</v>
      </c>
      <c r="H1552" s="18"/>
      <c r="I1552" s="19" t="s">
        <v>19</v>
      </c>
      <c r="J1552" s="19" t="s">
        <v>20</v>
      </c>
      <c r="K1552" s="23" t="s">
        <v>265</v>
      </c>
      <c r="L1552" s="19" t="s">
        <v>38</v>
      </c>
      <c r="M1552" s="16" t="s">
        <v>321</v>
      </c>
    </row>
    <row r="1553" s="1" customFormat="1" ht="44" customHeight="1" spans="1:13">
      <c r="A1553" s="14">
        <v>3531550</v>
      </c>
      <c r="B1553" s="19" t="s">
        <v>3509</v>
      </c>
      <c r="C1553" s="19" t="s">
        <v>418</v>
      </c>
      <c r="D1553" s="16" t="s">
        <v>3510</v>
      </c>
      <c r="E1553" s="16">
        <v>1</v>
      </c>
      <c r="F1553" s="25">
        <f>VLOOKUP(A1553,[2]云南省2025年面向选定高校招录优秀毕业生省级职位1108!$A$1:$F$1555,5,FALSE)</f>
        <v>0</v>
      </c>
      <c r="G1553" s="25">
        <f>VLOOKUP(A1553,[2]云南省2025年面向选定高校招录优秀毕业生省级职位1108!$A$1:$F$1555,6,FALSE)</f>
        <v>0</v>
      </c>
      <c r="H1553" s="18"/>
      <c r="I1553" s="19" t="s">
        <v>151</v>
      </c>
      <c r="J1553" s="19" t="s">
        <v>152</v>
      </c>
      <c r="K1553" s="23" t="s">
        <v>265</v>
      </c>
      <c r="L1553" s="19" t="s">
        <v>22</v>
      </c>
      <c r="M1553" s="16" t="s">
        <v>321</v>
      </c>
    </row>
    <row r="1554" s="1" customFormat="1" ht="44" customHeight="1" spans="1:13">
      <c r="A1554" s="14">
        <v>3531551</v>
      </c>
      <c r="B1554" s="19" t="s">
        <v>3509</v>
      </c>
      <c r="C1554" s="19" t="s">
        <v>418</v>
      </c>
      <c r="D1554" s="16" t="s">
        <v>3511</v>
      </c>
      <c r="E1554" s="16">
        <v>1</v>
      </c>
      <c r="F1554" s="25">
        <f>VLOOKUP(A1554,[2]云南省2025年面向选定高校招录优秀毕业生省级职位1108!$A$1:$F$1555,5,FALSE)</f>
        <v>0</v>
      </c>
      <c r="G1554" s="25">
        <f>VLOOKUP(A1554,[2]云南省2025年面向选定高校招录优秀毕业生省级职位1108!$A$1:$F$1555,6,FALSE)</f>
        <v>0</v>
      </c>
      <c r="H1554" s="18"/>
      <c r="I1554" s="19" t="s">
        <v>151</v>
      </c>
      <c r="J1554" s="19" t="s">
        <v>152</v>
      </c>
      <c r="K1554" s="23" t="s">
        <v>265</v>
      </c>
      <c r="L1554" s="19" t="s">
        <v>28</v>
      </c>
      <c r="M1554" s="16" t="s">
        <v>321</v>
      </c>
    </row>
    <row r="1555" s="1" customFormat="1" ht="44" customHeight="1" spans="1:13">
      <c r="A1555" s="14">
        <v>3531552</v>
      </c>
      <c r="B1555" s="19" t="s">
        <v>3512</v>
      </c>
      <c r="C1555" s="19" t="s">
        <v>418</v>
      </c>
      <c r="D1555" s="16" t="s">
        <v>3513</v>
      </c>
      <c r="E1555" s="16">
        <v>1</v>
      </c>
      <c r="F1555" s="25">
        <f>VLOOKUP(A1555,[2]云南省2025年面向选定高校招录优秀毕业生省级职位1108!$A$1:$F$1555,5,FALSE)</f>
        <v>0</v>
      </c>
      <c r="G1555" s="25">
        <f>VLOOKUP(A1555,[2]云南省2025年面向选定高校招录优秀毕业生省级职位1108!$A$1:$F$1555,6,FALSE)</f>
        <v>0</v>
      </c>
      <c r="H1555" s="18"/>
      <c r="I1555" s="19" t="s">
        <v>19</v>
      </c>
      <c r="J1555" s="19" t="s">
        <v>20</v>
      </c>
      <c r="K1555" s="23" t="s">
        <v>265</v>
      </c>
      <c r="L1555" s="19" t="s">
        <v>22</v>
      </c>
      <c r="M1555" s="16" t="s">
        <v>321</v>
      </c>
    </row>
    <row r="1556" s="1" customFormat="1" ht="44" customHeight="1" spans="1:13">
      <c r="A1556" s="14">
        <v>3531553</v>
      </c>
      <c r="B1556" s="19" t="s">
        <v>3512</v>
      </c>
      <c r="C1556" s="19" t="s">
        <v>418</v>
      </c>
      <c r="D1556" s="16" t="s">
        <v>3514</v>
      </c>
      <c r="E1556" s="16">
        <v>1</v>
      </c>
      <c r="F1556" s="25">
        <f>VLOOKUP(A1556,[2]云南省2025年面向选定高校招录优秀毕业生省级职位1108!$A$1:$F$1555,5,FALSE)</f>
        <v>0</v>
      </c>
      <c r="G1556" s="25">
        <f>VLOOKUP(A1556,[2]云南省2025年面向选定高校招录优秀毕业生省级职位1108!$A$1:$F$1555,6,FALSE)</f>
        <v>0</v>
      </c>
      <c r="H1556" s="18"/>
      <c r="I1556" s="19" t="s">
        <v>19</v>
      </c>
      <c r="J1556" s="19" t="s">
        <v>20</v>
      </c>
      <c r="K1556" s="23" t="s">
        <v>265</v>
      </c>
      <c r="L1556" s="19" t="s">
        <v>28</v>
      </c>
      <c r="M1556" s="16" t="s">
        <v>321</v>
      </c>
    </row>
    <row r="1557" s="1" customFormat="1" ht="44" hidden="1" customHeight="1" spans="1:13">
      <c r="A1557" s="14">
        <v>3531554</v>
      </c>
      <c r="B1557" s="19" t="s">
        <v>3515</v>
      </c>
      <c r="C1557" s="19" t="s">
        <v>418</v>
      </c>
      <c r="D1557" s="16" t="s">
        <v>3516</v>
      </c>
      <c r="E1557" s="16">
        <v>1</v>
      </c>
      <c r="F1557" s="25">
        <f>VLOOKUP(A1557,[2]云南省2025年面向选定高校招录优秀毕业生省级职位1108!$A$1:$F$1555,5,FALSE)</f>
        <v>2</v>
      </c>
      <c r="G1557" s="25">
        <f>VLOOKUP(A1557,[2]云南省2025年面向选定高校招录优秀毕业生省级职位1108!$A$1:$F$1555,6,FALSE)</f>
        <v>1</v>
      </c>
      <c r="H1557" s="18"/>
      <c r="I1557" s="19" t="s">
        <v>19</v>
      </c>
      <c r="J1557" s="19" t="s">
        <v>20</v>
      </c>
      <c r="K1557" s="23" t="s">
        <v>3517</v>
      </c>
      <c r="L1557" s="19" t="s">
        <v>38</v>
      </c>
      <c r="M1557" s="16" t="s">
        <v>321</v>
      </c>
    </row>
    <row r="1558" customFormat="1" ht="15" hidden="1" spans="5:13">
      <c r="E1558">
        <f t="shared" ref="E1558:G1558" si="5">SUM(E4:E1557)</f>
        <v>2120</v>
      </c>
      <c r="F1558" s="51">
        <f t="shared" si="5"/>
        <v>16875</v>
      </c>
      <c r="G1558" s="51">
        <f t="shared" si="5"/>
        <v>9565</v>
      </c>
      <c r="H1558" s="5"/>
      <c r="K1558" s="6"/>
      <c r="M1558" s="7"/>
    </row>
    <row r="1563" s="1" customFormat="1" ht="15" spans="6:8">
      <c r="F1563" s="52"/>
      <c r="G1563" s="52"/>
      <c r="H1563" s="53"/>
    </row>
    <row r="1565" s="1" customFormat="1" ht="15" spans="6:8">
      <c r="F1565" s="52"/>
      <c r="G1565" s="52"/>
      <c r="H1565" s="53"/>
    </row>
    <row r="1566" s="1" customFormat="1" ht="15" spans="6:8">
      <c r="F1566" s="52"/>
      <c r="G1566" s="52"/>
      <c r="H1566" s="53"/>
    </row>
    <row r="1567" s="1" customFormat="1" ht="15" spans="6:8">
      <c r="F1567" s="52"/>
      <c r="G1567" s="52"/>
      <c r="H1567" s="53"/>
    </row>
  </sheetData>
  <autoFilter xmlns:etc="http://www.wps.cn/officeDocument/2017/etCustomData" ref="A3:M1558" etc:filterBottomFollowUsedRange="0">
    <filterColumn colId="5">
      <customFilters>
        <customFilter operator="equal" val="0"/>
      </customFilters>
    </filterColumn>
    <extLst/>
  </autoFilter>
  <sortState ref="A4:M1557">
    <sortCondition ref="H4:H1557" descending="1"/>
  </sortState>
  <mergeCells count="1">
    <mergeCell ref="A1:M2"/>
  </mergeCells>
  <dataValidations count="10">
    <dataValidation type="list" allowBlank="1" showInputMessage="1" showErrorMessage="1" sqref="I333 I160:I163 I298:I307 I425:I540 I542:I554">
      <formula1>"本科及以上,硕士研究生及以上,博士研究生"</formula1>
    </dataValidation>
    <dataValidation type="list" allowBlank="1" showInputMessage="1" showErrorMessage="1" sqref="J333 J160:J163 J298:J307 J425:J540 J542:J554">
      <formula1>"学士及以上学位,硕士及以上学位,博士学位"</formula1>
    </dataValidation>
    <dataValidation type="list" allowBlank="1" showInputMessage="1" showErrorMessage="1" sqref="A425:A464 C425:D464">
      <formula1>"州（市）级单位,县（市、区）级单位,乡镇（街道）单位"</formula1>
    </dataValidation>
    <dataValidation type="list" allowBlank="1" showInputMessage="1" sqref="A465:A506 C465:D506" errorStyle="information">
      <formula1>"市级单位,县（市、区）级单位,乡镇（街道）单位"</formula1>
    </dataValidation>
    <dataValidation type="list" allowBlank="1" showInputMessage="1" showErrorMessage="1" sqref="A507:A540 A542:A554 C507:D540 C542:D554">
      <formula1>"市级单位,县（市、区）级单位,乡镇（街道）单位"</formula1>
    </dataValidation>
    <dataValidation type="list" allowBlank="1" showInputMessage="1" sqref="A1214:A1262 L1009:L1010 L1122:L1123 L1145:L1146 L1207:L1252 L1316:L1317 L1403:L1404 C1214:D1262">
      <formula1>"#REF!"</formula1>
    </dataValidation>
    <dataValidation allowBlank="1" showInputMessage="1" sqref="A1337:A1355 C1337:D1355" errorStyle="information"/>
    <dataValidation allowBlank="1" showInputMessage="1" showErrorMessage="1" sqref="B1011:B1049 B1053:B1121 E1011:E1123 J1011:J1019 J1022:J1074 J1076:J1123"/>
    <dataValidation type="list" allowBlank="1" showInputMessage="1" showErrorMessage="1" sqref="I1224:I1229 I1232:I1264 J1224:J1264 L1253:L1262 I1214:J1223">
      <formula1>#REF!</formula1>
    </dataValidation>
    <dataValidation type="list" allowBlank="1" showInputMessage="1" showErrorMessage="1" sqref="I1230:I1231">
      <formula1>"="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mmmmmmmm嗯</cp:lastModifiedBy>
  <dcterms:created xsi:type="dcterms:W3CDTF">2018-06-04T19:28:00Z</dcterms:created>
  <dcterms:modified xsi:type="dcterms:W3CDTF">2024-11-14T02:08:03Z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371F451CD0B244B8A9DCDF03780E4087_13</vt:lpwstr>
  </property>
</Properties>
</file>