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9"/>
  </bookViews>
  <sheets>
    <sheet name="sheet1" sheetId="18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<sst xmlns="http://schemas.openxmlformats.org/spreadsheetml/2006/main" count="109" uniqueCount="41">
  <si>
    <t>附件：</t>
  </si>
  <si>
    <t>北川羌族自治县2021年考核招聘北川中学教师考核总成绩及进入体检人员名单</t>
  </si>
  <si>
    <t>序号</t>
  </si>
  <si>
    <t>姓名</t>
  </si>
  <si>
    <t>性别</t>
  </si>
  <si>
    <t>报考单位</t>
  </si>
  <si>
    <t>报考岗位</t>
  </si>
  <si>
    <t>试讲成绩</t>
  </si>
  <si>
    <t>试讲折合成绩</t>
  </si>
  <si>
    <t>面试成绩</t>
  </si>
  <si>
    <t>面试折合成绩</t>
  </si>
  <si>
    <t>总成绩</t>
  </si>
  <si>
    <t>岗位排名</t>
  </si>
  <si>
    <t>是否进入体检</t>
  </si>
  <si>
    <t>刘洋妤</t>
  </si>
  <si>
    <t>女</t>
  </si>
  <si>
    <t>北川中学</t>
  </si>
  <si>
    <t>生物教师</t>
  </si>
  <si>
    <t>是</t>
  </si>
  <si>
    <t>吴萧潇</t>
  </si>
  <si>
    <t>黄丽芳</t>
  </si>
  <si>
    <t>否</t>
  </si>
  <si>
    <t>钟晓琴</t>
  </si>
  <si>
    <t>陈莲</t>
  </si>
  <si>
    <t>周蓉</t>
  </si>
  <si>
    <t>李婷婷</t>
  </si>
  <si>
    <t>物理教师</t>
  </si>
  <si>
    <t>黄冬菊</t>
  </si>
  <si>
    <t>唐倩</t>
  </si>
  <si>
    <t>勾欣雨</t>
  </si>
  <si>
    <t>英语教师</t>
  </si>
  <si>
    <t>张燕</t>
  </si>
  <si>
    <t>王怡</t>
  </si>
  <si>
    <t>曾燕</t>
  </si>
  <si>
    <t>胡燕</t>
  </si>
  <si>
    <t>谢妙妮</t>
  </si>
  <si>
    <t>蔡艳</t>
  </si>
  <si>
    <t>闫晓红</t>
  </si>
  <si>
    <t>谢鑫燕</t>
  </si>
  <si>
    <t>刘云</t>
  </si>
  <si>
    <t>语文教师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</si>
</sst>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L9" sqref="L9"/>
    </sheetView>
  </sheetViews>
  <sheetFormatPr defaultColWidth="9" defaultRowHeight="14.25"/>
  <cols>
    <col min="1" max="1" width="5.5" style="3" customWidth="1"/>
    <col min="2" max="2" width="7.75" style="3" customWidth="1"/>
    <col min="3" max="3" width="8" style="3" customWidth="1"/>
    <col min="4" max="5" width="9.875" style="3" customWidth="1"/>
    <col min="6" max="10" width="7.625" style="3" customWidth="1"/>
    <col min="11" max="11" width="6.375" style="3" customWidth="1"/>
    <col min="12" max="12" width="7.75" style="3" customWidth="1"/>
    <col min="13" max="16384" width="9" style="3"/>
  </cols>
  <sheetData>
    <row r="1" ht="24" customHeight="1" spans="1:2">
      <c r="A1" s="4" t="s">
        <v>0</v>
      </c>
      <c r="B1" s="4"/>
    </row>
    <row r="2" ht="5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0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30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10">
        <v>84</v>
      </c>
      <c r="G4" s="10">
        <f t="shared" ref="G4:G22" si="0">F4*0.6</f>
        <v>50.4</v>
      </c>
      <c r="H4" s="10">
        <v>85.2</v>
      </c>
      <c r="I4" s="10">
        <f t="shared" ref="I4:I22" si="1">H4*0.4</f>
        <v>34.08</v>
      </c>
      <c r="J4" s="10">
        <f t="shared" ref="J4:J22" si="2">G4+I4</f>
        <v>84.48</v>
      </c>
      <c r="K4" s="14">
        <v>1</v>
      </c>
      <c r="L4" s="15" t="s">
        <v>18</v>
      </c>
    </row>
    <row r="5" s="2" customFormat="1" ht="30" customHeight="1" spans="1:12">
      <c r="A5" s="8">
        <v>2</v>
      </c>
      <c r="B5" s="9" t="s">
        <v>19</v>
      </c>
      <c r="C5" s="9" t="s">
        <v>15</v>
      </c>
      <c r="D5" s="9" t="s">
        <v>16</v>
      </c>
      <c r="E5" s="9" t="s">
        <v>17</v>
      </c>
      <c r="F5" s="10">
        <v>81.6</v>
      </c>
      <c r="G5" s="10">
        <f t="shared" si="0"/>
        <v>48.96</v>
      </c>
      <c r="H5" s="10">
        <v>85.6</v>
      </c>
      <c r="I5" s="10">
        <f t="shared" si="1"/>
        <v>34.24</v>
      </c>
      <c r="J5" s="10">
        <f t="shared" si="2"/>
        <v>83.2</v>
      </c>
      <c r="K5" s="15">
        <v>2</v>
      </c>
      <c r="L5" s="15" t="s">
        <v>18</v>
      </c>
    </row>
    <row r="6" s="2" customFormat="1" ht="30" customHeight="1" spans="1:12">
      <c r="A6" s="8">
        <v>3</v>
      </c>
      <c r="B6" s="9" t="s">
        <v>20</v>
      </c>
      <c r="C6" s="9" t="s">
        <v>15</v>
      </c>
      <c r="D6" s="9" t="s">
        <v>16</v>
      </c>
      <c r="E6" s="9" t="s">
        <v>17</v>
      </c>
      <c r="F6" s="10">
        <v>79.8</v>
      </c>
      <c r="G6" s="10">
        <f t="shared" si="0"/>
        <v>47.88</v>
      </c>
      <c r="H6" s="10">
        <v>82.4</v>
      </c>
      <c r="I6" s="10">
        <f t="shared" si="1"/>
        <v>32.96</v>
      </c>
      <c r="J6" s="10">
        <f t="shared" si="2"/>
        <v>80.84</v>
      </c>
      <c r="K6" s="15">
        <v>3</v>
      </c>
      <c r="L6" s="15" t="s">
        <v>21</v>
      </c>
    </row>
    <row r="7" s="2" customFormat="1" ht="30" customHeight="1" spans="1:12">
      <c r="A7" s="8">
        <v>4</v>
      </c>
      <c r="B7" s="9" t="s">
        <v>22</v>
      </c>
      <c r="C7" s="9" t="s">
        <v>15</v>
      </c>
      <c r="D7" s="9" t="s">
        <v>16</v>
      </c>
      <c r="E7" s="9" t="s">
        <v>17</v>
      </c>
      <c r="F7" s="10">
        <v>80.2</v>
      </c>
      <c r="G7" s="10">
        <f t="shared" si="0"/>
        <v>48.12</v>
      </c>
      <c r="H7" s="10">
        <v>81</v>
      </c>
      <c r="I7" s="10">
        <f t="shared" si="1"/>
        <v>32.4</v>
      </c>
      <c r="J7" s="10">
        <f t="shared" si="2"/>
        <v>80.52</v>
      </c>
      <c r="K7" s="15">
        <v>4</v>
      </c>
      <c r="L7" s="15" t="s">
        <v>21</v>
      </c>
    </row>
    <row r="8" s="2" customFormat="1" ht="30" customHeight="1" spans="1:12">
      <c r="A8" s="8">
        <v>5</v>
      </c>
      <c r="B8" s="9" t="s">
        <v>23</v>
      </c>
      <c r="C8" s="9" t="s">
        <v>15</v>
      </c>
      <c r="D8" s="9" t="s">
        <v>16</v>
      </c>
      <c r="E8" s="9" t="s">
        <v>17</v>
      </c>
      <c r="F8" s="10">
        <v>77.6</v>
      </c>
      <c r="G8" s="10">
        <f t="shared" si="0"/>
        <v>46.56</v>
      </c>
      <c r="H8" s="10">
        <v>79.8</v>
      </c>
      <c r="I8" s="10">
        <f t="shared" si="1"/>
        <v>31.92</v>
      </c>
      <c r="J8" s="10">
        <f t="shared" si="2"/>
        <v>78.48</v>
      </c>
      <c r="K8" s="15">
        <v>5</v>
      </c>
      <c r="L8" s="15" t="s">
        <v>21</v>
      </c>
    </row>
    <row r="9" s="2" customFormat="1" ht="30" customHeight="1" spans="1:12">
      <c r="A9" s="8">
        <v>6</v>
      </c>
      <c r="B9" s="9" t="s">
        <v>24</v>
      </c>
      <c r="C9" s="9" t="s">
        <v>15</v>
      </c>
      <c r="D9" s="9" t="s">
        <v>16</v>
      </c>
      <c r="E9" s="9" t="s">
        <v>17</v>
      </c>
      <c r="F9" s="10">
        <v>78.6</v>
      </c>
      <c r="G9" s="10">
        <f t="shared" si="0"/>
        <v>47.16</v>
      </c>
      <c r="H9" s="10">
        <v>77.6</v>
      </c>
      <c r="I9" s="10">
        <f t="shared" si="1"/>
        <v>31.04</v>
      </c>
      <c r="J9" s="10">
        <f t="shared" si="2"/>
        <v>78.2</v>
      </c>
      <c r="K9" s="15">
        <v>6</v>
      </c>
      <c r="L9" s="15" t="s">
        <v>21</v>
      </c>
    </row>
    <row r="10" s="2" customFormat="1" ht="30" customHeight="1" spans="1:12">
      <c r="A10" s="8">
        <v>7</v>
      </c>
      <c r="B10" s="9" t="s">
        <v>25</v>
      </c>
      <c r="C10" s="9" t="s">
        <v>15</v>
      </c>
      <c r="D10" s="9" t="s">
        <v>16</v>
      </c>
      <c r="E10" s="9" t="s">
        <v>26</v>
      </c>
      <c r="F10" s="10">
        <v>81.6</v>
      </c>
      <c r="G10" s="10">
        <f t="shared" si="0"/>
        <v>48.96</v>
      </c>
      <c r="H10" s="10">
        <v>78.8</v>
      </c>
      <c r="I10" s="10">
        <f t="shared" si="1"/>
        <v>31.52</v>
      </c>
      <c r="J10" s="10">
        <f t="shared" si="2"/>
        <v>80.48</v>
      </c>
      <c r="K10" s="15">
        <v>1</v>
      </c>
      <c r="L10" s="15" t="s">
        <v>18</v>
      </c>
    </row>
    <row r="11" s="2" customFormat="1" ht="30" customHeight="1" spans="1:12">
      <c r="A11" s="8">
        <v>8</v>
      </c>
      <c r="B11" s="9" t="s">
        <v>27</v>
      </c>
      <c r="C11" s="9" t="s">
        <v>15</v>
      </c>
      <c r="D11" s="9" t="s">
        <v>16</v>
      </c>
      <c r="E11" s="9" t="s">
        <v>26</v>
      </c>
      <c r="F11" s="10">
        <v>80.4</v>
      </c>
      <c r="G11" s="10">
        <f t="shared" si="0"/>
        <v>48.24</v>
      </c>
      <c r="H11" s="10">
        <v>79.2</v>
      </c>
      <c r="I11" s="10">
        <f t="shared" si="1"/>
        <v>31.68</v>
      </c>
      <c r="J11" s="10">
        <f t="shared" si="2"/>
        <v>79.92</v>
      </c>
      <c r="K11" s="15">
        <v>2</v>
      </c>
      <c r="L11" s="15" t="s">
        <v>18</v>
      </c>
    </row>
    <row r="12" s="2" customFormat="1" ht="30" customHeight="1" spans="1:12">
      <c r="A12" s="8">
        <v>9</v>
      </c>
      <c r="B12" s="9" t="s">
        <v>28</v>
      </c>
      <c r="C12" s="9" t="s">
        <v>15</v>
      </c>
      <c r="D12" s="9" t="s">
        <v>16</v>
      </c>
      <c r="E12" s="9" t="s">
        <v>26</v>
      </c>
      <c r="F12" s="10">
        <v>79</v>
      </c>
      <c r="G12" s="10">
        <f t="shared" si="0"/>
        <v>47.4</v>
      </c>
      <c r="H12" s="10">
        <v>78.4</v>
      </c>
      <c r="I12" s="10">
        <f t="shared" si="1"/>
        <v>31.36</v>
      </c>
      <c r="J12" s="10">
        <f t="shared" si="2"/>
        <v>78.76</v>
      </c>
      <c r="K12" s="14">
        <v>3</v>
      </c>
      <c r="L12" s="15" t="s">
        <v>21</v>
      </c>
    </row>
    <row r="13" s="2" customFormat="1" ht="30" customHeight="1" spans="1:12">
      <c r="A13" s="8">
        <v>10</v>
      </c>
      <c r="B13" s="9" t="s">
        <v>29</v>
      </c>
      <c r="C13" s="9" t="s">
        <v>15</v>
      </c>
      <c r="D13" s="9" t="s">
        <v>16</v>
      </c>
      <c r="E13" s="9" t="s">
        <v>30</v>
      </c>
      <c r="F13" s="10">
        <v>83.6</v>
      </c>
      <c r="G13" s="10">
        <f t="shared" si="0"/>
        <v>50.16</v>
      </c>
      <c r="H13" s="10">
        <v>85</v>
      </c>
      <c r="I13" s="10">
        <f t="shared" si="1"/>
        <v>34</v>
      </c>
      <c r="J13" s="10">
        <f t="shared" si="2"/>
        <v>84.16</v>
      </c>
      <c r="K13" s="14">
        <v>1</v>
      </c>
      <c r="L13" s="15" t="s">
        <v>18</v>
      </c>
    </row>
    <row r="14" s="2" customFormat="1" ht="30" customHeight="1" spans="1:12">
      <c r="A14" s="8">
        <v>11</v>
      </c>
      <c r="B14" s="11" t="s">
        <v>31</v>
      </c>
      <c r="C14" s="11" t="s">
        <v>15</v>
      </c>
      <c r="D14" s="9" t="s">
        <v>16</v>
      </c>
      <c r="E14" s="9" t="s">
        <v>30</v>
      </c>
      <c r="F14" s="10">
        <v>81.8</v>
      </c>
      <c r="G14" s="10">
        <f t="shared" si="0"/>
        <v>49.08</v>
      </c>
      <c r="H14" s="10">
        <v>83.6</v>
      </c>
      <c r="I14" s="10">
        <f t="shared" si="1"/>
        <v>33.44</v>
      </c>
      <c r="J14" s="10">
        <f t="shared" si="2"/>
        <v>82.52</v>
      </c>
      <c r="K14" s="15">
        <v>2</v>
      </c>
      <c r="L14" s="15" t="s">
        <v>18</v>
      </c>
    </row>
    <row r="15" s="2" customFormat="1" ht="30" customHeight="1" spans="1:12">
      <c r="A15" s="8">
        <v>12</v>
      </c>
      <c r="B15" s="9" t="s">
        <v>32</v>
      </c>
      <c r="C15" s="9" t="s">
        <v>15</v>
      </c>
      <c r="D15" s="9" t="s">
        <v>16</v>
      </c>
      <c r="E15" s="9" t="s">
        <v>30</v>
      </c>
      <c r="F15" s="10">
        <v>80.8</v>
      </c>
      <c r="G15" s="10">
        <f t="shared" si="0"/>
        <v>48.48</v>
      </c>
      <c r="H15" s="10">
        <v>81.8</v>
      </c>
      <c r="I15" s="10">
        <f t="shared" si="1"/>
        <v>32.72</v>
      </c>
      <c r="J15" s="10">
        <f t="shared" si="2"/>
        <v>81.2</v>
      </c>
      <c r="K15" s="14">
        <v>3</v>
      </c>
      <c r="L15" s="15" t="s">
        <v>21</v>
      </c>
    </row>
    <row r="16" s="2" customFormat="1" ht="30" customHeight="1" spans="1:12">
      <c r="A16" s="8">
        <v>13</v>
      </c>
      <c r="B16" s="9" t="s">
        <v>33</v>
      </c>
      <c r="C16" s="9" t="s">
        <v>15</v>
      </c>
      <c r="D16" s="9" t="s">
        <v>16</v>
      </c>
      <c r="E16" s="9" t="s">
        <v>30</v>
      </c>
      <c r="F16" s="10">
        <v>81.4</v>
      </c>
      <c r="G16" s="10">
        <f t="shared" si="0"/>
        <v>48.84</v>
      </c>
      <c r="H16" s="10">
        <v>80.2</v>
      </c>
      <c r="I16" s="10">
        <f t="shared" si="1"/>
        <v>32.08</v>
      </c>
      <c r="J16" s="10">
        <f t="shared" si="2"/>
        <v>80.92</v>
      </c>
      <c r="K16" s="15">
        <v>4</v>
      </c>
      <c r="L16" s="15" t="s">
        <v>21</v>
      </c>
    </row>
    <row r="17" s="2" customFormat="1" ht="30" customHeight="1" spans="1:12">
      <c r="A17" s="8">
        <v>14</v>
      </c>
      <c r="B17" s="12" t="s">
        <v>34</v>
      </c>
      <c r="C17" s="12" t="s">
        <v>15</v>
      </c>
      <c r="D17" s="9" t="s">
        <v>16</v>
      </c>
      <c r="E17" s="9" t="s">
        <v>30</v>
      </c>
      <c r="F17" s="10">
        <v>79.4</v>
      </c>
      <c r="G17" s="10">
        <f t="shared" si="0"/>
        <v>47.64</v>
      </c>
      <c r="H17" s="10">
        <v>79.8</v>
      </c>
      <c r="I17" s="10">
        <f t="shared" si="1"/>
        <v>31.92</v>
      </c>
      <c r="J17" s="10">
        <f t="shared" si="2"/>
        <v>79.56</v>
      </c>
      <c r="K17" s="14">
        <v>5</v>
      </c>
      <c r="L17" s="15" t="s">
        <v>21</v>
      </c>
    </row>
    <row r="18" s="2" customFormat="1" ht="30" customHeight="1" spans="1:12">
      <c r="A18" s="8">
        <v>15</v>
      </c>
      <c r="B18" s="9" t="s">
        <v>35</v>
      </c>
      <c r="C18" s="9" t="s">
        <v>15</v>
      </c>
      <c r="D18" s="9" t="s">
        <v>16</v>
      </c>
      <c r="E18" s="9" t="s">
        <v>30</v>
      </c>
      <c r="F18" s="10">
        <v>80</v>
      </c>
      <c r="G18" s="10">
        <f t="shared" si="0"/>
        <v>48</v>
      </c>
      <c r="H18" s="10">
        <v>78.6</v>
      </c>
      <c r="I18" s="10">
        <f t="shared" si="1"/>
        <v>31.44</v>
      </c>
      <c r="J18" s="10">
        <f t="shared" si="2"/>
        <v>79.44</v>
      </c>
      <c r="K18" s="15">
        <v>6</v>
      </c>
      <c r="L18" s="15" t="s">
        <v>21</v>
      </c>
    </row>
    <row r="19" s="2" customFormat="1" ht="30" customHeight="1" spans="1:12">
      <c r="A19" s="8">
        <v>16</v>
      </c>
      <c r="B19" s="13" t="s">
        <v>36</v>
      </c>
      <c r="C19" s="13" t="s">
        <v>15</v>
      </c>
      <c r="D19" s="9" t="s">
        <v>16</v>
      </c>
      <c r="E19" s="9" t="s">
        <v>30</v>
      </c>
      <c r="F19" s="10">
        <v>80</v>
      </c>
      <c r="G19" s="10">
        <f t="shared" si="0"/>
        <v>48</v>
      </c>
      <c r="H19" s="10">
        <v>78.6</v>
      </c>
      <c r="I19" s="10">
        <f t="shared" si="1"/>
        <v>31.44</v>
      </c>
      <c r="J19" s="10">
        <f t="shared" si="2"/>
        <v>79.44</v>
      </c>
      <c r="K19" s="14">
        <v>6</v>
      </c>
      <c r="L19" s="15" t="s">
        <v>21</v>
      </c>
    </row>
    <row r="20" s="2" customFormat="1" ht="30" customHeight="1" spans="1:12">
      <c r="A20" s="8">
        <v>17</v>
      </c>
      <c r="B20" s="9" t="s">
        <v>37</v>
      </c>
      <c r="C20" s="9" t="s">
        <v>15</v>
      </c>
      <c r="D20" s="9" t="s">
        <v>16</v>
      </c>
      <c r="E20" s="9" t="s">
        <v>30</v>
      </c>
      <c r="F20" s="10">
        <v>80</v>
      </c>
      <c r="G20" s="10">
        <f t="shared" si="0"/>
        <v>48</v>
      </c>
      <c r="H20" s="10">
        <v>78</v>
      </c>
      <c r="I20" s="10">
        <f t="shared" si="1"/>
        <v>31.2</v>
      </c>
      <c r="J20" s="10">
        <f t="shared" si="2"/>
        <v>79.2</v>
      </c>
      <c r="K20" s="15">
        <v>8</v>
      </c>
      <c r="L20" s="15" t="s">
        <v>21</v>
      </c>
    </row>
    <row r="21" s="2" customFormat="1" ht="30" customHeight="1" spans="1:12">
      <c r="A21" s="8">
        <v>18</v>
      </c>
      <c r="B21" s="9" t="s">
        <v>38</v>
      </c>
      <c r="C21" s="9" t="s">
        <v>15</v>
      </c>
      <c r="D21" s="9" t="s">
        <v>16</v>
      </c>
      <c r="E21" s="9" t="s">
        <v>30</v>
      </c>
      <c r="F21" s="10">
        <v>80.2</v>
      </c>
      <c r="G21" s="10">
        <f t="shared" si="0"/>
        <v>48.12</v>
      </c>
      <c r="H21" s="10">
        <v>77.6</v>
      </c>
      <c r="I21" s="10">
        <f t="shared" si="1"/>
        <v>31.04</v>
      </c>
      <c r="J21" s="10">
        <f t="shared" si="2"/>
        <v>79.16</v>
      </c>
      <c r="K21" s="14">
        <v>9</v>
      </c>
      <c r="L21" s="15" t="s">
        <v>21</v>
      </c>
    </row>
    <row r="22" s="2" customFormat="1" ht="30" customHeight="1" spans="1:12">
      <c r="A22" s="8">
        <v>19</v>
      </c>
      <c r="B22" s="9" t="s">
        <v>39</v>
      </c>
      <c r="C22" s="9" t="s">
        <v>15</v>
      </c>
      <c r="D22" s="9" t="s">
        <v>16</v>
      </c>
      <c r="E22" s="9" t="s">
        <v>40</v>
      </c>
      <c r="F22" s="10">
        <v>84.2</v>
      </c>
      <c r="G22" s="10">
        <f t="shared" si="0"/>
        <v>50.52</v>
      </c>
      <c r="H22" s="10">
        <v>84.8</v>
      </c>
      <c r="I22" s="10">
        <f t="shared" si="1"/>
        <v>33.92</v>
      </c>
      <c r="J22" s="10">
        <f t="shared" si="2"/>
        <v>84.44</v>
      </c>
      <c r="K22" s="15">
        <v>1</v>
      </c>
      <c r="L22" s="15" t="s">
        <v>18</v>
      </c>
    </row>
  </sheetData>
  <sortState ref="B12:M20">
    <sortCondition ref="J12:J20" descending="1"/>
  </sortState>
  <mergeCells count="2">
    <mergeCell ref="A1:B1"/>
    <mergeCell ref="A2:L2"/>
  </mergeCells>
  <printOptions horizontalCentered="1"/>
  <pageMargins left="0.511811023622047" right="0.511811023622047" top="0.94488188976378" bottom="0.748031496062992" header="0.31496062992126" footer="0.31496062992126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Long</cp:lastModifiedBy>
  <dcterms:created xsi:type="dcterms:W3CDTF">2010-06-19T01:50:00Z</dcterms:created>
  <cp:lastPrinted>2022-01-12T08:56:00Z</cp:lastPrinted>
  <dcterms:modified xsi:type="dcterms:W3CDTF">2022-01-14T07:44:28Z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5657A06B03044A99BC6C0B7B7052650C</vt:lpwstr>
  </property>
</Properties>
</file>