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<sst xmlns="http://schemas.openxmlformats.org/spreadsheetml/2006/main" count="123" uniqueCount="56">
  <si>
    <t>务川新型工业投资开发有限公司
2020年度公开招聘合同制员工总成绩及进入体检人员名单</t>
  </si>
  <si>
    <t>序号</t>
  </si>
  <si>
    <t>姓名</t>
  </si>
  <si>
    <t xml:space="preserve"> 考号</t>
  </si>
  <si>
    <t>报考部门</t>
  </si>
  <si>
    <t>笔试成绩</t>
  </si>
  <si>
    <t>笔试成绩折算（60%）</t>
  </si>
  <si>
    <t>面试成绩</t>
  </si>
  <si>
    <t>面试成绩折算
（40）</t>
  </si>
  <si>
    <t xml:space="preserve">总成绩=笔试成绩*0.6+面试成绩*0.4
</t>
  </si>
  <si>
    <t>是否进入体检</t>
  </si>
  <si>
    <t>备注</t>
  </si>
  <si>
    <t>刘天兰</t>
  </si>
  <si>
    <t>财务资产部</t>
  </si>
  <si>
    <t>缺考</t>
  </si>
  <si>
    <t xml:space="preserve">否 </t>
  </si>
  <si>
    <t>陈湘</t>
  </si>
  <si>
    <t xml:space="preserve">是 </t>
  </si>
  <si>
    <t>田霞</t>
  </si>
  <si>
    <t>邹念念</t>
  </si>
  <si>
    <t>赵明俊</t>
  </si>
  <si>
    <t>党务人资部</t>
  </si>
  <si>
    <t>李玉敏</t>
  </si>
  <si>
    <t>王攀攀</t>
  </si>
  <si>
    <t>付曾丽</t>
  </si>
  <si>
    <t>廖青</t>
  </si>
  <si>
    <t>张小芳</t>
  </si>
  <si>
    <t>刘烨</t>
  </si>
  <si>
    <t>田姗姗</t>
  </si>
  <si>
    <t>融资事业部</t>
  </si>
  <si>
    <t>李沁珏</t>
  </si>
  <si>
    <t>面试成绩未达本考场面试人员的平均成绩</t>
  </si>
  <si>
    <t>刘晓海</t>
  </si>
  <si>
    <t>罗龙</t>
  </si>
  <si>
    <t>行政综合部</t>
  </si>
  <si>
    <t>杨容</t>
  </si>
  <si>
    <t>杜霞</t>
  </si>
  <si>
    <t>邹江林</t>
  </si>
  <si>
    <t>环保安监部</t>
  </si>
  <si>
    <t>邹林</t>
  </si>
  <si>
    <t>张聪</t>
  </si>
  <si>
    <t>覃康</t>
  </si>
  <si>
    <t>高榆钧</t>
  </si>
  <si>
    <t>审计法监部</t>
  </si>
  <si>
    <t>陈旭红</t>
  </si>
  <si>
    <t>田晓军</t>
  </si>
  <si>
    <t>赵志保</t>
  </si>
  <si>
    <t>曾双艳</t>
  </si>
  <si>
    <t>投资经营部</t>
  </si>
  <si>
    <t>李健康</t>
  </si>
  <si>
    <t>郑维航</t>
  </si>
  <si>
    <t>周乾丹</t>
  </si>
  <si>
    <t>陈小霞</t>
  </si>
  <si>
    <t>王旭东</t>
  </si>
  <si>
    <t>冯友财</t>
  </si>
  <si>
    <t>邹阿星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</si>
</sst>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大标宋简体"/>
      <charset val="134"/>
    </font>
    <font>
      <b/>
      <sz val="11"/>
      <name val="黑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9"/>
      <color theme="1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20" fillId="23" borderId="2" applyNumberFormat="0" applyAlignment="0" applyProtection="0">
      <alignment vertical="center"/>
    </xf>
    <xf numFmtId="0" fontId="21" fillId="26" borderId="7" applyNumberForma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tabSelected="1" workbookViewId="0">
      <selection activeCell="K18" sqref="K18"/>
    </sheetView>
  </sheetViews>
  <sheetFormatPr defaultColWidth="9" defaultRowHeight="13.5"/>
  <cols>
    <col min="1" max="1" width="7" customWidth="1"/>
    <col min="3" max="3" width="13.25" customWidth="1"/>
    <col min="4" max="4" width="16.625" customWidth="1"/>
    <col min="5" max="5" width="10.125" customWidth="1"/>
    <col min="6" max="6" width="9.875" customWidth="1"/>
    <col min="8" max="8" width="10.5" customWidth="1"/>
    <col min="9" max="9" width="15.125" customWidth="1"/>
    <col min="10" max="10" width="12.125" customWidth="1"/>
    <col min="11" max="11" width="15" customWidth="1"/>
  </cols>
  <sheetData>
    <row r="1" ht="69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57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4" t="s">
        <v>9</v>
      </c>
      <c r="J2" s="9" t="s">
        <v>10</v>
      </c>
      <c r="K2" s="10" t="s">
        <v>11</v>
      </c>
    </row>
    <row r="3" s="1" customFormat="1" ht="18" customHeight="1" spans="1:11">
      <c r="A3" s="5">
        <v>1</v>
      </c>
      <c r="B3" s="5" t="s">
        <v>12</v>
      </c>
      <c r="C3" s="5">
        <v>20200103</v>
      </c>
      <c r="D3" s="5" t="s">
        <v>13</v>
      </c>
      <c r="E3" s="5">
        <v>48</v>
      </c>
      <c r="F3" s="6">
        <f t="shared" ref="F3:F35" si="0">E3*0.6</f>
        <v>28.8</v>
      </c>
      <c r="G3" s="5" t="s">
        <v>14</v>
      </c>
      <c r="H3" s="6" t="s">
        <v>14</v>
      </c>
      <c r="I3" s="6">
        <f>F3</f>
        <v>28.8</v>
      </c>
      <c r="J3" s="5" t="s">
        <v>15</v>
      </c>
      <c r="K3" s="11"/>
    </row>
    <row r="4" s="1" customFormat="1" ht="18" customHeight="1" spans="1:11">
      <c r="A4" s="7">
        <v>2</v>
      </c>
      <c r="B4" s="7" t="s">
        <v>16</v>
      </c>
      <c r="C4" s="7">
        <v>20200102</v>
      </c>
      <c r="D4" s="7" t="s">
        <v>13</v>
      </c>
      <c r="E4" s="7">
        <v>42.5</v>
      </c>
      <c r="F4" s="8">
        <f>E4*0.6</f>
        <v>25.5</v>
      </c>
      <c r="G4" s="7">
        <v>75</v>
      </c>
      <c r="H4" s="8">
        <f>G4*0.4</f>
        <v>30</v>
      </c>
      <c r="I4" s="8">
        <f>F4+H4</f>
        <v>55.5</v>
      </c>
      <c r="J4" s="7" t="s">
        <v>17</v>
      </c>
      <c r="K4" s="11"/>
    </row>
    <row r="5" s="1" customFormat="1" ht="18" customHeight="1" spans="1:11">
      <c r="A5" s="5">
        <v>3</v>
      </c>
      <c r="B5" s="5" t="s">
        <v>18</v>
      </c>
      <c r="C5" s="5">
        <v>20200101</v>
      </c>
      <c r="D5" s="5" t="s">
        <v>13</v>
      </c>
      <c r="E5" s="5">
        <v>41</v>
      </c>
      <c r="F5" s="6">
        <f t="shared" si="0"/>
        <v>24.6</v>
      </c>
      <c r="G5" s="5" t="s">
        <v>14</v>
      </c>
      <c r="H5" s="6" t="s">
        <v>14</v>
      </c>
      <c r="I5" s="6">
        <v>24.6</v>
      </c>
      <c r="J5" s="5" t="s">
        <v>15</v>
      </c>
      <c r="K5" s="11"/>
    </row>
    <row r="6" s="1" customFormat="1" ht="18" customHeight="1" spans="1:11">
      <c r="A6" s="5">
        <v>4</v>
      </c>
      <c r="B6" s="5" t="s">
        <v>19</v>
      </c>
      <c r="C6" s="5">
        <v>20200104</v>
      </c>
      <c r="D6" s="5" t="s">
        <v>13</v>
      </c>
      <c r="E6" s="5">
        <v>41</v>
      </c>
      <c r="F6" s="6">
        <f t="shared" si="0"/>
        <v>24.6</v>
      </c>
      <c r="G6" s="5">
        <v>74</v>
      </c>
      <c r="H6" s="6">
        <f t="shared" ref="H4:H7" si="1">G6*0.4</f>
        <v>29.6</v>
      </c>
      <c r="I6" s="6">
        <f t="shared" ref="I4:I7" si="2">F6+H6</f>
        <v>54.2</v>
      </c>
      <c r="J6" s="5" t="s">
        <v>15</v>
      </c>
      <c r="K6" s="11"/>
    </row>
    <row r="7" s="1" customFormat="1" ht="18" customHeight="1" spans="1:11">
      <c r="A7" s="7">
        <v>5</v>
      </c>
      <c r="B7" s="7" t="s">
        <v>20</v>
      </c>
      <c r="C7" s="7">
        <v>20200115</v>
      </c>
      <c r="D7" s="7" t="s">
        <v>21</v>
      </c>
      <c r="E7" s="7">
        <v>63</v>
      </c>
      <c r="F7" s="8">
        <f t="shared" si="0"/>
        <v>37.8</v>
      </c>
      <c r="G7" s="7">
        <v>71.4</v>
      </c>
      <c r="H7" s="8">
        <f t="shared" si="1"/>
        <v>28.56</v>
      </c>
      <c r="I7" s="8">
        <f t="shared" si="2"/>
        <v>66.36</v>
      </c>
      <c r="J7" s="7" t="s">
        <v>17</v>
      </c>
      <c r="K7" s="11"/>
    </row>
    <row r="8" s="1" customFormat="1" ht="18" customHeight="1" spans="1:11">
      <c r="A8" s="5">
        <v>6</v>
      </c>
      <c r="B8" s="5" t="s">
        <v>22</v>
      </c>
      <c r="C8" s="5">
        <v>20200111</v>
      </c>
      <c r="D8" s="5" t="s">
        <v>21</v>
      </c>
      <c r="E8" s="5">
        <v>48</v>
      </c>
      <c r="F8" s="6">
        <f t="shared" si="0"/>
        <v>28.8</v>
      </c>
      <c r="G8" s="5" t="s">
        <v>14</v>
      </c>
      <c r="H8" s="6" t="s">
        <v>14</v>
      </c>
      <c r="I8" s="6">
        <v>28.8</v>
      </c>
      <c r="J8" s="5" t="s">
        <v>15</v>
      </c>
      <c r="K8" s="11"/>
    </row>
    <row r="9" s="1" customFormat="1" ht="18" customHeight="1" spans="1:11">
      <c r="A9" s="5">
        <v>7</v>
      </c>
      <c r="B9" s="5" t="s">
        <v>23</v>
      </c>
      <c r="C9" s="5">
        <v>20200113</v>
      </c>
      <c r="D9" s="5" t="s">
        <v>21</v>
      </c>
      <c r="E9" s="5">
        <v>46</v>
      </c>
      <c r="F9" s="6">
        <f t="shared" si="0"/>
        <v>27.6</v>
      </c>
      <c r="G9" s="5">
        <v>74.2</v>
      </c>
      <c r="H9" s="6">
        <f t="shared" ref="H9:H12" si="3">G9*0.4</f>
        <v>29.68</v>
      </c>
      <c r="I9" s="6">
        <f t="shared" ref="I9:I12" si="4">F9+H9</f>
        <v>57.28</v>
      </c>
      <c r="J9" s="5" t="s">
        <v>15</v>
      </c>
      <c r="K9" s="11"/>
    </row>
    <row r="10" s="1" customFormat="1" ht="18" customHeight="1" spans="1:11">
      <c r="A10" s="7">
        <v>8</v>
      </c>
      <c r="B10" s="7" t="s">
        <v>24</v>
      </c>
      <c r="C10" s="7">
        <v>20200125</v>
      </c>
      <c r="D10" s="7" t="s">
        <v>21</v>
      </c>
      <c r="E10" s="7">
        <v>52.5</v>
      </c>
      <c r="F10" s="8">
        <f t="shared" si="0"/>
        <v>31.5</v>
      </c>
      <c r="G10" s="7">
        <v>75.8</v>
      </c>
      <c r="H10" s="8">
        <f t="shared" si="3"/>
        <v>30.32</v>
      </c>
      <c r="I10" s="8">
        <f t="shared" si="4"/>
        <v>61.82</v>
      </c>
      <c r="J10" s="7" t="s">
        <v>17</v>
      </c>
      <c r="K10" s="11"/>
    </row>
    <row r="11" s="1" customFormat="1" ht="18" customHeight="1" spans="1:11">
      <c r="A11" s="5">
        <v>9</v>
      </c>
      <c r="B11" s="5" t="s">
        <v>25</v>
      </c>
      <c r="C11" s="5">
        <v>20200124</v>
      </c>
      <c r="D11" s="5" t="s">
        <v>21</v>
      </c>
      <c r="E11" s="5">
        <v>49.5</v>
      </c>
      <c r="F11" s="6">
        <f t="shared" si="0"/>
        <v>29.7</v>
      </c>
      <c r="G11" s="5">
        <v>75</v>
      </c>
      <c r="H11" s="6">
        <f t="shared" si="3"/>
        <v>30</v>
      </c>
      <c r="I11" s="6">
        <f t="shared" si="4"/>
        <v>59.7</v>
      </c>
      <c r="J11" s="5" t="s">
        <v>15</v>
      </c>
      <c r="K11" s="11"/>
    </row>
    <row r="12" s="1" customFormat="1" ht="18" customHeight="1" spans="1:11">
      <c r="A12" s="5">
        <v>10</v>
      </c>
      <c r="B12" s="5" t="s">
        <v>26</v>
      </c>
      <c r="C12" s="5">
        <v>20200123</v>
      </c>
      <c r="D12" s="5" t="s">
        <v>21</v>
      </c>
      <c r="E12" s="5">
        <v>48.5</v>
      </c>
      <c r="F12" s="6">
        <f t="shared" si="0"/>
        <v>29.1</v>
      </c>
      <c r="G12" s="5">
        <v>71.4</v>
      </c>
      <c r="H12" s="6">
        <f t="shared" si="3"/>
        <v>28.56</v>
      </c>
      <c r="I12" s="6">
        <f t="shared" si="4"/>
        <v>57.66</v>
      </c>
      <c r="J12" s="5" t="s">
        <v>15</v>
      </c>
      <c r="K12" s="11"/>
    </row>
    <row r="13" s="1" customFormat="1" ht="18" customHeight="1" spans="1:11">
      <c r="A13" s="5">
        <v>11</v>
      </c>
      <c r="B13" s="5" t="s">
        <v>27</v>
      </c>
      <c r="C13" s="5">
        <v>20200126</v>
      </c>
      <c r="D13" s="5" t="s">
        <v>21</v>
      </c>
      <c r="E13" s="5">
        <v>48.5</v>
      </c>
      <c r="F13" s="6">
        <f t="shared" si="0"/>
        <v>29.1</v>
      </c>
      <c r="G13" s="5" t="s">
        <v>14</v>
      </c>
      <c r="H13" s="6" t="s">
        <v>14</v>
      </c>
      <c r="I13" s="6">
        <v>29.1</v>
      </c>
      <c r="J13" s="5" t="s">
        <v>15</v>
      </c>
      <c r="K13" s="11"/>
    </row>
    <row r="14" s="1" customFormat="1" ht="18" customHeight="1" spans="1:11">
      <c r="A14" s="5">
        <v>12</v>
      </c>
      <c r="B14" s="5" t="s">
        <v>28</v>
      </c>
      <c r="C14" s="5">
        <v>20200127</v>
      </c>
      <c r="D14" s="5" t="s">
        <v>29</v>
      </c>
      <c r="E14" s="5">
        <v>55</v>
      </c>
      <c r="F14" s="6">
        <f t="shared" si="0"/>
        <v>33</v>
      </c>
      <c r="G14" s="5" t="s">
        <v>14</v>
      </c>
      <c r="H14" s="6" t="s">
        <v>14</v>
      </c>
      <c r="I14" s="6">
        <v>33</v>
      </c>
      <c r="J14" s="5" t="s">
        <v>15</v>
      </c>
      <c r="K14" s="11"/>
    </row>
    <row r="15" s="1" customFormat="1" ht="27" customHeight="1" spans="1:11">
      <c r="A15" s="5">
        <v>13</v>
      </c>
      <c r="B15" s="5" t="s">
        <v>30</v>
      </c>
      <c r="C15" s="5">
        <v>20200138</v>
      </c>
      <c r="D15" s="5" t="s">
        <v>29</v>
      </c>
      <c r="E15" s="5">
        <v>39</v>
      </c>
      <c r="F15" s="6">
        <f t="shared" si="0"/>
        <v>23.4</v>
      </c>
      <c r="G15" s="5">
        <v>71</v>
      </c>
      <c r="H15" s="6">
        <f t="shared" ref="H15:H35" si="5">G15*0.4</f>
        <v>28.4</v>
      </c>
      <c r="I15" s="6">
        <f t="shared" ref="I15:I35" si="6">F15+H15</f>
        <v>51.8</v>
      </c>
      <c r="J15" s="5" t="s">
        <v>15</v>
      </c>
      <c r="K15" s="12" t="s">
        <v>31</v>
      </c>
    </row>
    <row r="16" s="1" customFormat="1" ht="27" customHeight="1" spans="1:11">
      <c r="A16" s="5">
        <v>14</v>
      </c>
      <c r="B16" s="5" t="s">
        <v>32</v>
      </c>
      <c r="C16" s="5">
        <v>20200133</v>
      </c>
      <c r="D16" s="5" t="s">
        <v>29</v>
      </c>
      <c r="E16" s="5">
        <v>34</v>
      </c>
      <c r="F16" s="6">
        <f t="shared" si="0"/>
        <v>20.4</v>
      </c>
      <c r="G16" s="5">
        <v>70.2</v>
      </c>
      <c r="H16" s="6">
        <f t="shared" si="5"/>
        <v>28.08</v>
      </c>
      <c r="I16" s="6">
        <f t="shared" si="6"/>
        <v>48.48</v>
      </c>
      <c r="J16" s="5" t="s">
        <v>15</v>
      </c>
      <c r="K16" s="12" t="s">
        <v>31</v>
      </c>
    </row>
    <row r="17" s="1" customFormat="1" ht="18" customHeight="1" spans="1:11">
      <c r="A17" s="7">
        <v>15</v>
      </c>
      <c r="B17" s="7" t="s">
        <v>33</v>
      </c>
      <c r="C17" s="7">
        <v>20200475</v>
      </c>
      <c r="D17" s="7" t="s">
        <v>34</v>
      </c>
      <c r="E17" s="7">
        <v>50</v>
      </c>
      <c r="F17" s="8">
        <f t="shared" si="0"/>
        <v>30</v>
      </c>
      <c r="G17" s="7">
        <v>70.6</v>
      </c>
      <c r="H17" s="8">
        <f t="shared" si="5"/>
        <v>28.24</v>
      </c>
      <c r="I17" s="8">
        <f t="shared" si="6"/>
        <v>58.24</v>
      </c>
      <c r="J17" s="7" t="s">
        <v>17</v>
      </c>
      <c r="K17" s="11"/>
    </row>
    <row r="18" s="1" customFormat="1" ht="18" customHeight="1" spans="1:11">
      <c r="A18" s="5">
        <v>16</v>
      </c>
      <c r="B18" s="5" t="s">
        <v>35</v>
      </c>
      <c r="C18" s="5">
        <v>20200153</v>
      </c>
      <c r="D18" s="5" t="s">
        <v>34</v>
      </c>
      <c r="E18" s="5">
        <v>42</v>
      </c>
      <c r="F18" s="6">
        <f t="shared" si="0"/>
        <v>25.2</v>
      </c>
      <c r="G18" s="5">
        <v>78.2</v>
      </c>
      <c r="H18" s="6">
        <f t="shared" si="5"/>
        <v>31.28</v>
      </c>
      <c r="I18" s="6">
        <f t="shared" si="6"/>
        <v>56.48</v>
      </c>
      <c r="J18" s="5" t="s">
        <v>15</v>
      </c>
      <c r="K18" s="11"/>
    </row>
    <row r="19" s="1" customFormat="1" ht="18" customHeight="1" spans="1:11">
      <c r="A19" s="5">
        <v>17</v>
      </c>
      <c r="B19" s="5" t="s">
        <v>36</v>
      </c>
      <c r="C19" s="5">
        <v>20200142</v>
      </c>
      <c r="D19" s="5" t="s">
        <v>34</v>
      </c>
      <c r="E19" s="5">
        <v>39</v>
      </c>
      <c r="F19" s="6">
        <f t="shared" si="0"/>
        <v>23.4</v>
      </c>
      <c r="G19" s="5">
        <v>75.6</v>
      </c>
      <c r="H19" s="6">
        <f t="shared" si="5"/>
        <v>30.24</v>
      </c>
      <c r="I19" s="6">
        <f t="shared" si="6"/>
        <v>53.64</v>
      </c>
      <c r="J19" s="5" t="s">
        <v>15</v>
      </c>
      <c r="K19" s="11"/>
    </row>
    <row r="20" s="1" customFormat="1" ht="18" customHeight="1" spans="1:11">
      <c r="A20" s="5">
        <v>18</v>
      </c>
      <c r="B20" s="5" t="s">
        <v>37</v>
      </c>
      <c r="C20" s="5">
        <v>20200307</v>
      </c>
      <c r="D20" s="5" t="s">
        <v>38</v>
      </c>
      <c r="E20" s="5">
        <v>64</v>
      </c>
      <c r="F20" s="6">
        <f t="shared" si="0"/>
        <v>38.4</v>
      </c>
      <c r="G20" s="5">
        <v>74</v>
      </c>
      <c r="H20" s="6">
        <f t="shared" si="5"/>
        <v>29.6</v>
      </c>
      <c r="I20" s="6">
        <f t="shared" si="6"/>
        <v>68</v>
      </c>
      <c r="J20" s="5" t="s">
        <v>15</v>
      </c>
      <c r="K20" s="11"/>
    </row>
    <row r="21" s="1" customFormat="1" ht="18" customHeight="1" spans="1:11">
      <c r="A21" s="5">
        <v>19</v>
      </c>
      <c r="B21" s="5" t="s">
        <v>39</v>
      </c>
      <c r="C21" s="5">
        <v>20200159</v>
      </c>
      <c r="D21" s="5" t="s">
        <v>38</v>
      </c>
      <c r="E21" s="5">
        <v>62</v>
      </c>
      <c r="F21" s="6">
        <f t="shared" si="0"/>
        <v>37.2</v>
      </c>
      <c r="G21" s="5">
        <v>73.6</v>
      </c>
      <c r="H21" s="6">
        <f t="shared" si="5"/>
        <v>29.44</v>
      </c>
      <c r="I21" s="6">
        <f t="shared" si="6"/>
        <v>66.64</v>
      </c>
      <c r="J21" s="5" t="s">
        <v>15</v>
      </c>
      <c r="K21" s="11"/>
    </row>
    <row r="22" s="1" customFormat="1" ht="18" customHeight="1" spans="1:11">
      <c r="A22" s="7">
        <v>20</v>
      </c>
      <c r="B22" s="7" t="s">
        <v>40</v>
      </c>
      <c r="C22" s="7">
        <v>20200252</v>
      </c>
      <c r="D22" s="7" t="s">
        <v>38</v>
      </c>
      <c r="E22" s="7">
        <v>62</v>
      </c>
      <c r="F22" s="8">
        <f t="shared" si="0"/>
        <v>37.2</v>
      </c>
      <c r="G22" s="7">
        <v>79.2</v>
      </c>
      <c r="H22" s="8">
        <f t="shared" si="5"/>
        <v>31.68</v>
      </c>
      <c r="I22" s="8">
        <f t="shared" si="6"/>
        <v>68.88</v>
      </c>
      <c r="J22" s="7" t="s">
        <v>17</v>
      </c>
      <c r="K22" s="11"/>
    </row>
    <row r="23" s="1" customFormat="1" ht="18" customHeight="1" spans="1:11">
      <c r="A23" s="5">
        <v>21</v>
      </c>
      <c r="B23" s="5" t="s">
        <v>41</v>
      </c>
      <c r="C23" s="5">
        <v>20200270</v>
      </c>
      <c r="D23" s="5" t="s">
        <v>38</v>
      </c>
      <c r="E23" s="5">
        <v>60.5</v>
      </c>
      <c r="F23" s="6">
        <f t="shared" si="0"/>
        <v>36.3</v>
      </c>
      <c r="G23" s="5">
        <v>77.8</v>
      </c>
      <c r="H23" s="6">
        <f t="shared" si="5"/>
        <v>31.12</v>
      </c>
      <c r="I23" s="6">
        <f t="shared" si="6"/>
        <v>67.42</v>
      </c>
      <c r="J23" s="5" t="s">
        <v>15</v>
      </c>
      <c r="K23" s="11"/>
    </row>
    <row r="24" s="1" customFormat="1" ht="18" customHeight="1" spans="1:11">
      <c r="A24" s="5">
        <v>22</v>
      </c>
      <c r="B24" s="5" t="s">
        <v>42</v>
      </c>
      <c r="C24" s="5">
        <v>20200343</v>
      </c>
      <c r="D24" s="5" t="s">
        <v>43</v>
      </c>
      <c r="E24" s="5">
        <v>54</v>
      </c>
      <c r="F24" s="6">
        <f t="shared" si="0"/>
        <v>32.4</v>
      </c>
      <c r="G24" s="5">
        <v>69.8</v>
      </c>
      <c r="H24" s="6">
        <f t="shared" si="5"/>
        <v>27.92</v>
      </c>
      <c r="I24" s="6">
        <f t="shared" si="6"/>
        <v>60.32</v>
      </c>
      <c r="J24" s="5" t="s">
        <v>15</v>
      </c>
      <c r="K24" s="11"/>
    </row>
    <row r="25" s="1" customFormat="1" ht="18" customHeight="1" spans="1:11">
      <c r="A25" s="7">
        <v>23</v>
      </c>
      <c r="B25" s="7" t="s">
        <v>44</v>
      </c>
      <c r="C25" s="7">
        <v>20200347</v>
      </c>
      <c r="D25" s="7" t="s">
        <v>43</v>
      </c>
      <c r="E25" s="7">
        <v>54</v>
      </c>
      <c r="F25" s="8">
        <f t="shared" si="0"/>
        <v>32.4</v>
      </c>
      <c r="G25" s="7">
        <v>75.4</v>
      </c>
      <c r="H25" s="8">
        <f t="shared" si="5"/>
        <v>30.16</v>
      </c>
      <c r="I25" s="8">
        <f t="shared" si="6"/>
        <v>62.56</v>
      </c>
      <c r="J25" s="7" t="s">
        <v>17</v>
      </c>
      <c r="K25" s="11"/>
    </row>
    <row r="26" s="1" customFormat="1" ht="18" customHeight="1" spans="1:11">
      <c r="A26" s="5">
        <v>24</v>
      </c>
      <c r="B26" s="5" t="s">
        <v>45</v>
      </c>
      <c r="C26" s="5">
        <v>20200349</v>
      </c>
      <c r="D26" s="5" t="s">
        <v>43</v>
      </c>
      <c r="E26" s="5">
        <v>53</v>
      </c>
      <c r="F26" s="6">
        <f t="shared" si="0"/>
        <v>31.8</v>
      </c>
      <c r="G26" s="5">
        <v>73.6</v>
      </c>
      <c r="H26" s="6">
        <f t="shared" si="5"/>
        <v>29.44</v>
      </c>
      <c r="I26" s="6">
        <f t="shared" si="6"/>
        <v>61.24</v>
      </c>
      <c r="J26" s="5" t="s">
        <v>15</v>
      </c>
      <c r="K26" s="11"/>
    </row>
    <row r="27" s="1" customFormat="1" ht="18" customHeight="1" spans="1:11">
      <c r="A27" s="5">
        <v>25</v>
      </c>
      <c r="B27" s="5" t="s">
        <v>46</v>
      </c>
      <c r="C27" s="5">
        <v>20200345</v>
      </c>
      <c r="D27" s="5" t="s">
        <v>43</v>
      </c>
      <c r="E27" s="5">
        <v>51</v>
      </c>
      <c r="F27" s="6">
        <f t="shared" si="0"/>
        <v>30.6</v>
      </c>
      <c r="G27" s="5">
        <v>72.2</v>
      </c>
      <c r="H27" s="6">
        <f t="shared" si="5"/>
        <v>28.88</v>
      </c>
      <c r="I27" s="6">
        <f t="shared" si="6"/>
        <v>59.48</v>
      </c>
      <c r="J27" s="5" t="s">
        <v>15</v>
      </c>
      <c r="K27" s="11"/>
    </row>
    <row r="28" s="1" customFormat="1" ht="18" customHeight="1" spans="1:11">
      <c r="A28" s="7">
        <v>26</v>
      </c>
      <c r="B28" s="7" t="s">
        <v>47</v>
      </c>
      <c r="C28" s="7">
        <v>20200390</v>
      </c>
      <c r="D28" s="7" t="s">
        <v>48</v>
      </c>
      <c r="E28" s="7">
        <v>57</v>
      </c>
      <c r="F28" s="8">
        <f t="shared" si="0"/>
        <v>34.2</v>
      </c>
      <c r="G28" s="7">
        <v>74</v>
      </c>
      <c r="H28" s="8">
        <f t="shared" si="5"/>
        <v>29.6</v>
      </c>
      <c r="I28" s="8">
        <f t="shared" si="6"/>
        <v>63.8</v>
      </c>
      <c r="J28" s="7" t="s">
        <v>17</v>
      </c>
      <c r="K28" s="11"/>
    </row>
    <row r="29" s="1" customFormat="1" ht="18" customHeight="1" spans="1:11">
      <c r="A29" s="5">
        <v>27</v>
      </c>
      <c r="B29" s="5" t="s">
        <v>49</v>
      </c>
      <c r="C29" s="5">
        <v>20200360</v>
      </c>
      <c r="D29" s="5" t="s">
        <v>48</v>
      </c>
      <c r="E29" s="5">
        <v>55</v>
      </c>
      <c r="F29" s="6">
        <f t="shared" si="0"/>
        <v>33</v>
      </c>
      <c r="G29" s="5">
        <v>74</v>
      </c>
      <c r="H29" s="6">
        <f t="shared" si="5"/>
        <v>29.6</v>
      </c>
      <c r="I29" s="6">
        <f t="shared" si="6"/>
        <v>62.6</v>
      </c>
      <c r="J29" s="5" t="s">
        <v>15</v>
      </c>
      <c r="K29" s="11"/>
    </row>
    <row r="30" s="1" customFormat="1" ht="18" customHeight="1" spans="1:11">
      <c r="A30" s="5">
        <v>28</v>
      </c>
      <c r="B30" s="5" t="s">
        <v>50</v>
      </c>
      <c r="C30" s="5">
        <v>20200354</v>
      </c>
      <c r="D30" s="5" t="s">
        <v>48</v>
      </c>
      <c r="E30" s="5">
        <v>54.5</v>
      </c>
      <c r="F30" s="6">
        <f t="shared" si="0"/>
        <v>32.7</v>
      </c>
      <c r="G30" s="5">
        <v>75.2</v>
      </c>
      <c r="H30" s="6">
        <f t="shared" si="5"/>
        <v>30.08</v>
      </c>
      <c r="I30" s="6">
        <f t="shared" si="6"/>
        <v>62.78</v>
      </c>
      <c r="J30" s="5" t="s">
        <v>15</v>
      </c>
      <c r="K30" s="11"/>
    </row>
    <row r="31" s="1" customFormat="1" ht="18" customHeight="1" spans="1:11">
      <c r="A31" s="5">
        <v>29</v>
      </c>
      <c r="B31" s="5" t="s">
        <v>51</v>
      </c>
      <c r="C31" s="5">
        <v>20200391</v>
      </c>
      <c r="D31" s="5" t="s">
        <v>48</v>
      </c>
      <c r="E31" s="5">
        <v>54.5</v>
      </c>
      <c r="F31" s="6">
        <f t="shared" si="0"/>
        <v>32.7</v>
      </c>
      <c r="G31" s="5">
        <v>76.6</v>
      </c>
      <c r="H31" s="6">
        <f t="shared" si="5"/>
        <v>30.64</v>
      </c>
      <c r="I31" s="6">
        <f t="shared" si="6"/>
        <v>63.34</v>
      </c>
      <c r="J31" s="5" t="s">
        <v>15</v>
      </c>
      <c r="K31" s="11"/>
    </row>
    <row r="32" s="1" customFormat="1" ht="18" customHeight="1" spans="1:11">
      <c r="A32" s="5">
        <v>30</v>
      </c>
      <c r="B32" s="5" t="s">
        <v>52</v>
      </c>
      <c r="C32" s="5">
        <v>20200415</v>
      </c>
      <c r="D32" s="5" t="s">
        <v>48</v>
      </c>
      <c r="E32" s="5">
        <v>54.5</v>
      </c>
      <c r="F32" s="6">
        <f t="shared" si="0"/>
        <v>32.7</v>
      </c>
      <c r="G32" s="5">
        <v>75.4</v>
      </c>
      <c r="H32" s="6">
        <f t="shared" si="5"/>
        <v>30.16</v>
      </c>
      <c r="I32" s="6">
        <f t="shared" si="6"/>
        <v>62.86</v>
      </c>
      <c r="J32" s="5" t="s">
        <v>15</v>
      </c>
      <c r="K32" s="11"/>
    </row>
    <row r="33" s="1" customFormat="1" ht="18" customHeight="1" spans="1:11">
      <c r="A33" s="7">
        <v>31</v>
      </c>
      <c r="B33" s="7" t="s">
        <v>53</v>
      </c>
      <c r="C33" s="7">
        <v>20200521</v>
      </c>
      <c r="D33" s="7" t="s">
        <v>48</v>
      </c>
      <c r="E33" s="7">
        <v>55</v>
      </c>
      <c r="F33" s="8">
        <f t="shared" si="0"/>
        <v>33</v>
      </c>
      <c r="G33" s="7">
        <v>76.6</v>
      </c>
      <c r="H33" s="8">
        <f t="shared" si="5"/>
        <v>30.64</v>
      </c>
      <c r="I33" s="8">
        <f t="shared" si="6"/>
        <v>63.64</v>
      </c>
      <c r="J33" s="7" t="s">
        <v>17</v>
      </c>
      <c r="K33" s="11"/>
    </row>
    <row r="34" s="1" customFormat="1" ht="18" customHeight="1" spans="1:11">
      <c r="A34" s="5">
        <v>32</v>
      </c>
      <c r="B34" s="5" t="s">
        <v>54</v>
      </c>
      <c r="C34" s="5">
        <v>20200522</v>
      </c>
      <c r="D34" s="5" t="s">
        <v>48</v>
      </c>
      <c r="E34" s="5">
        <v>54</v>
      </c>
      <c r="F34" s="6">
        <f t="shared" si="0"/>
        <v>32.4</v>
      </c>
      <c r="G34" s="5">
        <v>75.2</v>
      </c>
      <c r="H34" s="6">
        <f t="shared" si="5"/>
        <v>30.08</v>
      </c>
      <c r="I34" s="6">
        <f t="shared" si="6"/>
        <v>62.48</v>
      </c>
      <c r="J34" s="5" t="s">
        <v>15</v>
      </c>
      <c r="K34" s="11"/>
    </row>
    <row r="35" s="1" customFormat="1" ht="18" customHeight="1" spans="1:11">
      <c r="A35" s="5">
        <v>33</v>
      </c>
      <c r="B35" s="5" t="s">
        <v>55</v>
      </c>
      <c r="C35" s="5">
        <v>20200524</v>
      </c>
      <c r="D35" s="5" t="s">
        <v>48</v>
      </c>
      <c r="E35" s="5">
        <v>46</v>
      </c>
      <c r="F35" s="6">
        <f t="shared" si="0"/>
        <v>27.6</v>
      </c>
      <c r="G35" s="5">
        <v>73.6</v>
      </c>
      <c r="H35" s="6">
        <f t="shared" si="5"/>
        <v>29.44</v>
      </c>
      <c r="I35" s="6">
        <f t="shared" si="6"/>
        <v>57.04</v>
      </c>
      <c r="J35" s="5" t="s">
        <v>15</v>
      </c>
      <c r="K35" s="11"/>
    </row>
  </sheetData>
  <mergeCells count="1">
    <mergeCell ref="A1:K1"/>
  </mergeCells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申美娴</cp:lastModifiedBy>
  <dcterms:created xsi:type="dcterms:W3CDTF">2020-11-21T06:30:20Z</dcterms:created>
  <dcterms:modified xsi:type="dcterms:W3CDTF">2020-11-21T08:04:48Z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