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200" windowHeight="7068"/>
  </bookViews>
  <sheets>
    <sheet name="公布" sheetId="9" r:id="rId1"/>
  </sheets>
  <definedNames>
    <definedName name="_xlnm._FilterDatabase" localSheetId="0" hidden="1">公布!$A$3:$W$53</definedName>
    <definedName name="_xlnm.Print_Titles" localSheetId="0">公布!$3:$3</definedName>
  </definedNames>
  <calcPr calcId="124519"/>
</workbook>
</file>

<file path=xl/calcChain.xml><?xml version="1.0" encoding="utf-8"?>
<calcChain xmlns="http://schemas.openxmlformats.org/spreadsheetml/2006/main">
  <c r="P28" i="9"/>
  <c r="R28" s="1"/>
  <c r="P27"/>
  <c r="R27" s="1"/>
  <c r="P26"/>
  <c r="R26" s="1"/>
  <c r="P25"/>
  <c r="R25" s="1"/>
  <c r="P24"/>
  <c r="R24" s="1"/>
  <c r="P23"/>
  <c r="R23" s="1"/>
  <c r="P22"/>
  <c r="R22" s="1"/>
  <c r="P21"/>
  <c r="R21" s="1"/>
  <c r="P18"/>
  <c r="R18" s="1"/>
  <c r="P16"/>
  <c r="R16" s="1"/>
  <c r="P17"/>
  <c r="R17" s="1"/>
  <c r="P19"/>
  <c r="R19" s="1"/>
  <c r="P15"/>
  <c r="R15" s="1"/>
  <c r="P20"/>
  <c r="R20" s="1"/>
  <c r="P14"/>
  <c r="R14" s="1"/>
  <c r="P13"/>
  <c r="R13" s="1"/>
  <c r="P12"/>
  <c r="R12" s="1"/>
  <c r="P11"/>
  <c r="R11" s="1"/>
  <c r="P9"/>
  <c r="R9" s="1"/>
  <c r="P10"/>
  <c r="R10" s="1"/>
  <c r="P8"/>
  <c r="R8" s="1"/>
  <c r="P7"/>
  <c r="R7" s="1"/>
  <c r="P6"/>
  <c r="R6" s="1"/>
  <c r="P5"/>
  <c r="R5" s="1"/>
  <c r="P4"/>
  <c r="R4" s="1"/>
</calcChain>
</file>

<file path=xl/sharedStrings.xml><?xml version="1.0" encoding="utf-8"?>
<sst xmlns="http://schemas.openxmlformats.org/spreadsheetml/2006/main" count="564" uniqueCount="201">
  <si>
    <t>序号</t>
  </si>
  <si>
    <t>姓名</t>
  </si>
  <si>
    <t>性别</t>
  </si>
  <si>
    <t>出生年月</t>
  </si>
  <si>
    <t>政治面貌</t>
  </si>
  <si>
    <t>籍贯</t>
  </si>
  <si>
    <t>毕业院校</t>
  </si>
  <si>
    <t>学历</t>
  </si>
  <si>
    <t>学位</t>
  </si>
  <si>
    <t>毕业时间</t>
  </si>
  <si>
    <t>所学专业</t>
  </si>
  <si>
    <t>报考单位</t>
  </si>
  <si>
    <t>报考岗位</t>
  </si>
  <si>
    <t>笔试成绩</t>
  </si>
  <si>
    <t>加分（分）</t>
  </si>
  <si>
    <t>笔试总成绩</t>
  </si>
  <si>
    <t>面试成绩</t>
  </si>
  <si>
    <t>总成绩</t>
  </si>
  <si>
    <t>是否进入体检</t>
  </si>
  <si>
    <t>杨靓</t>
  </si>
  <si>
    <t xml:space="preserve">女 </t>
  </si>
  <si>
    <t>群众</t>
  </si>
  <si>
    <t>重庆涪陵</t>
  </si>
  <si>
    <t>长江师范学院</t>
  </si>
  <si>
    <t>本科</t>
  </si>
  <si>
    <t>学士</t>
  </si>
  <si>
    <t>环境科学</t>
  </si>
  <si>
    <t>是</t>
  </si>
  <si>
    <t>区新时代文明实践事务中心</t>
  </si>
  <si>
    <t>综合管理岗</t>
  </si>
  <si>
    <t>周思玉</t>
  </si>
  <si>
    <t>党员</t>
  </si>
  <si>
    <t>重庆武隆</t>
  </si>
  <si>
    <t>重庆工商大学</t>
  </si>
  <si>
    <t>劳动与社会保障</t>
  </si>
  <si>
    <t>否</t>
  </si>
  <si>
    <t>唐然</t>
  </si>
  <si>
    <t>男</t>
  </si>
  <si>
    <t>重庆黔江</t>
  </si>
  <si>
    <t>西南大学（网络教育）</t>
  </si>
  <si>
    <t>行政管理</t>
  </si>
  <si>
    <t>项目管理岗</t>
  </si>
  <si>
    <t>郑艳秀</t>
  </si>
  <si>
    <t>河北保定</t>
  </si>
  <si>
    <t>西南大学</t>
  </si>
  <si>
    <t>国际经济与贸易专业</t>
  </si>
  <si>
    <t>杨永红</t>
  </si>
  <si>
    <t>重庆秀山</t>
  </si>
  <si>
    <t>动物医学</t>
  </si>
  <si>
    <t>区畜牧生产技术推广站</t>
  </si>
  <si>
    <t>畜牧推广岗1</t>
  </si>
  <si>
    <t>孙素声</t>
  </si>
  <si>
    <t>畜牧推广岗2</t>
  </si>
  <si>
    <t>张华林</t>
  </si>
  <si>
    <t>李春红</t>
  </si>
  <si>
    <t>重庆邮电大学</t>
  </si>
  <si>
    <t>双学士</t>
  </si>
  <si>
    <t>英语、工商管理</t>
  </si>
  <si>
    <t>区农业技术服务中心</t>
  </si>
  <si>
    <t>龚江湖</t>
  </si>
  <si>
    <t>农村区域发展</t>
  </si>
  <si>
    <t>张婷</t>
  </si>
  <si>
    <t>预备党员</t>
  </si>
  <si>
    <t>公共事业管理</t>
  </si>
  <si>
    <t>农技服务岗</t>
  </si>
  <si>
    <t>谭茜</t>
  </si>
  <si>
    <t>重庆石柱</t>
  </si>
  <si>
    <t>西北民族大学</t>
  </si>
  <si>
    <t>汉语言文学</t>
  </si>
  <si>
    <t>何涛</t>
  </si>
  <si>
    <t>重庆酉阳</t>
  </si>
  <si>
    <t>重庆文理学院</t>
  </si>
  <si>
    <t>李欢</t>
  </si>
  <si>
    <t>湖北大学</t>
  </si>
  <si>
    <t>张杨军</t>
  </si>
  <si>
    <t>蚕学</t>
  </si>
  <si>
    <t>陆明</t>
  </si>
  <si>
    <t>四川农业大学</t>
  </si>
  <si>
    <t>农业机械化及其自动化</t>
  </si>
  <si>
    <t>冉慧</t>
  </si>
  <si>
    <t>西南民族大学</t>
  </si>
  <si>
    <t>余行</t>
  </si>
  <si>
    <t>长春理工大学</t>
  </si>
  <si>
    <t>邓绪川</t>
  </si>
  <si>
    <t>西南政法大学</t>
  </si>
  <si>
    <t>法学</t>
  </si>
  <si>
    <t>区农业经济改革发展中心</t>
  </si>
  <si>
    <t>农经统计岗</t>
  </si>
  <si>
    <t>黄虹</t>
  </si>
  <si>
    <t>财务管理（会计）</t>
  </si>
  <si>
    <t>何月</t>
  </si>
  <si>
    <t>重庆大学网络教育学院</t>
  </si>
  <si>
    <t>工商管理</t>
  </si>
  <si>
    <t>区招商引资服务中心</t>
  </si>
  <si>
    <t>招商引资服务岗</t>
  </si>
  <si>
    <t>肖美蓉</t>
  </si>
  <si>
    <t>区公共资源综合交易中心</t>
  </si>
  <si>
    <t>公共资源交易管理岗</t>
  </si>
  <si>
    <t>杨丹</t>
  </si>
  <si>
    <t>成都理工大学</t>
  </si>
  <si>
    <t>向宵</t>
  </si>
  <si>
    <t>区扶贫开发信息中心</t>
  </si>
  <si>
    <t>扶贫互助岗</t>
  </si>
  <si>
    <t>阮高升</t>
  </si>
  <si>
    <t>自动化</t>
  </si>
  <si>
    <t>城东街道社区文化服务中心</t>
  </si>
  <si>
    <t>文化推广及设备维护岗</t>
  </si>
  <si>
    <t>朱洪奎</t>
  </si>
  <si>
    <t>沈阳航空航天大学</t>
  </si>
  <si>
    <t>市场营销</t>
  </si>
  <si>
    <t>城东街道退役军人服务站</t>
  </si>
  <si>
    <t>政策宣传岗</t>
  </si>
  <si>
    <t>刘娟</t>
  </si>
  <si>
    <t>南华大学文法学院汉语言文学</t>
  </si>
  <si>
    <t>城西街道退役军人服务站</t>
  </si>
  <si>
    <t>退役军人服务岗</t>
  </si>
  <si>
    <t>冉茂军</t>
  </si>
  <si>
    <t>城西街道综合行政执法大队</t>
  </si>
  <si>
    <t>综合执法岗</t>
  </si>
  <si>
    <t>郑曼</t>
  </si>
  <si>
    <t>城南街道社区建设服务中心</t>
  </si>
  <si>
    <t>综合服务岗</t>
  </si>
  <si>
    <t>杜倡</t>
  </si>
  <si>
    <t>重庆市委党校</t>
  </si>
  <si>
    <t>研究生</t>
  </si>
  <si>
    <t>公共管理</t>
  </si>
  <si>
    <t>舟白街道农业服务中心</t>
  </si>
  <si>
    <t>朱正银</t>
  </si>
  <si>
    <t>湖北五峰</t>
  </si>
  <si>
    <t>湖北民族学院</t>
  </si>
  <si>
    <t>园艺</t>
  </si>
  <si>
    <t>刘亚</t>
  </si>
  <si>
    <t>重庆云阳</t>
  </si>
  <si>
    <t>重庆师范大学</t>
  </si>
  <si>
    <t>经济学</t>
  </si>
  <si>
    <t>舟白街道社区建设服务中心</t>
  </si>
  <si>
    <t>城镇规划岗</t>
  </si>
  <si>
    <t>杨桥</t>
  </si>
  <si>
    <t>思想政治教育</t>
  </si>
  <si>
    <t>孙思秋</t>
  </si>
  <si>
    <t>湖北咸丰</t>
  </si>
  <si>
    <t>武汉工商学院</t>
  </si>
  <si>
    <t>环境治理岗</t>
  </si>
  <si>
    <t>熊亮</t>
  </si>
  <si>
    <t>人力资源管理</t>
  </si>
  <si>
    <t>舟白街道综合行政执法大队</t>
  </si>
  <si>
    <t>邓建飞</t>
  </si>
  <si>
    <t>动物科学</t>
  </si>
  <si>
    <t>田杭可</t>
  </si>
  <si>
    <t>上海师范大学</t>
  </si>
  <si>
    <t>刘世成</t>
  </si>
  <si>
    <t>王彦霞</t>
  </si>
  <si>
    <t>小学教育（英语）</t>
  </si>
  <si>
    <t>舟白街道劳动就业和社会保障服务所</t>
  </si>
  <si>
    <t>社保保障岗</t>
  </si>
  <si>
    <t>韩雨</t>
  </si>
  <si>
    <t>重庆沙坪坝</t>
  </si>
  <si>
    <t>社会保障岗</t>
  </si>
  <si>
    <t>罗晓茜</t>
  </si>
  <si>
    <t>中南民族大学</t>
  </si>
  <si>
    <t>对外汉语</t>
  </si>
  <si>
    <t>正阳街道社区事务服务中心</t>
  </si>
  <si>
    <t>李永梅</t>
  </si>
  <si>
    <t>英语</t>
  </si>
  <si>
    <t>正阳街道综合行政执法大队</t>
  </si>
  <si>
    <t>龚明生</t>
  </si>
  <si>
    <t>旅游管理</t>
  </si>
  <si>
    <t>冯家街道文化服务中心</t>
  </si>
  <si>
    <t>旅游管理岗</t>
  </si>
  <si>
    <t>郭祥军</t>
  </si>
  <si>
    <t>南京陆军指挥学院</t>
  </si>
  <si>
    <t>法律</t>
  </si>
  <si>
    <t>冯家街道劳动就业和社会保障服务所</t>
  </si>
  <si>
    <t>杨露</t>
  </si>
  <si>
    <t>团员</t>
  </si>
  <si>
    <t>国家开放大学</t>
  </si>
  <si>
    <t>冯家街道社区事务服务中心</t>
  </si>
  <si>
    <t>李静琼</t>
  </si>
  <si>
    <t>重庆彭水</t>
  </si>
  <si>
    <t>中央广播电视大学</t>
  </si>
  <si>
    <t>熊文华</t>
  </si>
  <si>
    <t>重庆丰都</t>
  </si>
  <si>
    <t>四川大学（网络教育）</t>
  </si>
  <si>
    <t>无</t>
  </si>
  <si>
    <t>郑森林</t>
  </si>
  <si>
    <t>河南息县</t>
  </si>
  <si>
    <t>河南大学</t>
  </si>
  <si>
    <t>罗九山</t>
  </si>
  <si>
    <t>冯家街道社区建设服务中心</t>
  </si>
  <si>
    <t>闫照赟</t>
  </si>
  <si>
    <t>山东曹县</t>
  </si>
  <si>
    <t>武警后勤学院</t>
  </si>
  <si>
    <t>医学检验</t>
  </si>
  <si>
    <t>冯家街道农业服务中心</t>
  </si>
  <si>
    <t>农技指导岗</t>
  </si>
  <si>
    <t>张莉平</t>
  </si>
  <si>
    <t>硕士研究生</t>
  </si>
  <si>
    <t>文艺学</t>
  </si>
  <si>
    <r>
      <t>综合管理岗</t>
    </r>
    <r>
      <rPr>
        <sz val="11"/>
        <color theme="1"/>
        <rFont val="Tahoma"/>
        <family val="2"/>
      </rPr>
      <t>1</t>
    </r>
  </si>
  <si>
    <t>黔江区2020年度公开选调事业单位工作人员总成绩及进入体检人员名单</t>
    <phoneticPr fontId="3" type="noConversion"/>
  </si>
  <si>
    <t xml:space="preserve">    根据公告规定，现将2020年度公开选调事业单位工作人员总成绩及进入体检人员名单予以公示，请进入体检环节的考生，于2020年10月20日上午8:00前空腹携带本人身份证、一张一寸免冠彩色近照、500元体检费到黔江区原人力社保局机关大院内（城西七路3号）集中等候参加统一体检。未按规定时间到达的，视为自动放弃体检资格。</t>
    <phoneticPr fontId="3" type="noConversion"/>
  </si>
</sst>
</file>

<file path=xl/styles.xml><?xml version="1.0" encoding="utf-8"?>
<styleSheet xmlns="http://schemas.openxmlformats.org/spreadsheetml/2006/main">
  <numFmts count="2">
    <numFmt numFmtId="176" formatCode="0.00_ "/>
    <numFmt numFmtId="177" formatCode="0.00_);[Red]\(0.00\)"/>
  </numFmts>
  <fonts count="9">
    <font>
      <sz val="11"/>
      <color theme="1"/>
      <name val="Tahoma"/>
      <charset val="134"/>
    </font>
    <font>
      <sz val="12"/>
      <color theme="1"/>
      <name val="Tahoma"/>
      <family val="2"/>
    </font>
    <font>
      <sz val="11"/>
      <color theme="1"/>
      <name val="Tahoma"/>
      <family val="2"/>
    </font>
    <font>
      <sz val="9"/>
      <name val="Tahoma"/>
      <family val="2"/>
    </font>
    <font>
      <sz val="22"/>
      <color theme="1"/>
      <name val="方正小标宋_GBK"/>
      <family val="4"/>
      <charset val="134"/>
    </font>
    <font>
      <sz val="12"/>
      <color theme="1"/>
      <name val="方正仿宋_GBK"/>
      <family val="4"/>
      <charset val="134"/>
    </font>
    <font>
      <sz val="12"/>
      <color theme="1"/>
      <name val="黑体"/>
      <family val="3"/>
      <charset val="134"/>
    </font>
    <font>
      <sz val="11"/>
      <color theme="1"/>
      <name val="宋体"/>
      <family val="3"/>
      <charset val="134"/>
    </font>
    <font>
      <sz val="10"/>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cellStyleXfs>
  <cellXfs count="20">
    <xf numFmtId="0" fontId="0" fillId="0" borderId="0" xfId="0"/>
    <xf numFmtId="0" fontId="1" fillId="0" borderId="0" xfId="0" applyFont="1" applyFill="1" applyBorder="1" applyAlignment="1">
      <alignment horizontal="center" vertical="center" wrapText="1"/>
    </xf>
    <xf numFmtId="177" fontId="2"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53"/>
  <sheetViews>
    <sheetView tabSelected="1" zoomScale="70" zoomScaleNormal="70" workbookViewId="0">
      <pane ySplit="3" topLeftCell="A4" activePane="bottomLeft" state="frozen"/>
      <selection pane="bottomLeft" sqref="A1:S1"/>
    </sheetView>
  </sheetViews>
  <sheetFormatPr defaultColWidth="9" defaultRowHeight="60" customHeight="1"/>
  <cols>
    <col min="1" max="1" width="4.69921875" style="5" customWidth="1"/>
    <col min="2" max="2" width="7.09765625" style="5" customWidth="1"/>
    <col min="3" max="3" width="4.69921875" style="5" customWidth="1"/>
    <col min="4" max="4" width="9.8984375" style="16" customWidth="1"/>
    <col min="5" max="5" width="6.8984375" style="5" customWidth="1"/>
    <col min="6" max="6" width="10.69921875" style="5" customWidth="1"/>
    <col min="7" max="7" width="12.09765625" style="5" customWidth="1"/>
    <col min="8" max="8" width="6.8984375" style="5" customWidth="1"/>
    <col min="9" max="9" width="9" style="5" customWidth="1"/>
    <col min="10" max="10" width="10.09765625" style="5" customWidth="1"/>
    <col min="11" max="11" width="12.3984375" style="5" customWidth="1"/>
    <col min="12" max="12" width="15.8984375" style="5" customWidth="1"/>
    <col min="13" max="13" width="13.09765625" style="5" customWidth="1"/>
    <col min="14" max="14" width="10.09765625" style="17" customWidth="1"/>
    <col min="15" max="15" width="9" style="16"/>
    <col min="16" max="16" width="9" style="17"/>
    <col min="17" max="17" width="10.5" style="17" customWidth="1"/>
    <col min="18" max="18" width="10.8984375" style="17" customWidth="1"/>
    <col min="19" max="19" width="12" style="5" customWidth="1"/>
    <col min="20" max="16384" width="9" style="5"/>
  </cols>
  <sheetData>
    <row r="1" spans="1:19" ht="47.25" customHeight="1">
      <c r="A1" s="18" t="s">
        <v>199</v>
      </c>
      <c r="B1" s="18"/>
      <c r="C1" s="18"/>
      <c r="D1" s="18"/>
      <c r="E1" s="18"/>
      <c r="F1" s="18"/>
      <c r="G1" s="18"/>
      <c r="H1" s="18"/>
      <c r="I1" s="18"/>
      <c r="J1" s="18"/>
      <c r="K1" s="18"/>
      <c r="L1" s="18"/>
      <c r="M1" s="18"/>
      <c r="N1" s="18"/>
      <c r="O1" s="18"/>
      <c r="P1" s="18"/>
      <c r="Q1" s="18"/>
      <c r="R1" s="18"/>
      <c r="S1" s="18"/>
    </row>
    <row r="2" spans="1:19" ht="42" customHeight="1">
      <c r="A2" s="19" t="s">
        <v>200</v>
      </c>
      <c r="B2" s="19"/>
      <c r="C2" s="19"/>
      <c r="D2" s="19"/>
      <c r="E2" s="19"/>
      <c r="F2" s="19"/>
      <c r="G2" s="19"/>
      <c r="H2" s="19"/>
      <c r="I2" s="19"/>
      <c r="J2" s="19"/>
      <c r="K2" s="19"/>
      <c r="L2" s="19"/>
      <c r="M2" s="19"/>
      <c r="N2" s="19"/>
      <c r="O2" s="19"/>
      <c r="P2" s="19"/>
      <c r="Q2" s="19"/>
      <c r="R2" s="19"/>
      <c r="S2" s="19"/>
    </row>
    <row r="3" spans="1:19" s="1" customFormat="1" ht="54" customHeight="1">
      <c r="A3" s="6" t="s">
        <v>0</v>
      </c>
      <c r="B3" s="6" t="s">
        <v>1</v>
      </c>
      <c r="C3" s="6" t="s">
        <v>2</v>
      </c>
      <c r="D3" s="7" t="s">
        <v>3</v>
      </c>
      <c r="E3" s="6" t="s">
        <v>4</v>
      </c>
      <c r="F3" s="6" t="s">
        <v>5</v>
      </c>
      <c r="G3" s="6" t="s">
        <v>6</v>
      </c>
      <c r="H3" s="6" t="s">
        <v>7</v>
      </c>
      <c r="I3" s="6" t="s">
        <v>8</v>
      </c>
      <c r="J3" s="6" t="s">
        <v>9</v>
      </c>
      <c r="K3" s="6" t="s">
        <v>10</v>
      </c>
      <c r="L3" s="6" t="s">
        <v>11</v>
      </c>
      <c r="M3" s="6" t="s">
        <v>12</v>
      </c>
      <c r="N3" s="8" t="s">
        <v>13</v>
      </c>
      <c r="O3" s="7" t="s">
        <v>14</v>
      </c>
      <c r="P3" s="8" t="s">
        <v>15</v>
      </c>
      <c r="Q3" s="8" t="s">
        <v>16</v>
      </c>
      <c r="R3" s="8" t="s">
        <v>17</v>
      </c>
      <c r="S3" s="6" t="s">
        <v>18</v>
      </c>
    </row>
    <row r="4" spans="1:19" ht="50.25" customHeight="1">
      <c r="A4" s="9">
        <v>1</v>
      </c>
      <c r="B4" s="10" t="s">
        <v>19</v>
      </c>
      <c r="C4" s="10" t="s">
        <v>20</v>
      </c>
      <c r="D4" s="11">
        <v>1990.11</v>
      </c>
      <c r="E4" s="10" t="s">
        <v>21</v>
      </c>
      <c r="F4" s="10" t="s">
        <v>22</v>
      </c>
      <c r="G4" s="10" t="s">
        <v>23</v>
      </c>
      <c r="H4" s="10" t="s">
        <v>24</v>
      </c>
      <c r="I4" s="10" t="s">
        <v>25</v>
      </c>
      <c r="J4" s="9">
        <v>2013.06</v>
      </c>
      <c r="K4" s="10" t="s">
        <v>26</v>
      </c>
      <c r="L4" s="10" t="s">
        <v>28</v>
      </c>
      <c r="M4" s="10" t="s">
        <v>29</v>
      </c>
      <c r="N4" s="12">
        <v>80.67</v>
      </c>
      <c r="O4" s="11"/>
      <c r="P4" s="12">
        <f t="shared" ref="P4:P28" si="0">O4+N4</f>
        <v>80.67</v>
      </c>
      <c r="Q4" s="12">
        <v>79.400000000000006</v>
      </c>
      <c r="R4" s="12">
        <f>P4*0.5+Q4*0.5</f>
        <v>80.034999999999997</v>
      </c>
      <c r="S4" s="10" t="s">
        <v>27</v>
      </c>
    </row>
    <row r="5" spans="1:19" ht="50.25" customHeight="1">
      <c r="A5" s="9">
        <v>2</v>
      </c>
      <c r="B5" s="10" t="s">
        <v>30</v>
      </c>
      <c r="C5" s="9" t="s">
        <v>20</v>
      </c>
      <c r="D5" s="11">
        <v>1993.06</v>
      </c>
      <c r="E5" s="10" t="s">
        <v>31</v>
      </c>
      <c r="F5" s="10" t="s">
        <v>32</v>
      </c>
      <c r="G5" s="10" t="s">
        <v>33</v>
      </c>
      <c r="H5" s="10" t="s">
        <v>24</v>
      </c>
      <c r="I5" s="10" t="s">
        <v>25</v>
      </c>
      <c r="J5" s="9">
        <v>2015.06</v>
      </c>
      <c r="K5" s="9" t="s">
        <v>34</v>
      </c>
      <c r="L5" s="9" t="s">
        <v>28</v>
      </c>
      <c r="M5" s="9" t="s">
        <v>29</v>
      </c>
      <c r="N5" s="12">
        <v>72.83</v>
      </c>
      <c r="O5" s="11"/>
      <c r="P5" s="12">
        <f t="shared" si="0"/>
        <v>72.83</v>
      </c>
      <c r="Q5" s="13">
        <v>81.900000000000006</v>
      </c>
      <c r="R5" s="12">
        <f>P5*0.5+Q5*0.5</f>
        <v>77.365000000000009</v>
      </c>
      <c r="S5" s="10" t="s">
        <v>35</v>
      </c>
    </row>
    <row r="6" spans="1:19" ht="50.25" customHeight="1">
      <c r="A6" s="9">
        <v>3</v>
      </c>
      <c r="B6" s="10" t="s">
        <v>36</v>
      </c>
      <c r="C6" s="10" t="s">
        <v>37</v>
      </c>
      <c r="D6" s="11">
        <v>1989.11</v>
      </c>
      <c r="E6" s="10" t="s">
        <v>31</v>
      </c>
      <c r="F6" s="10" t="s">
        <v>38</v>
      </c>
      <c r="G6" s="10" t="s">
        <v>39</v>
      </c>
      <c r="H6" s="10" t="s">
        <v>24</v>
      </c>
      <c r="I6" s="10"/>
      <c r="J6" s="9">
        <v>2014.07</v>
      </c>
      <c r="K6" s="10" t="s">
        <v>40</v>
      </c>
      <c r="L6" s="10" t="s">
        <v>28</v>
      </c>
      <c r="M6" s="10" t="s">
        <v>41</v>
      </c>
      <c r="N6" s="12">
        <v>81</v>
      </c>
      <c r="O6" s="11">
        <v>1</v>
      </c>
      <c r="P6" s="12">
        <f t="shared" si="0"/>
        <v>82</v>
      </c>
      <c r="Q6" s="12">
        <v>81.2</v>
      </c>
      <c r="R6" s="12">
        <f>P6*0.5+Q6*0.5</f>
        <v>81.599999999999994</v>
      </c>
      <c r="S6" s="10" t="s">
        <v>27</v>
      </c>
    </row>
    <row r="7" spans="1:19" ht="50.25" customHeight="1">
      <c r="A7" s="9">
        <v>4</v>
      </c>
      <c r="B7" s="10" t="s">
        <v>42</v>
      </c>
      <c r="C7" s="9" t="s">
        <v>20</v>
      </c>
      <c r="D7" s="11">
        <v>1986.09</v>
      </c>
      <c r="E7" s="10" t="s">
        <v>21</v>
      </c>
      <c r="F7" s="14" t="s">
        <v>43</v>
      </c>
      <c r="G7" s="10" t="s">
        <v>44</v>
      </c>
      <c r="H7" s="10" t="s">
        <v>24</v>
      </c>
      <c r="I7" s="10" t="s">
        <v>25</v>
      </c>
      <c r="J7" s="9">
        <v>2011.07</v>
      </c>
      <c r="K7" s="10" t="s">
        <v>45</v>
      </c>
      <c r="L7" s="10" t="s">
        <v>28</v>
      </c>
      <c r="M7" s="10" t="s">
        <v>41</v>
      </c>
      <c r="N7" s="12">
        <v>63.17</v>
      </c>
      <c r="O7" s="11"/>
      <c r="P7" s="12">
        <f t="shared" si="0"/>
        <v>63.17</v>
      </c>
      <c r="Q7" s="13">
        <v>78.400000000000006</v>
      </c>
      <c r="R7" s="12">
        <f t="shared" ref="R7:R28" si="1">P7*0.5+Q7*0.5</f>
        <v>70.784999999999997</v>
      </c>
      <c r="S7" s="10" t="s">
        <v>35</v>
      </c>
    </row>
    <row r="8" spans="1:19" ht="50.25" customHeight="1">
      <c r="A8" s="9">
        <v>5</v>
      </c>
      <c r="B8" s="10" t="s">
        <v>46</v>
      </c>
      <c r="C8" s="9" t="s">
        <v>20</v>
      </c>
      <c r="D8" s="11">
        <v>1987.08</v>
      </c>
      <c r="E8" s="10" t="s">
        <v>21</v>
      </c>
      <c r="F8" s="14" t="s">
        <v>47</v>
      </c>
      <c r="G8" s="10" t="s">
        <v>44</v>
      </c>
      <c r="H8" s="10" t="s">
        <v>24</v>
      </c>
      <c r="I8" s="10" t="s">
        <v>25</v>
      </c>
      <c r="J8" s="9">
        <v>2009.07</v>
      </c>
      <c r="K8" s="10" t="s">
        <v>48</v>
      </c>
      <c r="L8" s="9" t="s">
        <v>49</v>
      </c>
      <c r="M8" s="10" t="s">
        <v>50</v>
      </c>
      <c r="N8" s="12">
        <v>61</v>
      </c>
      <c r="O8" s="11">
        <v>1</v>
      </c>
      <c r="P8" s="12">
        <f t="shared" si="0"/>
        <v>62</v>
      </c>
      <c r="Q8" s="12">
        <v>77.900000000000006</v>
      </c>
      <c r="R8" s="12">
        <f t="shared" si="1"/>
        <v>69.95</v>
      </c>
      <c r="S8" s="10" t="s">
        <v>27</v>
      </c>
    </row>
    <row r="9" spans="1:19" ht="50.25" customHeight="1">
      <c r="A9" s="9">
        <v>7</v>
      </c>
      <c r="B9" s="10" t="s">
        <v>53</v>
      </c>
      <c r="C9" s="10" t="s">
        <v>37</v>
      </c>
      <c r="D9" s="11">
        <v>1984.01</v>
      </c>
      <c r="E9" s="10" t="s">
        <v>31</v>
      </c>
      <c r="F9" s="10" t="s">
        <v>38</v>
      </c>
      <c r="G9" s="10" t="s">
        <v>44</v>
      </c>
      <c r="H9" s="10" t="s">
        <v>24</v>
      </c>
      <c r="I9" s="10" t="s">
        <v>25</v>
      </c>
      <c r="J9" s="9">
        <v>2006.07</v>
      </c>
      <c r="K9" s="10" t="s">
        <v>48</v>
      </c>
      <c r="L9" s="10" t="s">
        <v>49</v>
      </c>
      <c r="M9" s="10" t="s">
        <v>52</v>
      </c>
      <c r="N9" s="12">
        <v>66.5</v>
      </c>
      <c r="O9" s="11"/>
      <c r="P9" s="12">
        <f>O9+N9</f>
        <v>66.5</v>
      </c>
      <c r="Q9" s="12">
        <v>82.6</v>
      </c>
      <c r="R9" s="12">
        <f>P9*0.5+Q9*0.5</f>
        <v>74.55</v>
      </c>
      <c r="S9" s="10" t="s">
        <v>27</v>
      </c>
    </row>
    <row r="10" spans="1:19" ht="50.25" customHeight="1">
      <c r="A10" s="9">
        <v>6</v>
      </c>
      <c r="B10" s="10" t="s">
        <v>51</v>
      </c>
      <c r="C10" s="9" t="s">
        <v>20</v>
      </c>
      <c r="D10" s="11">
        <v>1983.1</v>
      </c>
      <c r="E10" s="10" t="s">
        <v>31</v>
      </c>
      <c r="F10" s="14" t="s">
        <v>38</v>
      </c>
      <c r="G10" s="10" t="s">
        <v>44</v>
      </c>
      <c r="H10" s="10" t="s">
        <v>24</v>
      </c>
      <c r="I10" s="10" t="s">
        <v>25</v>
      </c>
      <c r="J10" s="9">
        <v>2006.07</v>
      </c>
      <c r="K10" s="10" t="s">
        <v>48</v>
      </c>
      <c r="L10" s="9" t="s">
        <v>49</v>
      </c>
      <c r="M10" s="10" t="s">
        <v>52</v>
      </c>
      <c r="N10" s="12">
        <v>68.5</v>
      </c>
      <c r="O10" s="11">
        <v>1</v>
      </c>
      <c r="P10" s="12">
        <f t="shared" si="0"/>
        <v>69.5</v>
      </c>
      <c r="Q10" s="13">
        <v>78.8</v>
      </c>
      <c r="R10" s="12">
        <f t="shared" si="1"/>
        <v>74.150000000000006</v>
      </c>
      <c r="S10" s="10" t="s">
        <v>35</v>
      </c>
    </row>
    <row r="11" spans="1:19" ht="50.25" customHeight="1">
      <c r="A11" s="9">
        <v>8</v>
      </c>
      <c r="B11" s="10" t="s">
        <v>54</v>
      </c>
      <c r="C11" s="9" t="s">
        <v>20</v>
      </c>
      <c r="D11" s="11">
        <v>1989.1</v>
      </c>
      <c r="E11" s="9" t="s">
        <v>31</v>
      </c>
      <c r="F11" s="10" t="s">
        <v>32</v>
      </c>
      <c r="G11" s="10" t="s">
        <v>55</v>
      </c>
      <c r="H11" s="10" t="s">
        <v>24</v>
      </c>
      <c r="I11" s="10" t="s">
        <v>56</v>
      </c>
      <c r="J11" s="9">
        <v>2011.07</v>
      </c>
      <c r="K11" s="10" t="s">
        <v>57</v>
      </c>
      <c r="L11" s="9" t="s">
        <v>58</v>
      </c>
      <c r="M11" s="10" t="s">
        <v>29</v>
      </c>
      <c r="N11" s="12">
        <v>70.17</v>
      </c>
      <c r="O11" s="11"/>
      <c r="P11" s="12">
        <f t="shared" si="0"/>
        <v>70.17</v>
      </c>
      <c r="Q11" s="12">
        <v>83.5</v>
      </c>
      <c r="R11" s="12">
        <f t="shared" si="1"/>
        <v>76.835000000000008</v>
      </c>
      <c r="S11" s="10" t="s">
        <v>27</v>
      </c>
    </row>
    <row r="12" spans="1:19" ht="50.25" customHeight="1">
      <c r="A12" s="9">
        <v>9</v>
      </c>
      <c r="B12" s="10" t="s">
        <v>59</v>
      </c>
      <c r="C12" s="10" t="s">
        <v>37</v>
      </c>
      <c r="D12" s="11">
        <v>1991.02</v>
      </c>
      <c r="E12" s="10" t="s">
        <v>31</v>
      </c>
      <c r="F12" s="10" t="s">
        <v>38</v>
      </c>
      <c r="G12" s="10" t="s">
        <v>44</v>
      </c>
      <c r="H12" s="10" t="s">
        <v>24</v>
      </c>
      <c r="I12" s="10" t="s">
        <v>25</v>
      </c>
      <c r="J12" s="9">
        <v>2014.06</v>
      </c>
      <c r="K12" s="10" t="s">
        <v>60</v>
      </c>
      <c r="L12" s="10" t="s">
        <v>58</v>
      </c>
      <c r="M12" s="10" t="s">
        <v>29</v>
      </c>
      <c r="N12" s="12">
        <v>66.33</v>
      </c>
      <c r="O12" s="11">
        <v>2</v>
      </c>
      <c r="P12" s="12">
        <f t="shared" si="0"/>
        <v>68.33</v>
      </c>
      <c r="Q12" s="13">
        <v>81.5</v>
      </c>
      <c r="R12" s="12">
        <f t="shared" si="1"/>
        <v>74.914999999999992</v>
      </c>
      <c r="S12" s="10" t="s">
        <v>35</v>
      </c>
    </row>
    <row r="13" spans="1:19" ht="50.25" customHeight="1">
      <c r="A13" s="9">
        <v>10</v>
      </c>
      <c r="B13" s="10" t="s">
        <v>61</v>
      </c>
      <c r="C13" s="9" t="s">
        <v>20</v>
      </c>
      <c r="D13" s="11">
        <v>1994.05</v>
      </c>
      <c r="E13" s="10" t="s">
        <v>62</v>
      </c>
      <c r="F13" s="10" t="s">
        <v>47</v>
      </c>
      <c r="G13" s="10" t="s">
        <v>44</v>
      </c>
      <c r="H13" s="10" t="s">
        <v>24</v>
      </c>
      <c r="I13" s="10" t="s">
        <v>25</v>
      </c>
      <c r="J13" s="9">
        <v>2016.07</v>
      </c>
      <c r="K13" s="10" t="s">
        <v>63</v>
      </c>
      <c r="L13" s="10" t="s">
        <v>58</v>
      </c>
      <c r="M13" s="10" t="s">
        <v>64</v>
      </c>
      <c r="N13" s="12">
        <v>78.33</v>
      </c>
      <c r="O13" s="11">
        <v>1</v>
      </c>
      <c r="P13" s="12">
        <f t="shared" si="0"/>
        <v>79.33</v>
      </c>
      <c r="Q13" s="12">
        <v>86.8</v>
      </c>
      <c r="R13" s="12">
        <f t="shared" si="1"/>
        <v>83.064999999999998</v>
      </c>
      <c r="S13" s="10" t="s">
        <v>27</v>
      </c>
    </row>
    <row r="14" spans="1:19" ht="50.25" customHeight="1">
      <c r="A14" s="9">
        <v>11</v>
      </c>
      <c r="B14" s="10" t="s">
        <v>65</v>
      </c>
      <c r="C14" s="10" t="s">
        <v>20</v>
      </c>
      <c r="D14" s="11">
        <v>1990.06</v>
      </c>
      <c r="E14" s="10" t="s">
        <v>31</v>
      </c>
      <c r="F14" s="10" t="s">
        <v>66</v>
      </c>
      <c r="G14" s="10" t="s">
        <v>67</v>
      </c>
      <c r="H14" s="10" t="s">
        <v>24</v>
      </c>
      <c r="I14" s="10" t="s">
        <v>25</v>
      </c>
      <c r="J14" s="9">
        <v>2013.06</v>
      </c>
      <c r="K14" s="10" t="s">
        <v>68</v>
      </c>
      <c r="L14" s="10" t="s">
        <v>58</v>
      </c>
      <c r="M14" s="10" t="s">
        <v>64</v>
      </c>
      <c r="N14" s="12">
        <v>71.67</v>
      </c>
      <c r="O14" s="11"/>
      <c r="P14" s="12">
        <f t="shared" si="0"/>
        <v>71.67</v>
      </c>
      <c r="Q14" s="12">
        <v>81.099999999999994</v>
      </c>
      <c r="R14" s="12">
        <f t="shared" si="1"/>
        <v>76.384999999999991</v>
      </c>
      <c r="S14" s="10" t="s">
        <v>27</v>
      </c>
    </row>
    <row r="15" spans="1:19" ht="50.25" customHeight="1">
      <c r="A15" s="9">
        <v>13</v>
      </c>
      <c r="B15" s="10" t="s">
        <v>72</v>
      </c>
      <c r="C15" s="10" t="s">
        <v>20</v>
      </c>
      <c r="D15" s="11">
        <v>1992.03</v>
      </c>
      <c r="E15" s="10" t="s">
        <v>21</v>
      </c>
      <c r="F15" s="10" t="s">
        <v>38</v>
      </c>
      <c r="G15" s="10" t="s">
        <v>73</v>
      </c>
      <c r="H15" s="10" t="s">
        <v>24</v>
      </c>
      <c r="I15" s="10" t="s">
        <v>25</v>
      </c>
      <c r="J15" s="9">
        <v>2015.06</v>
      </c>
      <c r="K15" s="10" t="s">
        <v>40</v>
      </c>
      <c r="L15" s="10" t="s">
        <v>58</v>
      </c>
      <c r="M15" s="10" t="s">
        <v>64</v>
      </c>
      <c r="N15" s="12">
        <v>65.83</v>
      </c>
      <c r="O15" s="11"/>
      <c r="P15" s="12">
        <f>O15+N15</f>
        <v>65.83</v>
      </c>
      <c r="Q15" s="12">
        <v>83.8</v>
      </c>
      <c r="R15" s="12">
        <f>P15*0.5+Q15*0.5</f>
        <v>74.814999999999998</v>
      </c>
      <c r="S15" s="10" t="s">
        <v>27</v>
      </c>
    </row>
    <row r="16" spans="1:19" ht="50.25" customHeight="1">
      <c r="A16" s="9">
        <v>16</v>
      </c>
      <c r="B16" s="10" t="s">
        <v>79</v>
      </c>
      <c r="C16" s="9" t="s">
        <v>20</v>
      </c>
      <c r="D16" s="11">
        <v>1990.03</v>
      </c>
      <c r="E16" s="10" t="s">
        <v>21</v>
      </c>
      <c r="F16" s="10" t="s">
        <v>70</v>
      </c>
      <c r="G16" s="10" t="s">
        <v>80</v>
      </c>
      <c r="H16" s="10" t="s">
        <v>24</v>
      </c>
      <c r="I16" s="10" t="s">
        <v>25</v>
      </c>
      <c r="J16" s="9">
        <v>2015.06</v>
      </c>
      <c r="K16" s="10" t="s">
        <v>48</v>
      </c>
      <c r="L16" s="10" t="s">
        <v>58</v>
      </c>
      <c r="M16" s="10" t="s">
        <v>64</v>
      </c>
      <c r="N16" s="12">
        <v>64.5</v>
      </c>
      <c r="O16" s="11"/>
      <c r="P16" s="12">
        <f>O16+N16</f>
        <v>64.5</v>
      </c>
      <c r="Q16" s="12">
        <v>84.1</v>
      </c>
      <c r="R16" s="12">
        <f>P16*0.5+Q16*0.5</f>
        <v>74.3</v>
      </c>
      <c r="S16" s="10" t="s">
        <v>27</v>
      </c>
    </row>
    <row r="17" spans="1:19" ht="50.25" customHeight="1">
      <c r="A17" s="9">
        <v>15</v>
      </c>
      <c r="B17" s="10" t="s">
        <v>76</v>
      </c>
      <c r="C17" s="10" t="s">
        <v>37</v>
      </c>
      <c r="D17" s="11">
        <v>1987.02</v>
      </c>
      <c r="E17" s="10" t="s">
        <v>62</v>
      </c>
      <c r="F17" s="10" t="s">
        <v>38</v>
      </c>
      <c r="G17" s="10" t="s">
        <v>77</v>
      </c>
      <c r="H17" s="10" t="s">
        <v>24</v>
      </c>
      <c r="I17" s="10" t="s">
        <v>25</v>
      </c>
      <c r="J17" s="9">
        <v>2012.06</v>
      </c>
      <c r="K17" s="10" t="s">
        <v>78</v>
      </c>
      <c r="L17" s="10" t="s">
        <v>58</v>
      </c>
      <c r="M17" s="10" t="s">
        <v>64</v>
      </c>
      <c r="N17" s="12">
        <v>65.17</v>
      </c>
      <c r="O17" s="11"/>
      <c r="P17" s="12">
        <f t="shared" si="0"/>
        <v>65.17</v>
      </c>
      <c r="Q17" s="13">
        <v>81.900000000000006</v>
      </c>
      <c r="R17" s="12">
        <f t="shared" si="1"/>
        <v>73.534999999999997</v>
      </c>
      <c r="S17" s="10" t="s">
        <v>35</v>
      </c>
    </row>
    <row r="18" spans="1:19" ht="50.25" customHeight="1">
      <c r="A18" s="9">
        <v>17</v>
      </c>
      <c r="B18" s="10" t="s">
        <v>81</v>
      </c>
      <c r="C18" s="10" t="s">
        <v>37</v>
      </c>
      <c r="D18" s="11">
        <v>1989.1</v>
      </c>
      <c r="E18" s="10" t="s">
        <v>31</v>
      </c>
      <c r="F18" s="10" t="s">
        <v>38</v>
      </c>
      <c r="G18" s="10" t="s">
        <v>82</v>
      </c>
      <c r="H18" s="10" t="s">
        <v>24</v>
      </c>
      <c r="I18" s="10" t="s">
        <v>25</v>
      </c>
      <c r="J18" s="9">
        <v>2012.06</v>
      </c>
      <c r="K18" s="10" t="s">
        <v>45</v>
      </c>
      <c r="L18" s="10" t="s">
        <v>58</v>
      </c>
      <c r="M18" s="10" t="s">
        <v>64</v>
      </c>
      <c r="N18" s="12">
        <v>63.33</v>
      </c>
      <c r="O18" s="11">
        <v>1</v>
      </c>
      <c r="P18" s="12">
        <f t="shared" si="0"/>
        <v>64.33</v>
      </c>
      <c r="Q18" s="13">
        <v>81.7</v>
      </c>
      <c r="R18" s="12">
        <f t="shared" si="1"/>
        <v>73.015000000000001</v>
      </c>
      <c r="S18" s="10" t="s">
        <v>35</v>
      </c>
    </row>
    <row r="19" spans="1:19" ht="50.25" customHeight="1">
      <c r="A19" s="9">
        <v>14</v>
      </c>
      <c r="B19" s="10" t="s">
        <v>74</v>
      </c>
      <c r="C19" s="10" t="s">
        <v>37</v>
      </c>
      <c r="D19" s="11">
        <v>1987.07</v>
      </c>
      <c r="E19" s="10" t="s">
        <v>21</v>
      </c>
      <c r="F19" s="10" t="s">
        <v>38</v>
      </c>
      <c r="G19" s="9" t="s">
        <v>44</v>
      </c>
      <c r="H19" s="10" t="s">
        <v>24</v>
      </c>
      <c r="I19" s="9" t="s">
        <v>25</v>
      </c>
      <c r="J19" s="9">
        <v>2011.06</v>
      </c>
      <c r="K19" s="10" t="s">
        <v>75</v>
      </c>
      <c r="L19" s="9" t="s">
        <v>58</v>
      </c>
      <c r="M19" s="9" t="s">
        <v>64</v>
      </c>
      <c r="N19" s="12">
        <v>63.5</v>
      </c>
      <c r="O19" s="11">
        <v>2</v>
      </c>
      <c r="P19" s="12">
        <f>O19+N19</f>
        <v>65.5</v>
      </c>
      <c r="Q19" s="13">
        <v>78.7</v>
      </c>
      <c r="R19" s="12">
        <f>P19*0.5+Q19*0.5</f>
        <v>72.099999999999994</v>
      </c>
      <c r="S19" s="10" t="s">
        <v>35</v>
      </c>
    </row>
    <row r="20" spans="1:19" ht="50.25" customHeight="1">
      <c r="A20" s="9">
        <v>12</v>
      </c>
      <c r="B20" s="10" t="s">
        <v>69</v>
      </c>
      <c r="C20" s="10" t="s">
        <v>20</v>
      </c>
      <c r="D20" s="11">
        <v>1989.2</v>
      </c>
      <c r="E20" s="10" t="s">
        <v>62</v>
      </c>
      <c r="F20" s="10" t="s">
        <v>70</v>
      </c>
      <c r="G20" s="10" t="s">
        <v>71</v>
      </c>
      <c r="H20" s="10" t="s">
        <v>24</v>
      </c>
      <c r="I20" s="10" t="s">
        <v>25</v>
      </c>
      <c r="J20" s="9">
        <v>2014.06</v>
      </c>
      <c r="K20" s="10" t="s">
        <v>34</v>
      </c>
      <c r="L20" s="10" t="s">
        <v>58</v>
      </c>
      <c r="M20" s="10" t="s">
        <v>64</v>
      </c>
      <c r="N20" s="12">
        <v>67.5</v>
      </c>
      <c r="O20" s="11"/>
      <c r="P20" s="12">
        <f>O20+N20</f>
        <v>67.5</v>
      </c>
      <c r="Q20" s="13">
        <v>74.400000000000006</v>
      </c>
      <c r="R20" s="12">
        <f>P20*0.5+Q20*0.5</f>
        <v>70.95</v>
      </c>
      <c r="S20" s="10" t="s">
        <v>35</v>
      </c>
    </row>
    <row r="21" spans="1:19" ht="50.25" customHeight="1">
      <c r="A21" s="9">
        <v>18</v>
      </c>
      <c r="B21" s="10" t="s">
        <v>83</v>
      </c>
      <c r="C21" s="10" t="s">
        <v>37</v>
      </c>
      <c r="D21" s="11">
        <v>1990.09</v>
      </c>
      <c r="E21" s="10" t="s">
        <v>21</v>
      </c>
      <c r="F21" s="10" t="s">
        <v>38</v>
      </c>
      <c r="G21" s="10" t="s">
        <v>84</v>
      </c>
      <c r="H21" s="10" t="s">
        <v>24</v>
      </c>
      <c r="I21" s="10" t="s">
        <v>25</v>
      </c>
      <c r="J21" s="9">
        <v>2014.07</v>
      </c>
      <c r="K21" s="10" t="s">
        <v>85</v>
      </c>
      <c r="L21" s="10" t="s">
        <v>86</v>
      </c>
      <c r="M21" s="10" t="s">
        <v>87</v>
      </c>
      <c r="N21" s="12">
        <v>72</v>
      </c>
      <c r="O21" s="11"/>
      <c r="P21" s="12">
        <f t="shared" si="0"/>
        <v>72</v>
      </c>
      <c r="Q21" s="12">
        <v>80.3</v>
      </c>
      <c r="R21" s="12">
        <f t="shared" si="1"/>
        <v>76.150000000000006</v>
      </c>
      <c r="S21" s="10" t="s">
        <v>27</v>
      </c>
    </row>
    <row r="22" spans="1:19" ht="50.25" customHeight="1">
      <c r="A22" s="9">
        <v>19</v>
      </c>
      <c r="B22" s="10" t="s">
        <v>88</v>
      </c>
      <c r="C22" s="10" t="s">
        <v>20</v>
      </c>
      <c r="D22" s="11">
        <v>1991.12</v>
      </c>
      <c r="E22" s="10" t="s">
        <v>31</v>
      </c>
      <c r="F22" s="10" t="s">
        <v>38</v>
      </c>
      <c r="G22" s="10" t="s">
        <v>23</v>
      </c>
      <c r="H22" s="10" t="s">
        <v>24</v>
      </c>
      <c r="I22" s="10" t="s">
        <v>25</v>
      </c>
      <c r="J22" s="9">
        <v>2015.06</v>
      </c>
      <c r="K22" s="10" t="s">
        <v>89</v>
      </c>
      <c r="L22" s="10" t="s">
        <v>86</v>
      </c>
      <c r="M22" s="10" t="s">
        <v>87</v>
      </c>
      <c r="N22" s="12">
        <v>65.33</v>
      </c>
      <c r="O22" s="11"/>
      <c r="P22" s="12">
        <f t="shared" si="0"/>
        <v>65.33</v>
      </c>
      <c r="Q22" s="13">
        <v>82.6</v>
      </c>
      <c r="R22" s="12">
        <f t="shared" si="1"/>
        <v>73.965000000000003</v>
      </c>
      <c r="S22" s="10" t="s">
        <v>35</v>
      </c>
    </row>
    <row r="23" spans="1:19" ht="50.25" customHeight="1">
      <c r="A23" s="9">
        <v>20</v>
      </c>
      <c r="B23" s="10" t="s">
        <v>90</v>
      </c>
      <c r="C23" s="9" t="s">
        <v>20</v>
      </c>
      <c r="D23" s="11">
        <v>1991.12</v>
      </c>
      <c r="E23" s="10" t="s">
        <v>31</v>
      </c>
      <c r="F23" s="10" t="s">
        <v>38</v>
      </c>
      <c r="G23" s="10" t="s">
        <v>91</v>
      </c>
      <c r="H23" s="10" t="s">
        <v>24</v>
      </c>
      <c r="I23" s="9"/>
      <c r="J23" s="9">
        <v>2019.01</v>
      </c>
      <c r="K23" s="10" t="s">
        <v>92</v>
      </c>
      <c r="L23" s="10" t="s">
        <v>93</v>
      </c>
      <c r="M23" s="10" t="s">
        <v>94</v>
      </c>
      <c r="N23" s="12">
        <v>76</v>
      </c>
      <c r="O23" s="11"/>
      <c r="P23" s="12">
        <f t="shared" si="0"/>
        <v>76</v>
      </c>
      <c r="Q23" s="12">
        <v>73.599999999999994</v>
      </c>
      <c r="R23" s="12">
        <f t="shared" si="1"/>
        <v>74.8</v>
      </c>
      <c r="S23" s="10" t="s">
        <v>27</v>
      </c>
    </row>
    <row r="24" spans="1:19" ht="50.25" customHeight="1">
      <c r="A24" s="9">
        <v>21</v>
      </c>
      <c r="B24" s="10" t="s">
        <v>95</v>
      </c>
      <c r="C24" s="10" t="s">
        <v>20</v>
      </c>
      <c r="D24" s="11">
        <v>1990.08</v>
      </c>
      <c r="E24" s="10" t="s">
        <v>31</v>
      </c>
      <c r="F24" s="10" t="s">
        <v>38</v>
      </c>
      <c r="G24" s="10" t="s">
        <v>84</v>
      </c>
      <c r="H24" s="10" t="s">
        <v>24</v>
      </c>
      <c r="I24" s="10" t="s">
        <v>25</v>
      </c>
      <c r="J24" s="9">
        <v>2013.07</v>
      </c>
      <c r="K24" s="10" t="s">
        <v>63</v>
      </c>
      <c r="L24" s="10" t="s">
        <v>96</v>
      </c>
      <c r="M24" s="10" t="s">
        <v>97</v>
      </c>
      <c r="N24" s="12">
        <v>68.17</v>
      </c>
      <c r="O24" s="11"/>
      <c r="P24" s="12">
        <f t="shared" si="0"/>
        <v>68.17</v>
      </c>
      <c r="Q24" s="12">
        <v>83.6</v>
      </c>
      <c r="R24" s="12">
        <f t="shared" si="1"/>
        <v>75.884999999999991</v>
      </c>
      <c r="S24" s="10" t="s">
        <v>27</v>
      </c>
    </row>
    <row r="25" spans="1:19" ht="50.25" customHeight="1">
      <c r="A25" s="9">
        <v>22</v>
      </c>
      <c r="B25" s="10" t="s">
        <v>98</v>
      </c>
      <c r="C25" s="10" t="s">
        <v>20</v>
      </c>
      <c r="D25" s="11">
        <v>1987.03</v>
      </c>
      <c r="E25" s="10" t="s">
        <v>31</v>
      </c>
      <c r="F25" s="10" t="s">
        <v>38</v>
      </c>
      <c r="G25" s="10" t="s">
        <v>99</v>
      </c>
      <c r="H25" s="10" t="s">
        <v>24</v>
      </c>
      <c r="I25" s="10" t="s">
        <v>25</v>
      </c>
      <c r="J25" s="9">
        <v>2009.06</v>
      </c>
      <c r="K25" s="10" t="s">
        <v>63</v>
      </c>
      <c r="L25" s="10" t="s">
        <v>96</v>
      </c>
      <c r="M25" s="10" t="s">
        <v>97</v>
      </c>
      <c r="N25" s="12">
        <v>66.83</v>
      </c>
      <c r="O25" s="11"/>
      <c r="P25" s="12">
        <f t="shared" si="0"/>
        <v>66.83</v>
      </c>
      <c r="Q25" s="13">
        <v>84.2</v>
      </c>
      <c r="R25" s="12">
        <f t="shared" si="1"/>
        <v>75.515000000000001</v>
      </c>
      <c r="S25" s="10" t="s">
        <v>35</v>
      </c>
    </row>
    <row r="26" spans="1:19" ht="50.25" customHeight="1">
      <c r="A26" s="9">
        <v>23</v>
      </c>
      <c r="B26" s="10" t="s">
        <v>100</v>
      </c>
      <c r="C26" s="9" t="s">
        <v>20</v>
      </c>
      <c r="D26" s="11">
        <v>1991.03</v>
      </c>
      <c r="E26" s="10" t="s">
        <v>31</v>
      </c>
      <c r="F26" s="14" t="s">
        <v>38</v>
      </c>
      <c r="G26" s="10" t="s">
        <v>23</v>
      </c>
      <c r="H26" s="10" t="s">
        <v>24</v>
      </c>
      <c r="I26" s="10" t="s">
        <v>25</v>
      </c>
      <c r="J26" s="9">
        <v>2015.06</v>
      </c>
      <c r="K26" s="10" t="s">
        <v>68</v>
      </c>
      <c r="L26" s="10" t="s">
        <v>101</v>
      </c>
      <c r="M26" s="10" t="s">
        <v>102</v>
      </c>
      <c r="N26" s="12">
        <v>66.5</v>
      </c>
      <c r="O26" s="11">
        <v>1</v>
      </c>
      <c r="P26" s="12">
        <f t="shared" si="0"/>
        <v>67.5</v>
      </c>
      <c r="Q26" s="12">
        <v>76.599999999999994</v>
      </c>
      <c r="R26" s="12">
        <f t="shared" si="1"/>
        <v>72.05</v>
      </c>
      <c r="S26" s="10" t="s">
        <v>27</v>
      </c>
    </row>
    <row r="27" spans="1:19" ht="50.25" customHeight="1">
      <c r="A27" s="9">
        <v>24</v>
      </c>
      <c r="B27" s="10" t="s">
        <v>103</v>
      </c>
      <c r="C27" s="10" t="s">
        <v>37</v>
      </c>
      <c r="D27" s="11">
        <v>1987.11</v>
      </c>
      <c r="E27" s="10" t="s">
        <v>31</v>
      </c>
      <c r="F27" s="10" t="s">
        <v>38</v>
      </c>
      <c r="G27" s="10" t="s">
        <v>55</v>
      </c>
      <c r="H27" s="10" t="s">
        <v>24</v>
      </c>
      <c r="I27" s="10" t="s">
        <v>25</v>
      </c>
      <c r="J27" s="9">
        <v>2010.07</v>
      </c>
      <c r="K27" s="10" t="s">
        <v>104</v>
      </c>
      <c r="L27" s="10" t="s">
        <v>105</v>
      </c>
      <c r="M27" s="10" t="s">
        <v>106</v>
      </c>
      <c r="N27" s="12">
        <v>75.5</v>
      </c>
      <c r="O27" s="11"/>
      <c r="P27" s="12">
        <f t="shared" si="0"/>
        <v>75.5</v>
      </c>
      <c r="Q27" s="12">
        <v>83.2</v>
      </c>
      <c r="R27" s="12">
        <f t="shared" si="1"/>
        <v>79.349999999999994</v>
      </c>
      <c r="S27" s="10" t="s">
        <v>27</v>
      </c>
    </row>
    <row r="28" spans="1:19" ht="50.25" customHeight="1">
      <c r="A28" s="9">
        <v>25</v>
      </c>
      <c r="B28" s="10" t="s">
        <v>107</v>
      </c>
      <c r="C28" s="10" t="s">
        <v>37</v>
      </c>
      <c r="D28" s="11">
        <v>1991.04</v>
      </c>
      <c r="E28" s="10" t="s">
        <v>21</v>
      </c>
      <c r="F28" s="10" t="s">
        <v>70</v>
      </c>
      <c r="G28" s="10" t="s">
        <v>108</v>
      </c>
      <c r="H28" s="10" t="s">
        <v>24</v>
      </c>
      <c r="I28" s="10" t="s">
        <v>25</v>
      </c>
      <c r="J28" s="9">
        <v>2017.07</v>
      </c>
      <c r="K28" s="10" t="s">
        <v>109</v>
      </c>
      <c r="L28" s="10" t="s">
        <v>110</v>
      </c>
      <c r="M28" s="10" t="s">
        <v>111</v>
      </c>
      <c r="N28" s="12">
        <v>68.67</v>
      </c>
      <c r="O28" s="11">
        <v>1</v>
      </c>
      <c r="P28" s="12">
        <f t="shared" si="0"/>
        <v>69.67</v>
      </c>
      <c r="Q28" s="12">
        <v>71.5</v>
      </c>
      <c r="R28" s="12">
        <f t="shared" si="1"/>
        <v>70.585000000000008</v>
      </c>
      <c r="S28" s="10" t="s">
        <v>27</v>
      </c>
    </row>
    <row r="29" spans="1:19" ht="60" customHeight="1">
      <c r="A29" s="9">
        <v>26</v>
      </c>
      <c r="B29" s="14" t="s">
        <v>112</v>
      </c>
      <c r="C29" s="3" t="s">
        <v>20</v>
      </c>
      <c r="D29" s="2">
        <v>1990.01</v>
      </c>
      <c r="E29" s="14" t="s">
        <v>31</v>
      </c>
      <c r="F29" s="14" t="s">
        <v>70</v>
      </c>
      <c r="G29" s="15" t="s">
        <v>113</v>
      </c>
      <c r="H29" s="14" t="s">
        <v>24</v>
      </c>
      <c r="I29" s="14" t="s">
        <v>25</v>
      </c>
      <c r="J29" s="3">
        <v>2014.06</v>
      </c>
      <c r="K29" s="14" t="s">
        <v>68</v>
      </c>
      <c r="L29" s="14" t="s">
        <v>114</v>
      </c>
      <c r="M29" s="14" t="s">
        <v>115</v>
      </c>
      <c r="N29" s="4">
        <v>75</v>
      </c>
      <c r="O29" s="2">
        <v>1</v>
      </c>
      <c r="P29" s="4">
        <v>76</v>
      </c>
      <c r="Q29" s="4">
        <v>80.2</v>
      </c>
      <c r="R29" s="4">
        <v>78.099999999999994</v>
      </c>
      <c r="S29" s="14" t="s">
        <v>27</v>
      </c>
    </row>
    <row r="30" spans="1:19" ht="60" customHeight="1">
      <c r="A30" s="9">
        <v>27</v>
      </c>
      <c r="B30" s="14" t="s">
        <v>116</v>
      </c>
      <c r="C30" s="14" t="s">
        <v>37</v>
      </c>
      <c r="D30" s="2">
        <v>1983.1</v>
      </c>
      <c r="E30" s="14" t="s">
        <v>21</v>
      </c>
      <c r="F30" s="14" t="s">
        <v>38</v>
      </c>
      <c r="G30" s="15" t="s">
        <v>44</v>
      </c>
      <c r="H30" s="14" t="s">
        <v>24</v>
      </c>
      <c r="I30" s="14" t="s">
        <v>25</v>
      </c>
      <c r="J30" s="3">
        <v>2006.06</v>
      </c>
      <c r="K30" s="14" t="s">
        <v>48</v>
      </c>
      <c r="L30" s="14" t="s">
        <v>117</v>
      </c>
      <c r="M30" s="14" t="s">
        <v>118</v>
      </c>
      <c r="N30" s="4">
        <v>71</v>
      </c>
      <c r="O30" s="2"/>
      <c r="P30" s="4">
        <v>71</v>
      </c>
      <c r="Q30" s="4">
        <v>80.7</v>
      </c>
      <c r="R30" s="4">
        <v>75.849999999999994</v>
      </c>
      <c r="S30" s="14" t="s">
        <v>27</v>
      </c>
    </row>
    <row r="31" spans="1:19" ht="60" customHeight="1">
      <c r="A31" s="9">
        <v>28</v>
      </c>
      <c r="B31" s="14" t="s">
        <v>119</v>
      </c>
      <c r="C31" s="3" t="s">
        <v>20</v>
      </c>
      <c r="D31" s="2">
        <v>1991.11</v>
      </c>
      <c r="E31" s="14" t="s">
        <v>31</v>
      </c>
      <c r="F31" s="14" t="s">
        <v>38</v>
      </c>
      <c r="G31" s="15" t="s">
        <v>44</v>
      </c>
      <c r="H31" s="14" t="s">
        <v>24</v>
      </c>
      <c r="I31" s="14" t="s">
        <v>25</v>
      </c>
      <c r="J31" s="3">
        <v>2014.06</v>
      </c>
      <c r="K31" s="14" t="s">
        <v>75</v>
      </c>
      <c r="L31" s="14" t="s">
        <v>120</v>
      </c>
      <c r="M31" s="14" t="s">
        <v>121</v>
      </c>
      <c r="N31" s="4">
        <v>65.67</v>
      </c>
      <c r="O31" s="2"/>
      <c r="P31" s="4">
        <v>65.67</v>
      </c>
      <c r="Q31" s="4">
        <v>75</v>
      </c>
      <c r="R31" s="4">
        <v>70.334999999999994</v>
      </c>
      <c r="S31" s="14" t="s">
        <v>27</v>
      </c>
    </row>
    <row r="32" spans="1:19" ht="60" customHeight="1">
      <c r="A32" s="9">
        <v>29</v>
      </c>
      <c r="B32" s="14" t="s">
        <v>122</v>
      </c>
      <c r="C32" s="14" t="s">
        <v>20</v>
      </c>
      <c r="D32" s="2">
        <v>1991.01</v>
      </c>
      <c r="E32" s="14" t="s">
        <v>31</v>
      </c>
      <c r="F32" s="14" t="s">
        <v>38</v>
      </c>
      <c r="G32" s="15" t="s">
        <v>123</v>
      </c>
      <c r="H32" s="14" t="s">
        <v>124</v>
      </c>
      <c r="I32" s="14" t="s">
        <v>25</v>
      </c>
      <c r="J32" s="3">
        <v>2018.06</v>
      </c>
      <c r="K32" s="14" t="s">
        <v>125</v>
      </c>
      <c r="L32" s="14" t="s">
        <v>126</v>
      </c>
      <c r="M32" s="14" t="s">
        <v>29</v>
      </c>
      <c r="N32" s="4">
        <v>64.17</v>
      </c>
      <c r="O32" s="2"/>
      <c r="P32" s="4">
        <v>64.17</v>
      </c>
      <c r="Q32" s="4">
        <v>80.8</v>
      </c>
      <c r="R32" s="4">
        <v>72.484999999999999</v>
      </c>
      <c r="S32" s="14" t="s">
        <v>27</v>
      </c>
    </row>
    <row r="33" spans="1:19" ht="60" customHeight="1">
      <c r="A33" s="9">
        <v>30</v>
      </c>
      <c r="B33" s="14" t="s">
        <v>127</v>
      </c>
      <c r="C33" s="14" t="s">
        <v>37</v>
      </c>
      <c r="D33" s="2">
        <v>1986.04</v>
      </c>
      <c r="E33" s="14" t="s">
        <v>31</v>
      </c>
      <c r="F33" s="14" t="s">
        <v>128</v>
      </c>
      <c r="G33" s="15" t="s">
        <v>129</v>
      </c>
      <c r="H33" s="14" t="s">
        <v>24</v>
      </c>
      <c r="I33" s="14" t="s">
        <v>25</v>
      </c>
      <c r="J33" s="3">
        <v>2009.07</v>
      </c>
      <c r="K33" s="14" t="s">
        <v>130</v>
      </c>
      <c r="L33" s="14" t="s">
        <v>126</v>
      </c>
      <c r="M33" s="14" t="s">
        <v>29</v>
      </c>
      <c r="N33" s="4">
        <v>62.67</v>
      </c>
      <c r="O33" s="2"/>
      <c r="P33" s="4">
        <v>62.67</v>
      </c>
      <c r="Q33" s="4">
        <v>76.5</v>
      </c>
      <c r="R33" s="4">
        <v>69.584999999999994</v>
      </c>
      <c r="S33" s="14" t="s">
        <v>35</v>
      </c>
    </row>
    <row r="34" spans="1:19" ht="60" customHeight="1">
      <c r="A34" s="9">
        <v>31</v>
      </c>
      <c r="B34" s="14" t="s">
        <v>131</v>
      </c>
      <c r="C34" s="14" t="s">
        <v>20</v>
      </c>
      <c r="D34" s="2">
        <v>1992.02</v>
      </c>
      <c r="E34" s="14" t="s">
        <v>31</v>
      </c>
      <c r="F34" s="14" t="s">
        <v>132</v>
      </c>
      <c r="G34" s="15" t="s">
        <v>133</v>
      </c>
      <c r="H34" s="14" t="s">
        <v>24</v>
      </c>
      <c r="I34" s="14" t="s">
        <v>25</v>
      </c>
      <c r="J34" s="3">
        <v>2014.06</v>
      </c>
      <c r="K34" s="14" t="s">
        <v>134</v>
      </c>
      <c r="L34" s="14" t="s">
        <v>135</v>
      </c>
      <c r="M34" s="14" t="s">
        <v>136</v>
      </c>
      <c r="N34" s="4">
        <v>73</v>
      </c>
      <c r="O34" s="2"/>
      <c r="P34" s="4">
        <v>73</v>
      </c>
      <c r="Q34" s="4">
        <v>80.8</v>
      </c>
      <c r="R34" s="4">
        <v>76.900000000000006</v>
      </c>
      <c r="S34" s="14" t="s">
        <v>27</v>
      </c>
    </row>
    <row r="35" spans="1:19" ht="60" customHeight="1">
      <c r="A35" s="9">
        <v>32</v>
      </c>
      <c r="B35" s="14" t="s">
        <v>137</v>
      </c>
      <c r="C35" s="3" t="s">
        <v>20</v>
      </c>
      <c r="D35" s="2">
        <v>1990.09</v>
      </c>
      <c r="E35" s="14" t="s">
        <v>31</v>
      </c>
      <c r="F35" s="14" t="s">
        <v>47</v>
      </c>
      <c r="G35" s="15" t="s">
        <v>23</v>
      </c>
      <c r="H35" s="14" t="s">
        <v>24</v>
      </c>
      <c r="I35" s="14" t="s">
        <v>25</v>
      </c>
      <c r="J35" s="3">
        <v>2015.06</v>
      </c>
      <c r="K35" s="14" t="s">
        <v>138</v>
      </c>
      <c r="L35" s="14" t="s">
        <v>135</v>
      </c>
      <c r="M35" s="14" t="s">
        <v>136</v>
      </c>
      <c r="N35" s="4">
        <v>70.5</v>
      </c>
      <c r="O35" s="2"/>
      <c r="P35" s="4">
        <v>70.5</v>
      </c>
      <c r="Q35" s="4">
        <v>78.599999999999994</v>
      </c>
      <c r="R35" s="4">
        <v>74.55</v>
      </c>
      <c r="S35" s="14" t="s">
        <v>35</v>
      </c>
    </row>
    <row r="36" spans="1:19" ht="60" customHeight="1">
      <c r="A36" s="9">
        <v>33</v>
      </c>
      <c r="B36" s="14" t="s">
        <v>139</v>
      </c>
      <c r="C36" s="3" t="s">
        <v>20</v>
      </c>
      <c r="D36" s="2">
        <v>1990.06</v>
      </c>
      <c r="E36" s="14" t="s">
        <v>21</v>
      </c>
      <c r="F36" s="14" t="s">
        <v>140</v>
      </c>
      <c r="G36" s="15" t="s">
        <v>141</v>
      </c>
      <c r="H36" s="14" t="s">
        <v>24</v>
      </c>
      <c r="I36" s="14" t="s">
        <v>25</v>
      </c>
      <c r="J36" s="3">
        <v>2014.06</v>
      </c>
      <c r="K36" s="14" t="s">
        <v>85</v>
      </c>
      <c r="L36" s="14" t="s">
        <v>135</v>
      </c>
      <c r="M36" s="14" t="s">
        <v>142</v>
      </c>
      <c r="N36" s="4">
        <v>67.33</v>
      </c>
      <c r="O36" s="2"/>
      <c r="P36" s="4">
        <v>67.33</v>
      </c>
      <c r="Q36" s="4">
        <v>75.3</v>
      </c>
      <c r="R36" s="4">
        <v>71.314999999999998</v>
      </c>
      <c r="S36" s="14" t="s">
        <v>27</v>
      </c>
    </row>
    <row r="37" spans="1:19" ht="60" customHeight="1">
      <c r="A37" s="9">
        <v>34</v>
      </c>
      <c r="B37" s="14" t="s">
        <v>143</v>
      </c>
      <c r="C37" s="14" t="s">
        <v>37</v>
      </c>
      <c r="D37" s="2">
        <v>1991.11</v>
      </c>
      <c r="E37" s="14" t="s">
        <v>31</v>
      </c>
      <c r="F37" s="14" t="s">
        <v>38</v>
      </c>
      <c r="G37" s="15" t="s">
        <v>133</v>
      </c>
      <c r="H37" s="14" t="s">
        <v>24</v>
      </c>
      <c r="I37" s="14" t="s">
        <v>25</v>
      </c>
      <c r="J37" s="3">
        <v>2014.06</v>
      </c>
      <c r="K37" s="14" t="s">
        <v>144</v>
      </c>
      <c r="L37" s="14" t="s">
        <v>145</v>
      </c>
      <c r="M37" s="14" t="s">
        <v>118</v>
      </c>
      <c r="N37" s="4">
        <v>75</v>
      </c>
      <c r="O37" s="2">
        <v>3</v>
      </c>
      <c r="P37" s="4">
        <v>78</v>
      </c>
      <c r="Q37" s="4">
        <v>78.599999999999994</v>
      </c>
      <c r="R37" s="4">
        <v>78.3</v>
      </c>
      <c r="S37" s="14" t="s">
        <v>27</v>
      </c>
    </row>
    <row r="38" spans="1:19" ht="60" customHeight="1">
      <c r="A38" s="9">
        <v>35</v>
      </c>
      <c r="B38" s="14" t="s">
        <v>146</v>
      </c>
      <c r="C38" s="14" t="s">
        <v>37</v>
      </c>
      <c r="D38" s="2">
        <v>1988.11</v>
      </c>
      <c r="E38" s="14" t="s">
        <v>21</v>
      </c>
      <c r="F38" s="14" t="s">
        <v>38</v>
      </c>
      <c r="G38" s="15" t="s">
        <v>44</v>
      </c>
      <c r="H38" s="14" t="s">
        <v>24</v>
      </c>
      <c r="I38" s="14" t="s">
        <v>25</v>
      </c>
      <c r="J38" s="3">
        <v>2013.06</v>
      </c>
      <c r="K38" s="14" t="s">
        <v>147</v>
      </c>
      <c r="L38" s="14" t="s">
        <v>145</v>
      </c>
      <c r="M38" s="14" t="s">
        <v>118</v>
      </c>
      <c r="N38" s="4">
        <v>75.83</v>
      </c>
      <c r="O38" s="2">
        <v>1</v>
      </c>
      <c r="P38" s="4">
        <v>76.83</v>
      </c>
      <c r="Q38" s="4">
        <v>79.599999999999994</v>
      </c>
      <c r="R38" s="4">
        <v>78.215000000000003</v>
      </c>
      <c r="S38" s="14" t="s">
        <v>27</v>
      </c>
    </row>
    <row r="39" spans="1:19" ht="60" customHeight="1">
      <c r="A39" s="9">
        <v>36</v>
      </c>
      <c r="B39" s="14" t="s">
        <v>148</v>
      </c>
      <c r="C39" s="3" t="s">
        <v>20</v>
      </c>
      <c r="D39" s="2">
        <v>1990.09</v>
      </c>
      <c r="E39" s="14" t="s">
        <v>31</v>
      </c>
      <c r="F39" s="3" t="s">
        <v>70</v>
      </c>
      <c r="G39" s="15" t="s">
        <v>149</v>
      </c>
      <c r="H39" s="14" t="s">
        <v>24</v>
      </c>
      <c r="I39" s="14" t="s">
        <v>25</v>
      </c>
      <c r="J39" s="3">
        <v>2014.07</v>
      </c>
      <c r="K39" s="3" t="s">
        <v>34</v>
      </c>
      <c r="L39" s="14" t="s">
        <v>145</v>
      </c>
      <c r="M39" s="14" t="s">
        <v>118</v>
      </c>
      <c r="N39" s="4">
        <v>67.67</v>
      </c>
      <c r="O39" s="2">
        <v>1</v>
      </c>
      <c r="P39" s="4">
        <v>68.67</v>
      </c>
      <c r="Q39" s="4">
        <v>80.5</v>
      </c>
      <c r="R39" s="4">
        <v>74.584999999999994</v>
      </c>
      <c r="S39" s="14" t="s">
        <v>35</v>
      </c>
    </row>
    <row r="40" spans="1:19" ht="60" customHeight="1">
      <c r="A40" s="9">
        <v>37</v>
      </c>
      <c r="B40" s="14" t="s">
        <v>150</v>
      </c>
      <c r="C40" s="14" t="s">
        <v>37</v>
      </c>
      <c r="D40" s="2">
        <v>1985.11</v>
      </c>
      <c r="E40" s="14" t="s">
        <v>21</v>
      </c>
      <c r="F40" s="14" t="s">
        <v>38</v>
      </c>
      <c r="G40" s="15" t="s">
        <v>44</v>
      </c>
      <c r="H40" s="14" t="s">
        <v>24</v>
      </c>
      <c r="I40" s="14" t="s">
        <v>25</v>
      </c>
      <c r="J40" s="3">
        <v>2006.06</v>
      </c>
      <c r="K40" s="14" t="s">
        <v>48</v>
      </c>
      <c r="L40" s="14" t="s">
        <v>145</v>
      </c>
      <c r="M40" s="14" t="s">
        <v>118</v>
      </c>
      <c r="N40" s="4">
        <v>66</v>
      </c>
      <c r="O40" s="2">
        <v>1</v>
      </c>
      <c r="P40" s="4">
        <v>67</v>
      </c>
      <c r="Q40" s="4">
        <v>72.900000000000006</v>
      </c>
      <c r="R40" s="4">
        <v>69.95</v>
      </c>
      <c r="S40" s="14" t="s">
        <v>35</v>
      </c>
    </row>
    <row r="41" spans="1:19" ht="60" customHeight="1">
      <c r="A41" s="9">
        <v>38</v>
      </c>
      <c r="B41" s="14" t="s">
        <v>151</v>
      </c>
      <c r="C41" s="3" t="s">
        <v>20</v>
      </c>
      <c r="D41" s="2">
        <v>1990.07</v>
      </c>
      <c r="E41" s="14" t="s">
        <v>31</v>
      </c>
      <c r="F41" s="14" t="s">
        <v>38</v>
      </c>
      <c r="G41" s="15" t="s">
        <v>133</v>
      </c>
      <c r="H41" s="14" t="s">
        <v>24</v>
      </c>
      <c r="I41" s="14" t="s">
        <v>25</v>
      </c>
      <c r="J41" s="3">
        <v>2013.07</v>
      </c>
      <c r="K41" s="14" t="s">
        <v>152</v>
      </c>
      <c r="L41" s="3" t="s">
        <v>153</v>
      </c>
      <c r="M41" s="14" t="s">
        <v>154</v>
      </c>
      <c r="N41" s="4">
        <v>60.33</v>
      </c>
      <c r="O41" s="2"/>
      <c r="P41" s="4">
        <v>60.33</v>
      </c>
      <c r="Q41" s="4">
        <v>82.4</v>
      </c>
      <c r="R41" s="4">
        <v>71.364999999999995</v>
      </c>
      <c r="S41" s="14" t="s">
        <v>27</v>
      </c>
    </row>
    <row r="42" spans="1:19" ht="60" customHeight="1">
      <c r="A42" s="9">
        <v>39</v>
      </c>
      <c r="B42" s="14" t="s">
        <v>155</v>
      </c>
      <c r="C42" s="14" t="s">
        <v>37</v>
      </c>
      <c r="D42" s="2">
        <v>1986.05</v>
      </c>
      <c r="E42" s="14" t="s">
        <v>21</v>
      </c>
      <c r="F42" s="14" t="s">
        <v>156</v>
      </c>
      <c r="G42" s="15" t="s">
        <v>44</v>
      </c>
      <c r="H42" s="14" t="s">
        <v>24</v>
      </c>
      <c r="I42" s="14" t="s">
        <v>25</v>
      </c>
      <c r="J42" s="3">
        <v>2009.06</v>
      </c>
      <c r="K42" s="14" t="s">
        <v>147</v>
      </c>
      <c r="L42" s="14" t="s">
        <v>153</v>
      </c>
      <c r="M42" s="14" t="s">
        <v>157</v>
      </c>
      <c r="N42" s="4">
        <v>59.5</v>
      </c>
      <c r="O42" s="2">
        <v>1</v>
      </c>
      <c r="P42" s="4">
        <v>60.5</v>
      </c>
      <c r="Q42" s="4">
        <v>72.599999999999994</v>
      </c>
      <c r="R42" s="4">
        <v>66.55</v>
      </c>
      <c r="S42" s="14" t="s">
        <v>35</v>
      </c>
    </row>
    <row r="43" spans="1:19" ht="60" customHeight="1">
      <c r="A43" s="9">
        <v>40</v>
      </c>
      <c r="B43" s="14" t="s">
        <v>158</v>
      </c>
      <c r="C43" s="3" t="s">
        <v>20</v>
      </c>
      <c r="D43" s="2">
        <v>1990.03</v>
      </c>
      <c r="E43" s="14" t="s">
        <v>21</v>
      </c>
      <c r="F43" s="14" t="s">
        <v>70</v>
      </c>
      <c r="G43" s="15" t="s">
        <v>159</v>
      </c>
      <c r="H43" s="14" t="s">
        <v>24</v>
      </c>
      <c r="I43" s="14" t="s">
        <v>25</v>
      </c>
      <c r="J43" s="3">
        <v>2014.06</v>
      </c>
      <c r="K43" s="14" t="s">
        <v>160</v>
      </c>
      <c r="L43" s="14" t="s">
        <v>161</v>
      </c>
      <c r="M43" s="14" t="s">
        <v>198</v>
      </c>
      <c r="N43" s="4">
        <v>67.33</v>
      </c>
      <c r="O43" s="2"/>
      <c r="P43" s="4">
        <v>67.33</v>
      </c>
      <c r="Q43" s="4">
        <v>76.599999999999994</v>
      </c>
      <c r="R43" s="4">
        <v>71.965000000000003</v>
      </c>
      <c r="S43" s="14" t="s">
        <v>27</v>
      </c>
    </row>
    <row r="44" spans="1:19" ht="60" customHeight="1">
      <c r="A44" s="9">
        <v>41</v>
      </c>
      <c r="B44" s="14" t="s">
        <v>162</v>
      </c>
      <c r="C44" s="3" t="s">
        <v>20</v>
      </c>
      <c r="D44" s="2">
        <v>1988.12</v>
      </c>
      <c r="E44" s="14" t="s">
        <v>21</v>
      </c>
      <c r="F44" s="14" t="s">
        <v>70</v>
      </c>
      <c r="G44" s="15" t="s">
        <v>23</v>
      </c>
      <c r="H44" s="14" t="s">
        <v>24</v>
      </c>
      <c r="I44" s="14" t="s">
        <v>25</v>
      </c>
      <c r="J44" s="3">
        <v>2011.07</v>
      </c>
      <c r="K44" s="14" t="s">
        <v>163</v>
      </c>
      <c r="L44" s="14" t="s">
        <v>164</v>
      </c>
      <c r="M44" s="14" t="s">
        <v>118</v>
      </c>
      <c r="N44" s="4">
        <v>69.5</v>
      </c>
      <c r="O44" s="2"/>
      <c r="P44" s="4">
        <v>69.5</v>
      </c>
      <c r="Q44" s="4">
        <v>76.099999999999994</v>
      </c>
      <c r="R44" s="4">
        <v>72.8</v>
      </c>
      <c r="S44" s="14" t="s">
        <v>27</v>
      </c>
    </row>
    <row r="45" spans="1:19" ht="60" customHeight="1">
      <c r="A45" s="9">
        <v>42</v>
      </c>
      <c r="B45" s="14" t="s">
        <v>165</v>
      </c>
      <c r="C45" s="14" t="s">
        <v>37</v>
      </c>
      <c r="D45" s="2">
        <v>1986.1</v>
      </c>
      <c r="E45" s="14" t="s">
        <v>31</v>
      </c>
      <c r="F45" s="14" t="s">
        <v>38</v>
      </c>
      <c r="G45" s="15" t="s">
        <v>23</v>
      </c>
      <c r="H45" s="14" t="s">
        <v>24</v>
      </c>
      <c r="I45" s="14" t="s">
        <v>25</v>
      </c>
      <c r="J45" s="3">
        <v>2011.06</v>
      </c>
      <c r="K45" s="14" t="s">
        <v>166</v>
      </c>
      <c r="L45" s="14" t="s">
        <v>167</v>
      </c>
      <c r="M45" s="14" t="s">
        <v>168</v>
      </c>
      <c r="N45" s="4">
        <v>71</v>
      </c>
      <c r="O45" s="2"/>
      <c r="P45" s="4">
        <v>71</v>
      </c>
      <c r="Q45" s="4">
        <v>75</v>
      </c>
      <c r="R45" s="4">
        <v>73</v>
      </c>
      <c r="S45" s="14" t="s">
        <v>27</v>
      </c>
    </row>
    <row r="46" spans="1:19" ht="60" customHeight="1">
      <c r="A46" s="9">
        <v>43</v>
      </c>
      <c r="B46" s="14" t="s">
        <v>169</v>
      </c>
      <c r="C46" s="14" t="s">
        <v>37</v>
      </c>
      <c r="D46" s="2">
        <v>1979.06</v>
      </c>
      <c r="E46" s="14" t="s">
        <v>31</v>
      </c>
      <c r="F46" s="14" t="s">
        <v>38</v>
      </c>
      <c r="G46" s="15" t="s">
        <v>170</v>
      </c>
      <c r="H46" s="14" t="s">
        <v>24</v>
      </c>
      <c r="I46" s="14"/>
      <c r="J46" s="3">
        <v>2008.06</v>
      </c>
      <c r="K46" s="14" t="s">
        <v>171</v>
      </c>
      <c r="L46" s="14" t="s">
        <v>172</v>
      </c>
      <c r="M46" s="14" t="s">
        <v>157</v>
      </c>
      <c r="N46" s="4">
        <v>66.67</v>
      </c>
      <c r="O46" s="2">
        <v>2</v>
      </c>
      <c r="P46" s="4">
        <v>68.67</v>
      </c>
      <c r="Q46" s="4">
        <v>84.3</v>
      </c>
      <c r="R46" s="4">
        <v>76.484999999999999</v>
      </c>
      <c r="S46" s="14" t="s">
        <v>27</v>
      </c>
    </row>
    <row r="47" spans="1:19" ht="60" customHeight="1">
      <c r="A47" s="9">
        <v>44</v>
      </c>
      <c r="B47" s="14" t="s">
        <v>173</v>
      </c>
      <c r="C47" s="3" t="s">
        <v>20</v>
      </c>
      <c r="D47" s="2">
        <v>1992.12</v>
      </c>
      <c r="E47" s="14" t="s">
        <v>174</v>
      </c>
      <c r="F47" s="14" t="s">
        <v>38</v>
      </c>
      <c r="G47" s="15" t="s">
        <v>175</v>
      </c>
      <c r="H47" s="14" t="s">
        <v>24</v>
      </c>
      <c r="I47" s="3"/>
      <c r="J47" s="3">
        <v>2018.07</v>
      </c>
      <c r="K47" s="14" t="s">
        <v>40</v>
      </c>
      <c r="L47" s="14" t="s">
        <v>176</v>
      </c>
      <c r="M47" s="14" t="s">
        <v>121</v>
      </c>
      <c r="N47" s="4">
        <v>71</v>
      </c>
      <c r="O47" s="2"/>
      <c r="P47" s="4">
        <v>71</v>
      </c>
      <c r="Q47" s="4">
        <v>80.099999999999994</v>
      </c>
      <c r="R47" s="4">
        <v>75.55</v>
      </c>
      <c r="S47" s="14" t="s">
        <v>27</v>
      </c>
    </row>
    <row r="48" spans="1:19" ht="60" customHeight="1">
      <c r="A48" s="9">
        <v>45</v>
      </c>
      <c r="B48" s="14" t="s">
        <v>177</v>
      </c>
      <c r="C48" s="14" t="s">
        <v>20</v>
      </c>
      <c r="D48" s="2">
        <v>1988.09</v>
      </c>
      <c r="E48" s="14" t="s">
        <v>31</v>
      </c>
      <c r="F48" s="14" t="s">
        <v>178</v>
      </c>
      <c r="G48" s="15" t="s">
        <v>179</v>
      </c>
      <c r="H48" s="14" t="s">
        <v>24</v>
      </c>
      <c r="I48" s="14"/>
      <c r="J48" s="3">
        <v>2014.01</v>
      </c>
      <c r="K48" s="14" t="s">
        <v>85</v>
      </c>
      <c r="L48" s="14" t="s">
        <v>176</v>
      </c>
      <c r="M48" s="14" t="s">
        <v>121</v>
      </c>
      <c r="N48" s="4">
        <v>68.83</v>
      </c>
      <c r="O48" s="2"/>
      <c r="P48" s="4">
        <v>68.83</v>
      </c>
      <c r="Q48" s="4">
        <v>80.8</v>
      </c>
      <c r="R48" s="4">
        <v>74.814999999999998</v>
      </c>
      <c r="S48" s="14" t="s">
        <v>27</v>
      </c>
    </row>
    <row r="49" spans="1:19" ht="60" customHeight="1">
      <c r="A49" s="9">
        <v>46</v>
      </c>
      <c r="B49" s="14" t="s">
        <v>180</v>
      </c>
      <c r="C49" s="14" t="s">
        <v>20</v>
      </c>
      <c r="D49" s="2">
        <v>1988.05</v>
      </c>
      <c r="E49" s="14" t="s">
        <v>21</v>
      </c>
      <c r="F49" s="14" t="s">
        <v>181</v>
      </c>
      <c r="G49" s="15" t="s">
        <v>182</v>
      </c>
      <c r="H49" s="14" t="s">
        <v>24</v>
      </c>
      <c r="I49" s="14" t="s">
        <v>183</v>
      </c>
      <c r="J49" s="3">
        <v>2017.06</v>
      </c>
      <c r="K49" s="14" t="s">
        <v>85</v>
      </c>
      <c r="L49" s="14" t="s">
        <v>176</v>
      </c>
      <c r="M49" s="14" t="s">
        <v>121</v>
      </c>
      <c r="N49" s="4">
        <v>63</v>
      </c>
      <c r="O49" s="2"/>
      <c r="P49" s="4">
        <v>63</v>
      </c>
      <c r="Q49" s="4">
        <v>76.400000000000006</v>
      </c>
      <c r="R49" s="4">
        <v>69.7</v>
      </c>
      <c r="S49" s="14" t="s">
        <v>35</v>
      </c>
    </row>
    <row r="50" spans="1:19" ht="60" customHeight="1">
      <c r="A50" s="9">
        <v>47</v>
      </c>
      <c r="B50" s="14" t="s">
        <v>184</v>
      </c>
      <c r="C50" s="14" t="s">
        <v>37</v>
      </c>
      <c r="D50" s="2">
        <v>1992.1</v>
      </c>
      <c r="E50" s="14" t="s">
        <v>21</v>
      </c>
      <c r="F50" s="14" t="s">
        <v>185</v>
      </c>
      <c r="G50" s="15" t="s">
        <v>186</v>
      </c>
      <c r="H50" s="14" t="s">
        <v>24</v>
      </c>
      <c r="I50" s="14" t="s">
        <v>25</v>
      </c>
      <c r="J50" s="3">
        <v>2011.12</v>
      </c>
      <c r="K50" s="14" t="s">
        <v>134</v>
      </c>
      <c r="L50" s="3" t="s">
        <v>176</v>
      </c>
      <c r="M50" s="14" t="s">
        <v>121</v>
      </c>
      <c r="N50" s="4">
        <v>64</v>
      </c>
      <c r="O50" s="2"/>
      <c r="P50" s="4">
        <v>64</v>
      </c>
      <c r="Q50" s="4">
        <v>69</v>
      </c>
      <c r="R50" s="4">
        <v>66.5</v>
      </c>
      <c r="S50" s="14" t="s">
        <v>35</v>
      </c>
    </row>
    <row r="51" spans="1:19" ht="60" customHeight="1">
      <c r="A51" s="9">
        <v>48</v>
      </c>
      <c r="B51" s="14" t="s">
        <v>187</v>
      </c>
      <c r="C51" s="14" t="s">
        <v>37</v>
      </c>
      <c r="D51" s="2">
        <v>1988.09</v>
      </c>
      <c r="E51" s="14" t="s">
        <v>31</v>
      </c>
      <c r="F51" s="14" t="s">
        <v>38</v>
      </c>
      <c r="G51" s="15" t="s">
        <v>179</v>
      </c>
      <c r="H51" s="14" t="s">
        <v>24</v>
      </c>
      <c r="I51" s="3"/>
      <c r="J51" s="3">
        <v>2014.07</v>
      </c>
      <c r="K51" s="14" t="s">
        <v>85</v>
      </c>
      <c r="L51" s="14" t="s">
        <v>188</v>
      </c>
      <c r="M51" s="14" t="s">
        <v>136</v>
      </c>
      <c r="N51" s="4">
        <v>69.83</v>
      </c>
      <c r="O51" s="2">
        <v>3</v>
      </c>
      <c r="P51" s="4">
        <v>72.83</v>
      </c>
      <c r="Q51" s="4">
        <v>80.099999999999994</v>
      </c>
      <c r="R51" s="4">
        <v>76.465000000000003</v>
      </c>
      <c r="S51" s="14" t="s">
        <v>27</v>
      </c>
    </row>
    <row r="52" spans="1:19" ht="60" customHeight="1">
      <c r="A52" s="9">
        <v>49</v>
      </c>
      <c r="B52" s="14" t="s">
        <v>189</v>
      </c>
      <c r="C52" s="14" t="s">
        <v>37</v>
      </c>
      <c r="D52" s="2">
        <v>1980.05</v>
      </c>
      <c r="E52" s="14" t="s">
        <v>31</v>
      </c>
      <c r="F52" s="14" t="s">
        <v>190</v>
      </c>
      <c r="G52" s="15" t="s">
        <v>191</v>
      </c>
      <c r="H52" s="14" t="s">
        <v>24</v>
      </c>
      <c r="I52" s="14"/>
      <c r="J52" s="3">
        <v>2013.06</v>
      </c>
      <c r="K52" s="14" t="s">
        <v>192</v>
      </c>
      <c r="L52" s="14" t="s">
        <v>193</v>
      </c>
      <c r="M52" s="14" t="s">
        <v>194</v>
      </c>
      <c r="N52" s="4">
        <v>63.33</v>
      </c>
      <c r="O52" s="2">
        <v>2</v>
      </c>
      <c r="P52" s="4">
        <v>65.33</v>
      </c>
      <c r="Q52" s="4">
        <v>81.3</v>
      </c>
      <c r="R52" s="4">
        <v>73.314999999999998</v>
      </c>
      <c r="S52" s="14" t="s">
        <v>27</v>
      </c>
    </row>
    <row r="53" spans="1:19" ht="60" customHeight="1">
      <c r="A53" s="9">
        <v>50</v>
      </c>
      <c r="B53" s="14" t="s">
        <v>195</v>
      </c>
      <c r="C53" s="14" t="s">
        <v>20</v>
      </c>
      <c r="D53" s="2">
        <v>1982.08</v>
      </c>
      <c r="E53" s="14" t="s">
        <v>21</v>
      </c>
      <c r="F53" s="14" t="s">
        <v>47</v>
      </c>
      <c r="G53" s="15" t="s">
        <v>67</v>
      </c>
      <c r="H53" s="14" t="s">
        <v>196</v>
      </c>
      <c r="I53" s="14" t="s">
        <v>25</v>
      </c>
      <c r="J53" s="3">
        <v>2008.06</v>
      </c>
      <c r="K53" s="14" t="s">
        <v>197</v>
      </c>
      <c r="L53" s="14" t="s">
        <v>193</v>
      </c>
      <c r="M53" s="14" t="s">
        <v>194</v>
      </c>
      <c r="N53" s="4">
        <v>66.67</v>
      </c>
      <c r="O53" s="2"/>
      <c r="P53" s="4">
        <v>66.67</v>
      </c>
      <c r="Q53" s="4">
        <v>78</v>
      </c>
      <c r="R53" s="4">
        <v>72.334999999999994</v>
      </c>
      <c r="S53" s="14" t="s">
        <v>35</v>
      </c>
    </row>
  </sheetData>
  <autoFilter ref="A3:W53">
    <extLst/>
  </autoFilter>
  <sortState ref="A3:V62">
    <sortCondition ref="L3:L62"/>
    <sortCondition ref="M3:M62"/>
  </sortState>
  <mergeCells count="2">
    <mergeCell ref="A1:S1"/>
    <mergeCell ref="A2:S2"/>
  </mergeCells>
  <phoneticPr fontId="3" type="noConversion"/>
  <dataValidations count="1">
    <dataValidation allowBlank="1" showInputMessage="1" showErrorMessage="1" prompt="须1999年1月1日前参加工作，日期具体到年月日" sqref="K3:K1048576"/>
  </dataValidations>
  <pageMargins left="0.23622047244094499" right="0.196850393700787" top="0.27559055118110198" bottom="0.39370078740157499" header="0.511811023622047" footer="0.511811023622047"/>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公布</vt:lpstr>
      <vt:lpstr>公布!Print_Titles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陈柳均[qjrs_bangongshi]</cp:lastModifiedBy>
  <cp:lastPrinted>2020-10-18T07:44:32Z</cp:lastPrinted>
  <dcterms:created xsi:type="dcterms:W3CDTF">2008-09-11T17:22:00Z</dcterms:created>
  <dcterms:modified xsi:type="dcterms:W3CDTF">2020-10-18T09:19:00Z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