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130" activeTab="0"/>
  </bookViews>
  <sheets>
    <sheet name="Sheet1" sheetId="1" r:id="rId1"/>
  </sheets>
  <definedNames>
    <definedName name="_xlnm._FilterDatabase" localSheetId="0" hidden="1">'Sheet1'!$B$3:$N$41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<sst xmlns="http://schemas.openxmlformats.org/spreadsheetml/2006/main" count="92" uniqueCount="74">
  <si>
    <t>姓名</t>
  </si>
  <si>
    <t>职位编码</t>
  </si>
  <si>
    <t>报考职位</t>
  </si>
  <si>
    <t>行测</t>
  </si>
  <si>
    <t>申论</t>
  </si>
  <si>
    <t>笔试折合成绩</t>
  </si>
  <si>
    <t>加分</t>
  </si>
  <si>
    <t>笔试折合总成绩</t>
  </si>
  <si>
    <t>面试成绩</t>
  </si>
  <si>
    <t>面试折合成绩</t>
  </si>
  <si>
    <t>总成绩</t>
  </si>
  <si>
    <t>职位排名</t>
  </si>
  <si>
    <t>备注</t>
  </si>
  <si>
    <t>张鼎</t>
  </si>
  <si>
    <t>公路管理</t>
  </si>
  <si>
    <t>刘青</t>
  </si>
  <si>
    <t>刘星</t>
  </si>
  <si>
    <t>船舶检验</t>
  </si>
  <si>
    <t>谭祖贤</t>
  </si>
  <si>
    <t>港航管理</t>
  </si>
  <si>
    <t>陶军</t>
  </si>
  <si>
    <t>范晔华</t>
  </si>
  <si>
    <t>综合管理</t>
  </si>
  <si>
    <t>张力云</t>
  </si>
  <si>
    <t>安全监督</t>
  </si>
  <si>
    <t>范敏</t>
  </si>
  <si>
    <t>工程监督</t>
  </si>
  <si>
    <t>董奇品</t>
  </si>
  <si>
    <t>张鹏飞</t>
  </si>
  <si>
    <t>吴加益</t>
  </si>
  <si>
    <t>十一大队执法巡逻</t>
  </si>
  <si>
    <t>朱超</t>
  </si>
  <si>
    <t>十九大队执法巡逻</t>
  </si>
  <si>
    <t>五大队执法巡逻</t>
  </si>
  <si>
    <t>徐开勋</t>
  </si>
  <si>
    <t>十四大队执法巡逻</t>
  </si>
  <si>
    <t>梁艾思成</t>
  </si>
  <si>
    <t>李昱劭</t>
  </si>
  <si>
    <t>十五大队执法巡逻</t>
  </si>
  <si>
    <t>李浩航</t>
  </si>
  <si>
    <t>宋阳</t>
  </si>
  <si>
    <t>七大队执法巡逻</t>
  </si>
  <si>
    <t>杨治强</t>
  </si>
  <si>
    <t>邹楠</t>
  </si>
  <si>
    <t>郑少浩</t>
  </si>
  <si>
    <t>九大队执法巡逻</t>
  </si>
  <si>
    <t>季宏晟</t>
  </si>
  <si>
    <t>一大队执法巡逻</t>
  </si>
  <si>
    <t>袁云龙</t>
  </si>
  <si>
    <t>二大队执法巡逻</t>
  </si>
  <si>
    <t>候春林</t>
  </si>
  <si>
    <t>三大队执法巡逻</t>
  </si>
  <si>
    <t>四大队执法巡逻</t>
  </si>
  <si>
    <t>魏远志</t>
  </si>
  <si>
    <t>杨文吉</t>
  </si>
  <si>
    <t>陈小强</t>
  </si>
  <si>
    <t>周晨</t>
  </si>
  <si>
    <t>六大队执法巡逻</t>
  </si>
  <si>
    <t>张鑫</t>
  </si>
  <si>
    <t>邓磊</t>
  </si>
  <si>
    <t>雷勇</t>
  </si>
  <si>
    <t>王攀</t>
  </si>
  <si>
    <t>董恒林</t>
  </si>
  <si>
    <t>蒋亚希</t>
  </si>
  <si>
    <t>十二大队执法巡逻</t>
  </si>
  <si>
    <t>十八大队执法巡逻</t>
  </si>
  <si>
    <t>叶浩铮</t>
  </si>
  <si>
    <t>黄一桓</t>
  </si>
  <si>
    <t>唐瑜</t>
  </si>
  <si>
    <t>程远春</t>
  </si>
  <si>
    <t>粟春宁</t>
  </si>
  <si>
    <t>序号</t>
  </si>
  <si>
    <t>四川省交通运输厅2020年上半年公开考试录用参公人员体检名单</t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</si>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</sst>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8"/>
      <color theme="1"/>
      <name val="黑体"/>
      <family val="3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49" fillId="33" borderId="0" xfId="0" applyNumberFormat="1" applyFont="1" applyFill="1" applyAlignment="1">
      <alignment horizontal="center" vertical="center"/>
    </xf>
    <xf numFmtId="176" fontId="49" fillId="33" borderId="0" xfId="0" applyNumberFormat="1" applyFont="1" applyFill="1" applyAlignment="1">
      <alignment horizontal="center" vertical="center"/>
    </xf>
    <xf numFmtId="177" fontId="49" fillId="33" borderId="0" xfId="0" applyNumberFormat="1" applyFont="1" applyFill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NumberFormat="1" applyFont="1" applyFill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 wrapText="1"/>
    </xf>
    <xf numFmtId="177" fontId="54" fillId="33" borderId="11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3.625" style="4" customWidth="1"/>
    <col min="2" max="2" width="6.125" style="2" customWidth="1"/>
    <col min="3" max="3" width="12.25390625" style="1" customWidth="1"/>
    <col min="4" max="4" width="10.625" style="3" customWidth="1"/>
    <col min="5" max="5" width="16.125" style="4" customWidth="1"/>
    <col min="6" max="6" width="7.125" style="5" customWidth="1"/>
    <col min="7" max="9" width="6.25390625" style="5" customWidth="1"/>
    <col min="10" max="10" width="9.625" style="4" customWidth="1"/>
    <col min="11" max="11" width="9.75390625" style="5" customWidth="1"/>
    <col min="12" max="13" width="9.375" style="5" customWidth="1"/>
    <col min="14" max="14" width="6.75390625" style="3" customWidth="1"/>
    <col min="15" max="15" width="6.625" style="4" customWidth="1"/>
    <col min="16" max="16384" width="9.00390625" style="4" customWidth="1"/>
  </cols>
  <sheetData>
    <row r="1" spans="1:3" ht="21.75" customHeight="1">
      <c r="A1" s="20" t="s">
        <v>73</v>
      </c>
      <c r="B1" s="20"/>
      <c r="C1" s="20"/>
    </row>
    <row r="2" spans="2:15" ht="39.75" customHeight="1">
      <c r="B2" s="19" t="s">
        <v>72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45" customHeight="1">
      <c r="A3" s="4"/>
      <c r="B3" s="18" t="s">
        <v>71</v>
      </c>
      <c r="C3" s="6" t="s">
        <v>0</v>
      </c>
      <c r="D3" s="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12" t="s">
        <v>8</v>
      </c>
      <c r="L3" s="12" t="s">
        <v>9</v>
      </c>
      <c r="M3" s="12" t="s">
        <v>10</v>
      </c>
      <c r="N3" s="7" t="s">
        <v>11</v>
      </c>
      <c r="O3" s="13" t="s">
        <v>12</v>
      </c>
    </row>
    <row r="4" spans="1:15" s="1" customFormat="1" ht="14.25">
      <c r="A4" s="4"/>
      <c r="B4" s="8">
        <v>1</v>
      </c>
      <c r="C4" s="9" t="s">
        <v>13</v>
      </c>
      <c r="D4" s="16">
        <v>38100003</v>
      </c>
      <c r="E4" s="9" t="s">
        <v>14</v>
      </c>
      <c r="F4" s="10">
        <v>63</v>
      </c>
      <c r="G4" s="10">
        <v>70.5</v>
      </c>
      <c r="H4" s="10">
        <v>40.05</v>
      </c>
      <c r="I4" s="10"/>
      <c r="J4" s="10">
        <v>40.05</v>
      </c>
      <c r="K4" s="10">
        <v>84.4</v>
      </c>
      <c r="L4" s="10">
        <f aca="true" t="shared" si="0" ref="L4:L14">K4*0.4</f>
        <v>33.760000000000005</v>
      </c>
      <c r="M4" s="10">
        <f aca="true" t="shared" si="1" ref="M4:M14">L4+J4</f>
        <v>73.81</v>
      </c>
      <c r="N4" s="10">
        <v>1</v>
      </c>
      <c r="O4" s="14"/>
    </row>
    <row r="5" spans="1:15" s="1" customFormat="1" ht="14.25">
      <c r="A5" s="4"/>
      <c r="B5" s="8">
        <v>2</v>
      </c>
      <c r="C5" s="9" t="s">
        <v>15</v>
      </c>
      <c r="D5" s="16">
        <v>38100003</v>
      </c>
      <c r="E5" s="9" t="s">
        <v>14</v>
      </c>
      <c r="F5" s="10">
        <v>70</v>
      </c>
      <c r="G5" s="10">
        <v>62</v>
      </c>
      <c r="H5" s="10">
        <v>39.599999999999994</v>
      </c>
      <c r="I5" s="10"/>
      <c r="J5" s="10">
        <v>39.599999999999994</v>
      </c>
      <c r="K5" s="10">
        <v>80.8</v>
      </c>
      <c r="L5" s="10">
        <f t="shared" si="0"/>
        <v>32.32</v>
      </c>
      <c r="M5" s="10">
        <f t="shared" si="1"/>
        <v>71.91999999999999</v>
      </c>
      <c r="N5" s="10">
        <v>2</v>
      </c>
      <c r="O5" s="14"/>
    </row>
    <row r="6" spans="1:15" s="1" customFormat="1" ht="14.25">
      <c r="A6" s="4"/>
      <c r="B6" s="8">
        <v>3</v>
      </c>
      <c r="C6" s="9" t="s">
        <v>16</v>
      </c>
      <c r="D6" s="16">
        <v>38100003</v>
      </c>
      <c r="E6" s="9" t="s">
        <v>14</v>
      </c>
      <c r="F6" s="10">
        <v>59</v>
      </c>
      <c r="G6" s="10">
        <v>64</v>
      </c>
      <c r="H6" s="10">
        <v>36.9</v>
      </c>
      <c r="I6" s="10"/>
      <c r="J6" s="10">
        <v>36.9</v>
      </c>
      <c r="K6" s="10">
        <v>82.6</v>
      </c>
      <c r="L6" s="10">
        <f t="shared" si="0"/>
        <v>33.04</v>
      </c>
      <c r="M6" s="10">
        <f t="shared" si="1"/>
        <v>69.94</v>
      </c>
      <c r="N6" s="10">
        <v>3</v>
      </c>
      <c r="O6" s="14"/>
    </row>
    <row r="7" spans="1:15" s="1" customFormat="1" ht="14.25">
      <c r="A7" s="4"/>
      <c r="B7" s="15">
        <v>4</v>
      </c>
      <c r="C7" s="9" t="s">
        <v>18</v>
      </c>
      <c r="D7" s="16">
        <v>38100004</v>
      </c>
      <c r="E7" s="9" t="s">
        <v>17</v>
      </c>
      <c r="F7" s="10">
        <v>67</v>
      </c>
      <c r="G7" s="10">
        <v>64</v>
      </c>
      <c r="H7" s="10">
        <v>39.3</v>
      </c>
      <c r="I7" s="10"/>
      <c r="J7" s="10">
        <v>39.3</v>
      </c>
      <c r="K7" s="10">
        <v>80.4</v>
      </c>
      <c r="L7" s="10">
        <f t="shared" si="0"/>
        <v>32.160000000000004</v>
      </c>
      <c r="M7" s="10">
        <f t="shared" si="1"/>
        <v>71.46000000000001</v>
      </c>
      <c r="N7" s="10">
        <v>1</v>
      </c>
      <c r="O7" s="14"/>
    </row>
    <row r="8" spans="1:15" s="1" customFormat="1" ht="14.25">
      <c r="A8" s="4"/>
      <c r="B8" s="15">
        <v>5</v>
      </c>
      <c r="C8" s="9" t="s">
        <v>20</v>
      </c>
      <c r="D8" s="16">
        <v>38100005</v>
      </c>
      <c r="E8" s="9" t="s">
        <v>19</v>
      </c>
      <c r="F8" s="10">
        <v>57</v>
      </c>
      <c r="G8" s="10">
        <v>58.5</v>
      </c>
      <c r="H8" s="10">
        <v>34.65</v>
      </c>
      <c r="I8" s="10"/>
      <c r="J8" s="10">
        <v>34.65</v>
      </c>
      <c r="K8" s="10">
        <v>75</v>
      </c>
      <c r="L8" s="10">
        <f t="shared" si="0"/>
        <v>30</v>
      </c>
      <c r="M8" s="10">
        <f t="shared" si="1"/>
        <v>64.65</v>
      </c>
      <c r="N8" s="10">
        <v>1</v>
      </c>
      <c r="O8" s="14"/>
    </row>
    <row r="9" spans="1:15" s="1" customFormat="1" ht="14.25">
      <c r="A9" s="4"/>
      <c r="B9" s="15">
        <v>6</v>
      </c>
      <c r="C9" s="9" t="s">
        <v>21</v>
      </c>
      <c r="D9" s="16">
        <v>38100006</v>
      </c>
      <c r="E9" s="9" t="s">
        <v>22</v>
      </c>
      <c r="F9" s="10">
        <v>68</v>
      </c>
      <c r="G9" s="10">
        <v>65.5</v>
      </c>
      <c r="H9" s="10">
        <v>40.05</v>
      </c>
      <c r="I9" s="10"/>
      <c r="J9" s="10">
        <v>40.05</v>
      </c>
      <c r="K9" s="10">
        <v>87.3</v>
      </c>
      <c r="L9" s="10">
        <f t="shared" si="0"/>
        <v>34.92</v>
      </c>
      <c r="M9" s="10">
        <f t="shared" si="1"/>
        <v>74.97</v>
      </c>
      <c r="N9" s="10">
        <v>1</v>
      </c>
      <c r="O9" s="14"/>
    </row>
    <row r="10" spans="1:15" s="1" customFormat="1" ht="14.25">
      <c r="A10" s="4"/>
      <c r="B10" s="15">
        <v>7</v>
      </c>
      <c r="C10" s="9" t="s">
        <v>23</v>
      </c>
      <c r="D10" s="16">
        <v>38100007</v>
      </c>
      <c r="E10" s="9" t="s">
        <v>24</v>
      </c>
      <c r="F10" s="10">
        <v>68</v>
      </c>
      <c r="G10" s="10">
        <v>65.5</v>
      </c>
      <c r="H10" s="10">
        <v>40.05</v>
      </c>
      <c r="I10" s="10"/>
      <c r="J10" s="10">
        <v>40.05</v>
      </c>
      <c r="K10" s="10">
        <v>84.5</v>
      </c>
      <c r="L10" s="10">
        <f t="shared" si="0"/>
        <v>33.800000000000004</v>
      </c>
      <c r="M10" s="10">
        <f t="shared" si="1"/>
        <v>73.85</v>
      </c>
      <c r="N10" s="10">
        <v>1</v>
      </c>
      <c r="O10" s="14"/>
    </row>
    <row r="11" spans="1:15" s="1" customFormat="1" ht="14.25">
      <c r="A11" s="4"/>
      <c r="B11" s="15">
        <v>8</v>
      </c>
      <c r="C11" s="9" t="s">
        <v>27</v>
      </c>
      <c r="D11" s="16">
        <v>38100008</v>
      </c>
      <c r="E11" s="9" t="s">
        <v>26</v>
      </c>
      <c r="F11" s="10">
        <v>66</v>
      </c>
      <c r="G11" s="10">
        <v>66</v>
      </c>
      <c r="H11" s="10">
        <v>39.6</v>
      </c>
      <c r="I11" s="10"/>
      <c r="J11" s="10">
        <v>39.6</v>
      </c>
      <c r="K11" s="10">
        <v>86.9</v>
      </c>
      <c r="L11" s="10">
        <f t="shared" si="0"/>
        <v>34.760000000000005</v>
      </c>
      <c r="M11" s="10">
        <f t="shared" si="1"/>
        <v>74.36000000000001</v>
      </c>
      <c r="N11" s="10">
        <v>1</v>
      </c>
      <c r="O11" s="14"/>
    </row>
    <row r="12" spans="1:15" s="1" customFormat="1" ht="14.25">
      <c r="A12" s="4"/>
      <c r="B12" s="15">
        <v>9</v>
      </c>
      <c r="C12" s="9" t="s">
        <v>28</v>
      </c>
      <c r="D12" s="16">
        <v>38100008</v>
      </c>
      <c r="E12" s="9" t="s">
        <v>26</v>
      </c>
      <c r="F12" s="10">
        <v>68</v>
      </c>
      <c r="G12" s="10">
        <v>62.5</v>
      </c>
      <c r="H12" s="10">
        <v>39.15</v>
      </c>
      <c r="I12" s="10"/>
      <c r="J12" s="10">
        <v>39.15</v>
      </c>
      <c r="K12" s="10">
        <v>85.82</v>
      </c>
      <c r="L12" s="10">
        <f t="shared" si="0"/>
        <v>34.327999999999996</v>
      </c>
      <c r="M12" s="10">
        <f t="shared" si="1"/>
        <v>73.478</v>
      </c>
      <c r="N12" s="10">
        <v>2</v>
      </c>
      <c r="O12" s="14"/>
    </row>
    <row r="13" spans="1:15" s="1" customFormat="1" ht="14.25">
      <c r="A13" s="4"/>
      <c r="B13" s="15">
        <v>10</v>
      </c>
      <c r="C13" s="9" t="s">
        <v>25</v>
      </c>
      <c r="D13" s="16">
        <v>38100008</v>
      </c>
      <c r="E13" s="9" t="s">
        <v>26</v>
      </c>
      <c r="F13" s="10">
        <v>72</v>
      </c>
      <c r="G13" s="10">
        <v>61</v>
      </c>
      <c r="H13" s="10">
        <v>39.9</v>
      </c>
      <c r="I13" s="10"/>
      <c r="J13" s="10">
        <v>39.9</v>
      </c>
      <c r="K13" s="10">
        <v>83.5</v>
      </c>
      <c r="L13" s="10">
        <f t="shared" si="0"/>
        <v>33.4</v>
      </c>
      <c r="M13" s="10">
        <f t="shared" si="1"/>
        <v>73.3</v>
      </c>
      <c r="N13" s="10">
        <v>3</v>
      </c>
      <c r="O13" s="14"/>
    </row>
    <row r="14" spans="1:15" s="1" customFormat="1" ht="14.25">
      <c r="A14" s="4"/>
      <c r="B14" s="15">
        <v>11</v>
      </c>
      <c r="C14" s="9" t="s">
        <v>29</v>
      </c>
      <c r="D14" s="16">
        <v>38100009</v>
      </c>
      <c r="E14" s="9" t="s">
        <v>30</v>
      </c>
      <c r="F14" s="10">
        <v>65</v>
      </c>
      <c r="G14" s="10">
        <v>67</v>
      </c>
      <c r="H14" s="10">
        <v>39.599999999999994</v>
      </c>
      <c r="I14" s="10"/>
      <c r="J14" s="10">
        <v>39.599999999999994</v>
      </c>
      <c r="K14" s="10">
        <v>76.7</v>
      </c>
      <c r="L14" s="10">
        <f t="shared" si="0"/>
        <v>30.680000000000003</v>
      </c>
      <c r="M14" s="10">
        <f t="shared" si="1"/>
        <v>70.28</v>
      </c>
      <c r="N14" s="10">
        <v>1</v>
      </c>
      <c r="O14" s="14"/>
    </row>
    <row r="15" spans="1:15" s="1" customFormat="1" ht="14.25">
      <c r="A15" s="4"/>
      <c r="B15" s="15">
        <v>12</v>
      </c>
      <c r="C15" s="9" t="s">
        <v>31</v>
      </c>
      <c r="D15" s="16">
        <v>38100010</v>
      </c>
      <c r="E15" s="9" t="s">
        <v>32</v>
      </c>
      <c r="F15" s="10">
        <v>63</v>
      </c>
      <c r="G15" s="10">
        <v>63.5</v>
      </c>
      <c r="H15" s="10">
        <v>37.95</v>
      </c>
      <c r="I15" s="10"/>
      <c r="J15" s="10">
        <v>37.95</v>
      </c>
      <c r="K15" s="10">
        <v>85.6</v>
      </c>
      <c r="L15" s="10">
        <f aca="true" t="shared" si="2" ref="L15:L24">K15*0.4</f>
        <v>34.24</v>
      </c>
      <c r="M15" s="10">
        <f aca="true" t="shared" si="3" ref="M15:M24">L15+J15</f>
        <v>72.19</v>
      </c>
      <c r="N15" s="10">
        <v>1</v>
      </c>
      <c r="O15" s="14"/>
    </row>
    <row r="16" spans="1:15" s="1" customFormat="1" ht="14.25">
      <c r="A16" s="4"/>
      <c r="B16" s="15">
        <v>13</v>
      </c>
      <c r="C16" s="9" t="s">
        <v>34</v>
      </c>
      <c r="D16" s="16">
        <v>38100011</v>
      </c>
      <c r="E16" s="9" t="s">
        <v>33</v>
      </c>
      <c r="F16" s="10">
        <v>58</v>
      </c>
      <c r="G16" s="10">
        <v>63.5</v>
      </c>
      <c r="H16" s="10">
        <v>36.45</v>
      </c>
      <c r="I16" s="10"/>
      <c r="J16" s="10">
        <v>36.45</v>
      </c>
      <c r="K16" s="10">
        <v>79.4</v>
      </c>
      <c r="L16" s="10">
        <f t="shared" si="2"/>
        <v>31.760000000000005</v>
      </c>
      <c r="M16" s="10">
        <f t="shared" si="3"/>
        <v>68.21000000000001</v>
      </c>
      <c r="N16" s="10">
        <v>1</v>
      </c>
      <c r="O16" s="14"/>
    </row>
    <row r="17" spans="1:15" s="1" customFormat="1" ht="14.25">
      <c r="A17" s="4"/>
      <c r="B17" s="15">
        <v>14</v>
      </c>
      <c r="C17" s="9" t="s">
        <v>36</v>
      </c>
      <c r="D17" s="16">
        <v>38100012</v>
      </c>
      <c r="E17" s="11" t="s">
        <v>35</v>
      </c>
      <c r="F17" s="10">
        <v>60</v>
      </c>
      <c r="G17" s="10">
        <v>65.5</v>
      </c>
      <c r="H17" s="10">
        <v>37.65</v>
      </c>
      <c r="I17" s="10"/>
      <c r="J17" s="10">
        <v>37.65</v>
      </c>
      <c r="K17" s="10">
        <v>81.8</v>
      </c>
      <c r="L17" s="10">
        <f t="shared" si="2"/>
        <v>32.72</v>
      </c>
      <c r="M17" s="10">
        <f t="shared" si="3"/>
        <v>70.37</v>
      </c>
      <c r="N17" s="10">
        <v>1</v>
      </c>
      <c r="O17" s="14"/>
    </row>
    <row r="18" spans="1:15" s="1" customFormat="1" ht="14.25">
      <c r="A18" s="4"/>
      <c r="B18" s="15">
        <v>15</v>
      </c>
      <c r="C18" s="9" t="s">
        <v>37</v>
      </c>
      <c r="D18" s="10">
        <v>38100013</v>
      </c>
      <c r="E18" s="11" t="s">
        <v>38</v>
      </c>
      <c r="F18" s="10">
        <v>71</v>
      </c>
      <c r="G18" s="10">
        <v>67</v>
      </c>
      <c r="H18" s="10">
        <v>41.4</v>
      </c>
      <c r="I18" s="10"/>
      <c r="J18" s="10">
        <v>41.4</v>
      </c>
      <c r="K18" s="10">
        <v>78.4</v>
      </c>
      <c r="L18" s="10">
        <f t="shared" si="2"/>
        <v>31.360000000000003</v>
      </c>
      <c r="M18" s="10">
        <f t="shared" si="3"/>
        <v>72.76</v>
      </c>
      <c r="N18" s="10">
        <v>1</v>
      </c>
      <c r="O18" s="14"/>
    </row>
    <row r="19" spans="1:15" s="1" customFormat="1" ht="14.25">
      <c r="A19" s="4"/>
      <c r="B19" s="15">
        <v>16</v>
      </c>
      <c r="C19" s="9" t="s">
        <v>39</v>
      </c>
      <c r="D19" s="10">
        <v>38100014</v>
      </c>
      <c r="E19" s="11" t="s">
        <v>30</v>
      </c>
      <c r="F19" s="10">
        <v>60</v>
      </c>
      <c r="G19" s="10">
        <v>66</v>
      </c>
      <c r="H19" s="10">
        <v>37.8</v>
      </c>
      <c r="I19" s="10"/>
      <c r="J19" s="10">
        <v>37.8</v>
      </c>
      <c r="K19" s="10">
        <v>82.6</v>
      </c>
      <c r="L19" s="10">
        <f t="shared" si="2"/>
        <v>33.04</v>
      </c>
      <c r="M19" s="10">
        <f t="shared" si="3"/>
        <v>70.84</v>
      </c>
      <c r="N19" s="10">
        <v>1</v>
      </c>
      <c r="O19" s="14"/>
    </row>
    <row r="20" spans="1:15" s="1" customFormat="1" ht="14.25">
      <c r="A20" s="4"/>
      <c r="B20" s="15">
        <v>17</v>
      </c>
      <c r="C20" s="9" t="s">
        <v>40</v>
      </c>
      <c r="D20" s="10">
        <v>38100015</v>
      </c>
      <c r="E20" s="11" t="s">
        <v>41</v>
      </c>
      <c r="F20" s="10">
        <v>68</v>
      </c>
      <c r="G20" s="10">
        <v>67</v>
      </c>
      <c r="H20" s="10">
        <v>40.5</v>
      </c>
      <c r="I20" s="10"/>
      <c r="J20" s="10">
        <v>40.5</v>
      </c>
      <c r="K20" s="10">
        <v>85</v>
      </c>
      <c r="L20" s="10">
        <f t="shared" si="2"/>
        <v>34</v>
      </c>
      <c r="M20" s="10">
        <f t="shared" si="3"/>
        <v>74.5</v>
      </c>
      <c r="N20" s="10">
        <v>1</v>
      </c>
      <c r="O20" s="14"/>
    </row>
    <row r="21" spans="1:15" s="1" customFormat="1" ht="14.25">
      <c r="A21" s="4"/>
      <c r="B21" s="15">
        <v>18</v>
      </c>
      <c r="C21" s="9" t="s">
        <v>42</v>
      </c>
      <c r="D21" s="16">
        <v>38100015</v>
      </c>
      <c r="E21" s="9" t="s">
        <v>41</v>
      </c>
      <c r="F21" s="10">
        <v>69</v>
      </c>
      <c r="G21" s="10">
        <v>65</v>
      </c>
      <c r="H21" s="10">
        <v>40.2</v>
      </c>
      <c r="I21" s="10"/>
      <c r="J21" s="10">
        <v>40.2</v>
      </c>
      <c r="K21" s="10">
        <v>81.8</v>
      </c>
      <c r="L21" s="10">
        <f t="shared" si="2"/>
        <v>32.72</v>
      </c>
      <c r="M21" s="10">
        <f t="shared" si="3"/>
        <v>72.92</v>
      </c>
      <c r="N21" s="10">
        <v>2</v>
      </c>
      <c r="O21" s="14"/>
    </row>
    <row r="22" spans="1:15" s="1" customFormat="1" ht="14.25">
      <c r="A22" s="4"/>
      <c r="B22" s="15">
        <v>19</v>
      </c>
      <c r="C22" s="9" t="s">
        <v>43</v>
      </c>
      <c r="D22" s="16">
        <v>38100015</v>
      </c>
      <c r="E22" s="9" t="s">
        <v>41</v>
      </c>
      <c r="F22" s="10">
        <v>69</v>
      </c>
      <c r="G22" s="10">
        <v>56.5</v>
      </c>
      <c r="H22" s="10">
        <v>37.65</v>
      </c>
      <c r="I22" s="10"/>
      <c r="J22" s="10">
        <v>37.65</v>
      </c>
      <c r="K22" s="10">
        <v>85.4</v>
      </c>
      <c r="L22" s="10">
        <f t="shared" si="2"/>
        <v>34.160000000000004</v>
      </c>
      <c r="M22" s="10">
        <f t="shared" si="3"/>
        <v>71.81</v>
      </c>
      <c r="N22" s="10">
        <v>3</v>
      </c>
      <c r="O22" s="14"/>
    </row>
    <row r="23" spans="1:15" s="1" customFormat="1" ht="14.25">
      <c r="A23" s="4"/>
      <c r="B23" s="15">
        <v>20</v>
      </c>
      <c r="C23" s="9" t="s">
        <v>44</v>
      </c>
      <c r="D23" s="10">
        <v>38100016</v>
      </c>
      <c r="E23" s="11" t="s">
        <v>45</v>
      </c>
      <c r="F23" s="10">
        <v>69</v>
      </c>
      <c r="G23" s="10">
        <v>63.5</v>
      </c>
      <c r="H23" s="10">
        <v>39.75</v>
      </c>
      <c r="I23" s="10"/>
      <c r="J23" s="10">
        <v>39.75</v>
      </c>
      <c r="K23" s="10">
        <v>76.2</v>
      </c>
      <c r="L23" s="10">
        <f t="shared" si="2"/>
        <v>30.480000000000004</v>
      </c>
      <c r="M23" s="10">
        <f t="shared" si="3"/>
        <v>70.23</v>
      </c>
      <c r="N23" s="10">
        <v>1</v>
      </c>
      <c r="O23" s="14"/>
    </row>
    <row r="24" spans="1:15" s="1" customFormat="1" ht="14.25">
      <c r="A24" s="4"/>
      <c r="B24" s="15">
        <v>21</v>
      </c>
      <c r="C24" s="17" t="s">
        <v>69</v>
      </c>
      <c r="D24" s="10">
        <v>38100017</v>
      </c>
      <c r="E24" s="11" t="s">
        <v>33</v>
      </c>
      <c r="F24" s="10">
        <v>61</v>
      </c>
      <c r="G24" s="10">
        <v>68.5</v>
      </c>
      <c r="H24" s="10">
        <v>38.85</v>
      </c>
      <c r="I24" s="10"/>
      <c r="J24" s="10">
        <v>38.85</v>
      </c>
      <c r="K24" s="10">
        <v>78.8</v>
      </c>
      <c r="L24" s="10">
        <f t="shared" si="2"/>
        <v>31.52</v>
      </c>
      <c r="M24" s="10">
        <f t="shared" si="3"/>
        <v>70.37</v>
      </c>
      <c r="N24" s="10">
        <v>1</v>
      </c>
      <c r="O24" s="14"/>
    </row>
    <row r="25" spans="1:15" s="1" customFormat="1" ht="14.25">
      <c r="A25" s="4"/>
      <c r="B25" s="15">
        <v>22</v>
      </c>
      <c r="C25" s="9" t="s">
        <v>68</v>
      </c>
      <c r="D25" s="16">
        <v>38100018</v>
      </c>
      <c r="E25" s="11" t="s">
        <v>41</v>
      </c>
      <c r="F25" s="10">
        <v>55</v>
      </c>
      <c r="G25" s="10">
        <v>64</v>
      </c>
      <c r="H25" s="10">
        <v>35.7</v>
      </c>
      <c r="I25" s="10"/>
      <c r="J25" s="10">
        <v>35.7</v>
      </c>
      <c r="K25" s="10">
        <v>88.8</v>
      </c>
      <c r="L25" s="10">
        <f aca="true" t="shared" si="4" ref="L25:L31">K25*0.4</f>
        <v>35.52</v>
      </c>
      <c r="M25" s="10">
        <f aca="true" t="shared" si="5" ref="M25:M31">L25+J25</f>
        <v>71.22</v>
      </c>
      <c r="N25" s="10">
        <v>1</v>
      </c>
      <c r="O25" s="14"/>
    </row>
    <row r="26" spans="1:15" s="1" customFormat="1" ht="14.25">
      <c r="A26" s="4"/>
      <c r="B26" s="15">
        <v>23</v>
      </c>
      <c r="C26" s="9" t="s">
        <v>46</v>
      </c>
      <c r="D26" s="10">
        <v>38100019</v>
      </c>
      <c r="E26" s="11" t="s">
        <v>47</v>
      </c>
      <c r="F26" s="10">
        <v>62</v>
      </c>
      <c r="G26" s="10">
        <v>62.5</v>
      </c>
      <c r="H26" s="10">
        <v>37.349999999999994</v>
      </c>
      <c r="I26" s="10"/>
      <c r="J26" s="10">
        <v>37.349999999999994</v>
      </c>
      <c r="K26" s="10">
        <v>79.8</v>
      </c>
      <c r="L26" s="10">
        <f t="shared" si="4"/>
        <v>31.92</v>
      </c>
      <c r="M26" s="10">
        <f t="shared" si="5"/>
        <v>69.27</v>
      </c>
      <c r="N26" s="10">
        <v>1</v>
      </c>
      <c r="O26" s="14"/>
    </row>
    <row r="27" spans="1:15" s="1" customFormat="1" ht="14.25">
      <c r="A27" s="4"/>
      <c r="B27" s="15">
        <v>24</v>
      </c>
      <c r="C27" s="9" t="s">
        <v>48</v>
      </c>
      <c r="D27" s="16">
        <v>38100020</v>
      </c>
      <c r="E27" s="9" t="s">
        <v>49</v>
      </c>
      <c r="F27" s="10">
        <v>62</v>
      </c>
      <c r="G27" s="10">
        <v>56.5</v>
      </c>
      <c r="H27" s="10">
        <v>35.55</v>
      </c>
      <c r="I27" s="10"/>
      <c r="J27" s="10">
        <v>35.55</v>
      </c>
      <c r="K27" s="10">
        <v>81.6</v>
      </c>
      <c r="L27" s="10">
        <f t="shared" si="4"/>
        <v>32.64</v>
      </c>
      <c r="M27" s="10">
        <f t="shared" si="5"/>
        <v>68.19</v>
      </c>
      <c r="N27" s="10">
        <v>1</v>
      </c>
      <c r="O27" s="14"/>
    </row>
    <row r="28" spans="1:15" s="1" customFormat="1" ht="13.5" customHeight="1">
      <c r="A28" s="4"/>
      <c r="B28" s="15">
        <v>25</v>
      </c>
      <c r="C28" s="9" t="s">
        <v>50</v>
      </c>
      <c r="D28" s="10">
        <v>38100021</v>
      </c>
      <c r="E28" s="11" t="s">
        <v>51</v>
      </c>
      <c r="F28" s="10">
        <v>60</v>
      </c>
      <c r="G28" s="10">
        <v>61.5</v>
      </c>
      <c r="H28" s="10">
        <v>36.45</v>
      </c>
      <c r="I28" s="10"/>
      <c r="J28" s="10">
        <v>36.45</v>
      </c>
      <c r="K28" s="10">
        <v>78.2</v>
      </c>
      <c r="L28" s="10">
        <f t="shared" si="4"/>
        <v>31.28</v>
      </c>
      <c r="M28" s="10">
        <f t="shared" si="5"/>
        <v>67.73</v>
      </c>
      <c r="N28" s="10">
        <v>1</v>
      </c>
      <c r="O28" s="14"/>
    </row>
    <row r="29" spans="1:15" s="1" customFormat="1" ht="14.25">
      <c r="A29" s="4"/>
      <c r="B29" s="15">
        <v>26</v>
      </c>
      <c r="C29" s="9" t="s">
        <v>53</v>
      </c>
      <c r="D29" s="16">
        <v>38100022</v>
      </c>
      <c r="E29" s="11" t="s">
        <v>52</v>
      </c>
      <c r="F29" s="10">
        <v>71</v>
      </c>
      <c r="G29" s="10">
        <v>60.5</v>
      </c>
      <c r="H29" s="10">
        <v>39.45</v>
      </c>
      <c r="I29" s="10"/>
      <c r="J29" s="10">
        <v>39.45</v>
      </c>
      <c r="K29" s="10">
        <v>78.6</v>
      </c>
      <c r="L29" s="10">
        <f t="shared" si="4"/>
        <v>31.439999999999998</v>
      </c>
      <c r="M29" s="10">
        <f t="shared" si="5"/>
        <v>70.89</v>
      </c>
      <c r="N29" s="10">
        <v>1</v>
      </c>
      <c r="O29" s="14"/>
    </row>
    <row r="30" spans="1:15" s="1" customFormat="1" ht="14.25">
      <c r="A30" s="4"/>
      <c r="B30" s="15">
        <v>27</v>
      </c>
      <c r="C30" s="9" t="s">
        <v>54</v>
      </c>
      <c r="D30" s="16">
        <v>38100023</v>
      </c>
      <c r="E30" s="11" t="s">
        <v>33</v>
      </c>
      <c r="F30" s="10">
        <v>62</v>
      </c>
      <c r="G30" s="10">
        <v>56.5</v>
      </c>
      <c r="H30" s="10">
        <v>35.55</v>
      </c>
      <c r="I30" s="10">
        <v>1</v>
      </c>
      <c r="J30" s="10">
        <v>36.55</v>
      </c>
      <c r="K30" s="10">
        <v>78.6</v>
      </c>
      <c r="L30" s="10">
        <f t="shared" si="4"/>
        <v>31.439999999999998</v>
      </c>
      <c r="M30" s="10">
        <f t="shared" si="5"/>
        <v>67.99</v>
      </c>
      <c r="N30" s="10">
        <v>1</v>
      </c>
      <c r="O30" s="14"/>
    </row>
    <row r="31" spans="1:15" s="1" customFormat="1" ht="14.25">
      <c r="A31" s="4"/>
      <c r="B31" s="15">
        <v>28</v>
      </c>
      <c r="C31" s="9" t="s">
        <v>55</v>
      </c>
      <c r="D31" s="16">
        <v>38100023</v>
      </c>
      <c r="E31" s="9" t="s">
        <v>33</v>
      </c>
      <c r="F31" s="10">
        <v>62</v>
      </c>
      <c r="G31" s="10">
        <v>52.5</v>
      </c>
      <c r="H31" s="10">
        <v>34.349999999999994</v>
      </c>
      <c r="I31" s="10"/>
      <c r="J31" s="10">
        <v>34.349999999999994</v>
      </c>
      <c r="K31" s="10">
        <v>76.4</v>
      </c>
      <c r="L31" s="10">
        <f t="shared" si="4"/>
        <v>30.560000000000002</v>
      </c>
      <c r="M31" s="10">
        <f t="shared" si="5"/>
        <v>64.91</v>
      </c>
      <c r="N31" s="10">
        <v>2</v>
      </c>
      <c r="O31" s="14"/>
    </row>
    <row r="32" spans="1:15" s="1" customFormat="1" ht="14.25">
      <c r="A32" s="4"/>
      <c r="B32" s="15">
        <v>29</v>
      </c>
      <c r="C32" s="9" t="s">
        <v>58</v>
      </c>
      <c r="D32" s="16">
        <v>38100024</v>
      </c>
      <c r="E32" s="11" t="s">
        <v>57</v>
      </c>
      <c r="F32" s="10">
        <v>58</v>
      </c>
      <c r="G32" s="10">
        <v>68.5</v>
      </c>
      <c r="H32" s="10">
        <v>37.95</v>
      </c>
      <c r="I32" s="10"/>
      <c r="J32" s="10">
        <v>37.95</v>
      </c>
      <c r="K32" s="10">
        <v>83.2</v>
      </c>
      <c r="L32" s="10">
        <f aca="true" t="shared" si="6" ref="L32:L41">K32*0.4</f>
        <v>33.28</v>
      </c>
      <c r="M32" s="10">
        <f aca="true" t="shared" si="7" ref="M32:M41">L32+J32</f>
        <v>71.23</v>
      </c>
      <c r="N32" s="10">
        <v>1</v>
      </c>
      <c r="O32" s="14"/>
    </row>
    <row r="33" spans="1:15" s="1" customFormat="1" ht="14.25">
      <c r="A33" s="4"/>
      <c r="B33" s="15">
        <v>30</v>
      </c>
      <c r="C33" s="9" t="s">
        <v>56</v>
      </c>
      <c r="D33" s="10">
        <v>38100024</v>
      </c>
      <c r="E33" s="9" t="s">
        <v>57</v>
      </c>
      <c r="F33" s="10">
        <v>71</v>
      </c>
      <c r="G33" s="10">
        <v>59.5</v>
      </c>
      <c r="H33" s="10">
        <v>39.15</v>
      </c>
      <c r="I33" s="10"/>
      <c r="J33" s="10">
        <v>39.15</v>
      </c>
      <c r="K33" s="10">
        <v>78.6</v>
      </c>
      <c r="L33" s="10">
        <f t="shared" si="6"/>
        <v>31.439999999999998</v>
      </c>
      <c r="M33" s="10">
        <f t="shared" si="7"/>
        <v>70.59</v>
      </c>
      <c r="N33" s="10">
        <v>2</v>
      </c>
      <c r="O33" s="14"/>
    </row>
    <row r="34" spans="2:15" ht="14.25">
      <c r="B34" s="15">
        <v>31</v>
      </c>
      <c r="C34" s="9" t="s">
        <v>60</v>
      </c>
      <c r="D34" s="16">
        <v>38100025</v>
      </c>
      <c r="E34" s="11" t="s">
        <v>57</v>
      </c>
      <c r="F34" s="10">
        <v>64</v>
      </c>
      <c r="G34" s="10">
        <v>62</v>
      </c>
      <c r="H34" s="10">
        <v>37.8</v>
      </c>
      <c r="I34" s="10"/>
      <c r="J34" s="10">
        <v>37.8</v>
      </c>
      <c r="K34" s="10">
        <v>82.2</v>
      </c>
      <c r="L34" s="10">
        <f t="shared" si="6"/>
        <v>32.88</v>
      </c>
      <c r="M34" s="10">
        <f t="shared" si="7"/>
        <v>70.68</v>
      </c>
      <c r="N34" s="10">
        <v>1</v>
      </c>
      <c r="O34" s="14"/>
    </row>
    <row r="35" spans="2:15" ht="14.25">
      <c r="B35" s="15">
        <v>32</v>
      </c>
      <c r="C35" s="9" t="s">
        <v>59</v>
      </c>
      <c r="D35" s="10">
        <v>38100025</v>
      </c>
      <c r="E35" s="9" t="s">
        <v>57</v>
      </c>
      <c r="F35" s="10">
        <v>72</v>
      </c>
      <c r="G35" s="10">
        <v>56.5</v>
      </c>
      <c r="H35" s="10">
        <v>38.55</v>
      </c>
      <c r="I35" s="10"/>
      <c r="J35" s="10">
        <v>38.55</v>
      </c>
      <c r="K35" s="10">
        <v>77.8</v>
      </c>
      <c r="L35" s="10">
        <f t="shared" si="6"/>
        <v>31.12</v>
      </c>
      <c r="M35" s="10">
        <f t="shared" si="7"/>
        <v>69.67</v>
      </c>
      <c r="N35" s="10">
        <v>2</v>
      </c>
      <c r="O35" s="14"/>
    </row>
    <row r="36" spans="2:15" ht="14.25">
      <c r="B36" s="15">
        <v>33</v>
      </c>
      <c r="C36" s="9" t="s">
        <v>61</v>
      </c>
      <c r="D36" s="10">
        <v>38100026</v>
      </c>
      <c r="E36" s="11" t="s">
        <v>41</v>
      </c>
      <c r="F36" s="10">
        <v>58</v>
      </c>
      <c r="G36" s="10">
        <v>62.5</v>
      </c>
      <c r="H36" s="10">
        <v>36.15</v>
      </c>
      <c r="I36" s="10"/>
      <c r="J36" s="10">
        <v>36.15</v>
      </c>
      <c r="K36" s="10">
        <v>81.8</v>
      </c>
      <c r="L36" s="10">
        <f t="shared" si="6"/>
        <v>32.72</v>
      </c>
      <c r="M36" s="10">
        <f t="shared" si="7"/>
        <v>68.87</v>
      </c>
      <c r="N36" s="10">
        <v>1</v>
      </c>
      <c r="O36" s="14"/>
    </row>
    <row r="37" spans="2:15" ht="14.25">
      <c r="B37" s="15">
        <v>34</v>
      </c>
      <c r="C37" s="9" t="s">
        <v>70</v>
      </c>
      <c r="D37" s="16">
        <v>38100027</v>
      </c>
      <c r="E37" s="11" t="s">
        <v>45</v>
      </c>
      <c r="F37" s="10">
        <v>63</v>
      </c>
      <c r="G37" s="10">
        <v>64.5</v>
      </c>
      <c r="H37" s="10">
        <v>38.25</v>
      </c>
      <c r="I37" s="10"/>
      <c r="J37" s="10">
        <v>38.25</v>
      </c>
      <c r="K37" s="10">
        <v>86.6</v>
      </c>
      <c r="L37" s="10">
        <f t="shared" si="6"/>
        <v>34.64</v>
      </c>
      <c r="M37" s="10">
        <f t="shared" si="7"/>
        <v>72.89</v>
      </c>
      <c r="N37" s="10">
        <v>1</v>
      </c>
      <c r="O37" s="14"/>
    </row>
    <row r="38" spans="2:15" ht="14.25">
      <c r="B38" s="15">
        <v>35</v>
      </c>
      <c r="C38" s="17" t="s">
        <v>62</v>
      </c>
      <c r="D38" s="10">
        <v>38100027</v>
      </c>
      <c r="E38" s="9" t="s">
        <v>45</v>
      </c>
      <c r="F38" s="10">
        <v>69</v>
      </c>
      <c r="G38" s="10">
        <v>60</v>
      </c>
      <c r="H38" s="10">
        <v>38.7</v>
      </c>
      <c r="I38" s="10"/>
      <c r="J38" s="10">
        <v>38.7</v>
      </c>
      <c r="K38" s="10">
        <v>77.6</v>
      </c>
      <c r="L38" s="10">
        <f t="shared" si="6"/>
        <v>31.04</v>
      </c>
      <c r="M38" s="10">
        <f t="shared" si="7"/>
        <v>69.74000000000001</v>
      </c>
      <c r="N38" s="10">
        <v>2</v>
      </c>
      <c r="O38" s="14"/>
    </row>
    <row r="39" spans="2:15" ht="14.25">
      <c r="B39" s="15">
        <v>36</v>
      </c>
      <c r="C39" s="9" t="s">
        <v>63</v>
      </c>
      <c r="D39" s="10">
        <v>38100028</v>
      </c>
      <c r="E39" s="11" t="s">
        <v>64</v>
      </c>
      <c r="F39" s="10">
        <v>53</v>
      </c>
      <c r="G39" s="10">
        <v>62.5</v>
      </c>
      <c r="H39" s="10">
        <v>34.65</v>
      </c>
      <c r="I39" s="10"/>
      <c r="J39" s="10">
        <v>34.65</v>
      </c>
      <c r="K39" s="10">
        <v>81.8</v>
      </c>
      <c r="L39" s="10">
        <f t="shared" si="6"/>
        <v>32.72</v>
      </c>
      <c r="M39" s="10">
        <f t="shared" si="7"/>
        <v>67.37</v>
      </c>
      <c r="N39" s="10">
        <v>1</v>
      </c>
      <c r="O39" s="14"/>
    </row>
    <row r="40" spans="2:15" ht="14.25">
      <c r="B40" s="15">
        <v>37</v>
      </c>
      <c r="C40" s="9" t="s">
        <v>67</v>
      </c>
      <c r="D40" s="16">
        <v>38100029</v>
      </c>
      <c r="E40" s="11" t="s">
        <v>65</v>
      </c>
      <c r="F40" s="10">
        <v>66</v>
      </c>
      <c r="G40" s="10">
        <v>60.5</v>
      </c>
      <c r="H40" s="10">
        <v>37.95</v>
      </c>
      <c r="I40" s="10"/>
      <c r="J40" s="10">
        <v>37.95</v>
      </c>
      <c r="K40" s="10">
        <v>82.8</v>
      </c>
      <c r="L40" s="10">
        <f t="shared" si="6"/>
        <v>33.12</v>
      </c>
      <c r="M40" s="10">
        <f t="shared" si="7"/>
        <v>71.07</v>
      </c>
      <c r="N40" s="10">
        <v>1</v>
      </c>
      <c r="O40" s="14"/>
    </row>
    <row r="41" spans="2:15" ht="14.25">
      <c r="B41" s="15">
        <v>38</v>
      </c>
      <c r="C41" s="9" t="s">
        <v>66</v>
      </c>
      <c r="D41" s="16">
        <v>38100029</v>
      </c>
      <c r="E41" s="9" t="s">
        <v>65</v>
      </c>
      <c r="F41" s="10">
        <v>69</v>
      </c>
      <c r="G41" s="10">
        <v>57.5</v>
      </c>
      <c r="H41" s="10">
        <v>37.95</v>
      </c>
      <c r="I41" s="10"/>
      <c r="J41" s="10">
        <v>37.95</v>
      </c>
      <c r="K41" s="10">
        <v>82.4</v>
      </c>
      <c r="L41" s="10">
        <f t="shared" si="6"/>
        <v>32.96</v>
      </c>
      <c r="M41" s="10">
        <f t="shared" si="7"/>
        <v>70.91</v>
      </c>
      <c r="N41" s="10">
        <v>2</v>
      </c>
      <c r="O41" s="14"/>
    </row>
  </sheetData>
  <sheetProtection/>
  <autoFilter ref="B3:N41">
    <sortState ref="B4:N41">
      <sortCondition sortBy="value" ref="N4:N41"/>
    </sortState>
  </autoFilter>
  <mergeCells count="2">
    <mergeCell ref="B2:O2"/>
    <mergeCell ref="A1:C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2020-09-27T08:15:00Z</cp:lastPrinted>
  <dcterms:created xsi:type="dcterms:W3CDTF">1996-12-17T01:32:42Z</dcterms:created>
  <dcterms:modified xsi:type="dcterms:W3CDTF">2020-09-27T08:15:44Z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