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Sheet1!$A$2:$M$23</definedName>
  </definedNames>
  <calcPr calcId="144525"/>
</workbook>
</file>

<file path=xl/sharedStrings.xml><?xml version="1.0" encoding="utf-8"?>
<sst xmlns="http://schemas.openxmlformats.org/spreadsheetml/2006/main" count="152" uniqueCount="77">
  <si>
    <t>2019年绵阳市法院系统公开考试考录公务员总成绩及职位排名</t>
  </si>
  <si>
    <t>序号</t>
  </si>
  <si>
    <t>姓名</t>
  </si>
  <si>
    <t>准考证号</t>
  </si>
  <si>
    <t>招考机关</t>
  </si>
  <si>
    <t>内设机构</t>
  </si>
  <si>
    <t>报考职位</t>
  </si>
  <si>
    <t>职位编码</t>
  </si>
  <si>
    <t>招录名额</t>
  </si>
  <si>
    <t>笔试折合成绩</t>
  </si>
  <si>
    <t>面试成绩</t>
  </si>
  <si>
    <t>面试折合成绩</t>
  </si>
  <si>
    <t>总成绩</t>
  </si>
  <si>
    <t>职位排名</t>
  </si>
  <si>
    <t>于龙</t>
  </si>
  <si>
    <t>9110906063729</t>
  </si>
  <si>
    <t>三台县</t>
  </si>
  <si>
    <t>三台县人民法院</t>
  </si>
  <si>
    <t>法官助理</t>
  </si>
  <si>
    <t>33060087</t>
  </si>
  <si>
    <t>1</t>
  </si>
  <si>
    <t>刘丹</t>
  </si>
  <si>
    <t>9110906063726</t>
  </si>
  <si>
    <t>2</t>
  </si>
  <si>
    <t>魏鸿</t>
  </si>
  <si>
    <t>9110906063802</t>
  </si>
  <si>
    <t>3</t>
  </si>
  <si>
    <t>夏云天</t>
  </si>
  <si>
    <t>9110906063801</t>
  </si>
  <si>
    <t>易鑫</t>
  </si>
  <si>
    <t>9110906063728</t>
  </si>
  <si>
    <t>缺考</t>
  </si>
  <si>
    <t>刘端</t>
  </si>
  <si>
    <t>9110906063819</t>
  </si>
  <si>
    <t>司法行政人员（会计）</t>
  </si>
  <si>
    <t>33060088</t>
  </si>
  <si>
    <t>徐莉娟</t>
  </si>
  <si>
    <t>9110906063821</t>
  </si>
  <si>
    <t>郭珊杉</t>
  </si>
  <si>
    <t>9110906063817</t>
  </si>
  <si>
    <t>彭佳</t>
  </si>
  <si>
    <t>9110906063822</t>
  </si>
  <si>
    <t>李柯</t>
  </si>
  <si>
    <t>9110906063909</t>
  </si>
  <si>
    <t>司法行政人员（档案管理）</t>
  </si>
  <si>
    <t>33060089</t>
  </si>
  <si>
    <t>母松萍</t>
  </si>
  <si>
    <t>9110906063926</t>
  </si>
  <si>
    <t>北川羌族自治县</t>
  </si>
  <si>
    <t>北川羌族自治县人民法院</t>
  </si>
  <si>
    <t>33060090</t>
  </si>
  <si>
    <t>冯渝钦</t>
  </si>
  <si>
    <t>9110906063916</t>
  </si>
  <si>
    <t>漆泽平</t>
  </si>
  <si>
    <t>9110906063918</t>
  </si>
  <si>
    <t>范雯雯</t>
  </si>
  <si>
    <t>9110906063919</t>
  </si>
  <si>
    <t>余朝舞</t>
  </si>
  <si>
    <t>9110906064004</t>
  </si>
  <si>
    <t>平武县</t>
  </si>
  <si>
    <t>平武县人民法院</t>
  </si>
  <si>
    <t>司法行政人员（宣传）</t>
  </si>
  <si>
    <t>33060091</t>
  </si>
  <si>
    <t>陈开元</t>
  </si>
  <si>
    <t>9110906064011</t>
  </si>
  <si>
    <t>张维维</t>
  </si>
  <si>
    <t>9110906064008</t>
  </si>
  <si>
    <t>熊邓杰</t>
  </si>
  <si>
    <t>9110906064010</t>
  </si>
  <si>
    <t>刘攀</t>
  </si>
  <si>
    <t>9110906064018</t>
  </si>
  <si>
    <t>司法行政人员</t>
  </si>
  <si>
    <t>33060092</t>
  </si>
  <si>
    <t>席卫东</t>
  </si>
  <si>
    <t>9110906064016</t>
  </si>
  <si>
    <t>曾宝仪</t>
  </si>
  <si>
    <t>9110906064015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</si>
</sst>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1" sqref="A1:M1"/>
    </sheetView>
  </sheetViews>
  <sheetFormatPr defaultColWidth="9" defaultRowHeight="13.5"/>
  <cols>
    <col min="1" max="1" width="5" style="1" customWidth="1"/>
    <col min="2" max="2" width="6.875" style="1" customWidth="1"/>
    <col min="3" max="3" width="18.625" style="1" customWidth="1"/>
    <col min="4" max="4" width="14.25" style="1" customWidth="1"/>
    <col min="5" max="5" width="22.25" style="1" customWidth="1"/>
    <col min="6" max="6" width="22.625" style="1" customWidth="1"/>
    <col min="7" max="7" width="14.625" style="1" customWidth="1"/>
    <col min="8" max="8" width="8.125" style="1" customWidth="1"/>
    <col min="9" max="9" width="12.375" style="1" customWidth="1"/>
    <col min="10" max="10" width="9" style="1" customWidth="1"/>
    <col min="11" max="11" width="12.375" style="1" customWidth="1"/>
    <col min="12" max="13" width="8.25" style="1" customWidth="1"/>
    <col min="14" max="16384" width="9" style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>
        <v>2</v>
      </c>
      <c r="I3" s="4">
        <v>43.05</v>
      </c>
      <c r="J3" s="5">
        <v>72.6</v>
      </c>
      <c r="K3" s="4">
        <f>J3*0.3</f>
        <v>21.78</v>
      </c>
      <c r="L3" s="4">
        <f>I3+K3</f>
        <v>64.83</v>
      </c>
      <c r="M3" s="4" t="s">
        <v>20</v>
      </c>
    </row>
    <row r="4" spans="1:13">
      <c r="A4" s="4">
        <v>2</v>
      </c>
      <c r="B4" s="4" t="s">
        <v>21</v>
      </c>
      <c r="C4" s="4" t="s">
        <v>22</v>
      </c>
      <c r="D4" s="4" t="s">
        <v>16</v>
      </c>
      <c r="E4" s="4" t="s">
        <v>17</v>
      </c>
      <c r="F4" s="4" t="s">
        <v>18</v>
      </c>
      <c r="G4" s="4" t="s">
        <v>19</v>
      </c>
      <c r="H4" s="4">
        <v>2</v>
      </c>
      <c r="I4" s="4">
        <v>42.875</v>
      </c>
      <c r="J4" s="5">
        <v>72.8</v>
      </c>
      <c r="K4" s="4">
        <f>J4*0.3</f>
        <v>21.84</v>
      </c>
      <c r="L4" s="4">
        <f>I4+K4</f>
        <v>64.715</v>
      </c>
      <c r="M4" s="4" t="s">
        <v>23</v>
      </c>
    </row>
    <row r="5" spans="1:13">
      <c r="A5" s="4">
        <v>3</v>
      </c>
      <c r="B5" s="4" t="s">
        <v>24</v>
      </c>
      <c r="C5" s="4" t="s">
        <v>25</v>
      </c>
      <c r="D5" s="4" t="s">
        <v>16</v>
      </c>
      <c r="E5" s="4" t="s">
        <v>17</v>
      </c>
      <c r="F5" s="4" t="s">
        <v>18</v>
      </c>
      <c r="G5" s="4" t="s">
        <v>19</v>
      </c>
      <c r="H5" s="4">
        <v>2</v>
      </c>
      <c r="I5" s="4">
        <v>40.6</v>
      </c>
      <c r="J5" s="5">
        <v>77.2</v>
      </c>
      <c r="K5" s="4">
        <f t="shared" ref="K5:K23" si="0">J5*0.3</f>
        <v>23.16</v>
      </c>
      <c r="L5" s="4">
        <f t="shared" ref="L5:L23" si="1">I5+K5</f>
        <v>63.76</v>
      </c>
      <c r="M5" s="4" t="s">
        <v>26</v>
      </c>
    </row>
    <row r="6" spans="1:13">
      <c r="A6" s="4">
        <v>4</v>
      </c>
      <c r="B6" s="4" t="s">
        <v>27</v>
      </c>
      <c r="C6" s="4" t="s">
        <v>28</v>
      </c>
      <c r="D6" s="4" t="s">
        <v>16</v>
      </c>
      <c r="E6" s="4" t="s">
        <v>17</v>
      </c>
      <c r="F6" s="4" t="s">
        <v>18</v>
      </c>
      <c r="G6" s="4" t="s">
        <v>19</v>
      </c>
      <c r="H6" s="4">
        <v>2</v>
      </c>
      <c r="I6" s="4">
        <v>39.2</v>
      </c>
      <c r="J6" s="5">
        <v>74.56</v>
      </c>
      <c r="K6" s="4">
        <f t="shared" si="0"/>
        <v>22.368</v>
      </c>
      <c r="L6" s="4">
        <f t="shared" si="1"/>
        <v>61.568</v>
      </c>
      <c r="M6" s="4">
        <v>4</v>
      </c>
    </row>
    <row r="7" spans="1:13">
      <c r="A7" s="4">
        <v>5</v>
      </c>
      <c r="B7" s="4" t="s">
        <v>29</v>
      </c>
      <c r="C7" s="4" t="s">
        <v>30</v>
      </c>
      <c r="D7" s="4" t="s">
        <v>16</v>
      </c>
      <c r="E7" s="4" t="s">
        <v>17</v>
      </c>
      <c r="F7" s="4" t="s">
        <v>18</v>
      </c>
      <c r="G7" s="4" t="s">
        <v>19</v>
      </c>
      <c r="H7" s="4">
        <v>2</v>
      </c>
      <c r="I7" s="4">
        <v>37.1</v>
      </c>
      <c r="J7" s="5" t="s">
        <v>31</v>
      </c>
      <c r="K7" s="4"/>
      <c r="L7" s="4">
        <f t="shared" si="1"/>
        <v>37.1</v>
      </c>
      <c r="M7" s="4">
        <v>5</v>
      </c>
    </row>
    <row r="8" spans="1:13">
      <c r="A8" s="4">
        <v>6</v>
      </c>
      <c r="B8" s="4" t="s">
        <v>32</v>
      </c>
      <c r="C8" s="4" t="s">
        <v>33</v>
      </c>
      <c r="D8" s="4" t="s">
        <v>16</v>
      </c>
      <c r="E8" s="4" t="s">
        <v>17</v>
      </c>
      <c r="F8" s="4" t="s">
        <v>34</v>
      </c>
      <c r="G8" s="4" t="s">
        <v>35</v>
      </c>
      <c r="H8" s="4">
        <v>1</v>
      </c>
      <c r="I8" s="4">
        <v>46.025</v>
      </c>
      <c r="J8" s="5">
        <v>78.66</v>
      </c>
      <c r="K8" s="4">
        <f t="shared" si="0"/>
        <v>23.598</v>
      </c>
      <c r="L8" s="4">
        <f t="shared" si="1"/>
        <v>69.623</v>
      </c>
      <c r="M8" s="4" t="s">
        <v>20</v>
      </c>
    </row>
    <row r="9" spans="1:13">
      <c r="A9" s="4">
        <v>7</v>
      </c>
      <c r="B9" s="4" t="s">
        <v>36</v>
      </c>
      <c r="C9" s="4" t="s">
        <v>37</v>
      </c>
      <c r="D9" s="4" t="s">
        <v>16</v>
      </c>
      <c r="E9" s="4" t="s">
        <v>17</v>
      </c>
      <c r="F9" s="4" t="s">
        <v>34</v>
      </c>
      <c r="G9" s="4" t="s">
        <v>35</v>
      </c>
      <c r="H9" s="4">
        <v>1</v>
      </c>
      <c r="I9" s="4">
        <v>44.8</v>
      </c>
      <c r="J9" s="5">
        <v>75.4</v>
      </c>
      <c r="K9" s="4">
        <f t="shared" si="0"/>
        <v>22.62</v>
      </c>
      <c r="L9" s="4">
        <f t="shared" si="1"/>
        <v>67.42</v>
      </c>
      <c r="M9" s="4" t="s">
        <v>23</v>
      </c>
    </row>
    <row r="10" spans="1:13">
      <c r="A10" s="4">
        <v>8</v>
      </c>
      <c r="B10" s="4" t="s">
        <v>38</v>
      </c>
      <c r="C10" s="4" t="s">
        <v>39</v>
      </c>
      <c r="D10" s="4" t="s">
        <v>16</v>
      </c>
      <c r="E10" s="4" t="s">
        <v>17</v>
      </c>
      <c r="F10" s="4" t="s">
        <v>34</v>
      </c>
      <c r="G10" s="4" t="s">
        <v>35</v>
      </c>
      <c r="H10" s="4">
        <v>1</v>
      </c>
      <c r="I10" s="4">
        <v>44.275</v>
      </c>
      <c r="J10" s="5">
        <v>73.9</v>
      </c>
      <c r="K10" s="4">
        <f t="shared" si="0"/>
        <v>22.17</v>
      </c>
      <c r="L10" s="4">
        <f t="shared" si="1"/>
        <v>66.445</v>
      </c>
      <c r="M10" s="4" t="s">
        <v>26</v>
      </c>
    </row>
    <row r="11" spans="1:13">
      <c r="A11" s="4">
        <v>9</v>
      </c>
      <c r="B11" s="4" t="s">
        <v>40</v>
      </c>
      <c r="C11" s="4" t="s">
        <v>41</v>
      </c>
      <c r="D11" s="4" t="s">
        <v>16</v>
      </c>
      <c r="E11" s="4" t="s">
        <v>17</v>
      </c>
      <c r="F11" s="4" t="s">
        <v>34</v>
      </c>
      <c r="G11" s="4" t="s">
        <v>35</v>
      </c>
      <c r="H11" s="4">
        <v>1</v>
      </c>
      <c r="I11" s="4">
        <v>44.275</v>
      </c>
      <c r="J11" s="5">
        <v>72.2</v>
      </c>
      <c r="K11" s="4">
        <f t="shared" si="0"/>
        <v>21.66</v>
      </c>
      <c r="L11" s="4">
        <f t="shared" si="1"/>
        <v>65.935</v>
      </c>
      <c r="M11" s="4">
        <v>4</v>
      </c>
    </row>
    <row r="12" spans="1:13">
      <c r="A12" s="4">
        <v>10</v>
      </c>
      <c r="B12" s="4" t="s">
        <v>42</v>
      </c>
      <c r="C12" s="4" t="s">
        <v>43</v>
      </c>
      <c r="D12" s="4" t="s">
        <v>16</v>
      </c>
      <c r="E12" s="4" t="s">
        <v>17</v>
      </c>
      <c r="F12" s="4" t="s">
        <v>44</v>
      </c>
      <c r="G12" s="4" t="s">
        <v>45</v>
      </c>
      <c r="H12" s="4">
        <v>1</v>
      </c>
      <c r="I12" s="4">
        <v>29.575</v>
      </c>
      <c r="J12" s="5">
        <v>72.86</v>
      </c>
      <c r="K12" s="4">
        <f t="shared" si="0"/>
        <v>21.858</v>
      </c>
      <c r="L12" s="4">
        <f t="shared" si="1"/>
        <v>51.433</v>
      </c>
      <c r="M12" s="4" t="s">
        <v>20</v>
      </c>
    </row>
    <row r="13" spans="1:13">
      <c r="A13" s="4">
        <v>11</v>
      </c>
      <c r="B13" s="4" t="s">
        <v>46</v>
      </c>
      <c r="C13" s="4" t="s">
        <v>47</v>
      </c>
      <c r="D13" s="4" t="s">
        <v>48</v>
      </c>
      <c r="E13" s="4" t="s">
        <v>49</v>
      </c>
      <c r="F13" s="4" t="s">
        <v>18</v>
      </c>
      <c r="G13" s="4" t="s">
        <v>50</v>
      </c>
      <c r="H13" s="4">
        <v>2</v>
      </c>
      <c r="I13" s="4">
        <v>44.625</v>
      </c>
      <c r="J13" s="5">
        <v>74.9</v>
      </c>
      <c r="K13" s="4">
        <f t="shared" si="0"/>
        <v>22.47</v>
      </c>
      <c r="L13" s="4">
        <f t="shared" si="1"/>
        <v>67.095</v>
      </c>
      <c r="M13" s="4">
        <v>1</v>
      </c>
    </row>
    <row r="14" spans="1:13">
      <c r="A14" s="4">
        <v>12</v>
      </c>
      <c r="B14" s="4" t="s">
        <v>51</v>
      </c>
      <c r="C14" s="4" t="s">
        <v>52</v>
      </c>
      <c r="D14" s="4" t="s">
        <v>48</v>
      </c>
      <c r="E14" s="4" t="s">
        <v>49</v>
      </c>
      <c r="F14" s="4" t="s">
        <v>18</v>
      </c>
      <c r="G14" s="4" t="s">
        <v>50</v>
      </c>
      <c r="H14" s="4">
        <v>2</v>
      </c>
      <c r="I14" s="4">
        <v>42.475</v>
      </c>
      <c r="J14" s="5">
        <v>77</v>
      </c>
      <c r="K14" s="4">
        <f t="shared" si="0"/>
        <v>23.1</v>
      </c>
      <c r="L14" s="4">
        <f t="shared" si="1"/>
        <v>65.575</v>
      </c>
      <c r="M14" s="4">
        <v>2</v>
      </c>
    </row>
    <row r="15" spans="1:13">
      <c r="A15" s="4">
        <v>13</v>
      </c>
      <c r="B15" s="4" t="s">
        <v>53</v>
      </c>
      <c r="C15" s="4" t="s">
        <v>54</v>
      </c>
      <c r="D15" s="4" t="s">
        <v>48</v>
      </c>
      <c r="E15" s="4" t="s">
        <v>49</v>
      </c>
      <c r="F15" s="4" t="s">
        <v>18</v>
      </c>
      <c r="G15" s="4" t="s">
        <v>50</v>
      </c>
      <c r="H15" s="4">
        <v>2</v>
      </c>
      <c r="I15" s="4">
        <v>42.35</v>
      </c>
      <c r="J15" s="5">
        <v>75.8</v>
      </c>
      <c r="K15" s="4">
        <f t="shared" si="0"/>
        <v>22.74</v>
      </c>
      <c r="L15" s="4">
        <f t="shared" si="1"/>
        <v>65.09</v>
      </c>
      <c r="M15" s="4">
        <v>3</v>
      </c>
    </row>
    <row r="16" spans="1:13">
      <c r="A16" s="4">
        <v>14</v>
      </c>
      <c r="B16" s="4" t="s">
        <v>55</v>
      </c>
      <c r="C16" s="4" t="s">
        <v>56</v>
      </c>
      <c r="D16" s="4" t="s">
        <v>48</v>
      </c>
      <c r="E16" s="4" t="s">
        <v>49</v>
      </c>
      <c r="F16" s="4" t="s">
        <v>18</v>
      </c>
      <c r="G16" s="4" t="s">
        <v>50</v>
      </c>
      <c r="H16" s="4">
        <v>2</v>
      </c>
      <c r="I16" s="4">
        <v>36.75</v>
      </c>
      <c r="J16" s="5" t="s">
        <v>31</v>
      </c>
      <c r="K16" s="4"/>
      <c r="L16" s="4">
        <f t="shared" si="1"/>
        <v>36.75</v>
      </c>
      <c r="M16" s="4">
        <v>4</v>
      </c>
    </row>
    <row r="17" spans="1:13">
      <c r="A17" s="4">
        <v>15</v>
      </c>
      <c r="B17" s="4" t="s">
        <v>57</v>
      </c>
      <c r="C17" s="4" t="s">
        <v>58</v>
      </c>
      <c r="D17" s="4" t="s">
        <v>59</v>
      </c>
      <c r="E17" s="4" t="s">
        <v>60</v>
      </c>
      <c r="F17" s="4" t="s">
        <v>61</v>
      </c>
      <c r="G17" s="4" t="s">
        <v>62</v>
      </c>
      <c r="H17" s="4">
        <v>1</v>
      </c>
      <c r="I17" s="4">
        <v>43.925</v>
      </c>
      <c r="J17" s="5">
        <v>78.6</v>
      </c>
      <c r="K17" s="4">
        <f t="shared" si="0"/>
        <v>23.58</v>
      </c>
      <c r="L17" s="4">
        <f t="shared" si="1"/>
        <v>67.505</v>
      </c>
      <c r="M17" s="4">
        <v>1</v>
      </c>
    </row>
    <row r="18" spans="1:13">
      <c r="A18" s="4">
        <v>16</v>
      </c>
      <c r="B18" s="4" t="s">
        <v>63</v>
      </c>
      <c r="C18" s="4" t="s">
        <v>64</v>
      </c>
      <c r="D18" s="4" t="s">
        <v>59</v>
      </c>
      <c r="E18" s="4" t="s">
        <v>60</v>
      </c>
      <c r="F18" s="4" t="s">
        <v>61</v>
      </c>
      <c r="G18" s="4" t="s">
        <v>62</v>
      </c>
      <c r="H18" s="4">
        <v>1</v>
      </c>
      <c r="I18" s="4">
        <v>42.35</v>
      </c>
      <c r="J18" s="5">
        <v>75.2</v>
      </c>
      <c r="K18" s="4">
        <f t="shared" si="0"/>
        <v>22.56</v>
      </c>
      <c r="L18" s="4">
        <f t="shared" si="1"/>
        <v>64.91</v>
      </c>
      <c r="M18" s="4" t="s">
        <v>23</v>
      </c>
    </row>
    <row r="19" spans="1:13">
      <c r="A19" s="4">
        <v>17</v>
      </c>
      <c r="B19" s="4" t="s">
        <v>65</v>
      </c>
      <c r="C19" s="4" t="s">
        <v>66</v>
      </c>
      <c r="D19" s="4" t="s">
        <v>59</v>
      </c>
      <c r="E19" s="4" t="s">
        <v>60</v>
      </c>
      <c r="F19" s="4" t="s">
        <v>61</v>
      </c>
      <c r="G19" s="4" t="s">
        <v>62</v>
      </c>
      <c r="H19" s="4">
        <v>1</v>
      </c>
      <c r="I19" s="4">
        <v>41.65</v>
      </c>
      <c r="J19" s="5">
        <v>75.3</v>
      </c>
      <c r="K19" s="4">
        <f t="shared" si="0"/>
        <v>22.59</v>
      </c>
      <c r="L19" s="4">
        <f t="shared" si="1"/>
        <v>64.24</v>
      </c>
      <c r="M19" s="4" t="s">
        <v>26</v>
      </c>
    </row>
    <row r="20" spans="1:13">
      <c r="A20" s="4">
        <v>18</v>
      </c>
      <c r="B20" s="4" t="s">
        <v>67</v>
      </c>
      <c r="C20" s="4" t="s">
        <v>68</v>
      </c>
      <c r="D20" s="4" t="s">
        <v>59</v>
      </c>
      <c r="E20" s="4" t="s">
        <v>60</v>
      </c>
      <c r="F20" s="4" t="s">
        <v>61</v>
      </c>
      <c r="G20" s="4" t="s">
        <v>62</v>
      </c>
      <c r="H20" s="4">
        <v>1</v>
      </c>
      <c r="I20" s="4">
        <v>41.65</v>
      </c>
      <c r="J20" s="5">
        <v>71.9</v>
      </c>
      <c r="K20" s="4">
        <f t="shared" si="0"/>
        <v>21.57</v>
      </c>
      <c r="L20" s="4">
        <f t="shared" si="1"/>
        <v>63.22</v>
      </c>
      <c r="M20" s="4">
        <v>4</v>
      </c>
    </row>
    <row r="21" spans="1:13">
      <c r="A21" s="4">
        <v>19</v>
      </c>
      <c r="B21" s="4" t="s">
        <v>69</v>
      </c>
      <c r="C21" s="4" t="s">
        <v>70</v>
      </c>
      <c r="D21" s="4" t="s">
        <v>59</v>
      </c>
      <c r="E21" s="4" t="s">
        <v>60</v>
      </c>
      <c r="F21" s="4" t="s">
        <v>71</v>
      </c>
      <c r="G21" s="4" t="s">
        <v>72</v>
      </c>
      <c r="H21" s="4">
        <v>1</v>
      </c>
      <c r="I21" s="4">
        <v>45.85</v>
      </c>
      <c r="J21" s="5">
        <v>84.6</v>
      </c>
      <c r="K21" s="4">
        <f t="shared" si="0"/>
        <v>25.38</v>
      </c>
      <c r="L21" s="4">
        <f t="shared" si="1"/>
        <v>71.23</v>
      </c>
      <c r="M21" s="4">
        <v>1</v>
      </c>
    </row>
    <row r="22" spans="1:13">
      <c r="A22" s="4">
        <v>20</v>
      </c>
      <c r="B22" s="4" t="s">
        <v>73</v>
      </c>
      <c r="C22" s="4" t="s">
        <v>74</v>
      </c>
      <c r="D22" s="4" t="s">
        <v>59</v>
      </c>
      <c r="E22" s="4" t="s">
        <v>60</v>
      </c>
      <c r="F22" s="4" t="s">
        <v>71</v>
      </c>
      <c r="G22" s="4" t="s">
        <v>72</v>
      </c>
      <c r="H22" s="4">
        <v>1</v>
      </c>
      <c r="I22" s="4">
        <v>47.075</v>
      </c>
      <c r="J22" s="5">
        <v>79.7</v>
      </c>
      <c r="K22" s="4">
        <f t="shared" si="0"/>
        <v>23.91</v>
      </c>
      <c r="L22" s="4">
        <f t="shared" si="1"/>
        <v>70.985</v>
      </c>
      <c r="M22" s="4">
        <v>2</v>
      </c>
    </row>
    <row r="23" spans="1:13">
      <c r="A23" s="4">
        <v>21</v>
      </c>
      <c r="B23" s="4" t="s">
        <v>75</v>
      </c>
      <c r="C23" s="4" t="s">
        <v>76</v>
      </c>
      <c r="D23" s="4" t="s">
        <v>59</v>
      </c>
      <c r="E23" s="4" t="s">
        <v>60</v>
      </c>
      <c r="F23" s="4" t="s">
        <v>71</v>
      </c>
      <c r="G23" s="4" t="s">
        <v>72</v>
      </c>
      <c r="H23" s="4">
        <v>1</v>
      </c>
      <c r="I23" s="4">
        <v>40.775</v>
      </c>
      <c r="J23" s="5">
        <v>79.16</v>
      </c>
      <c r="K23" s="4">
        <f t="shared" si="0"/>
        <v>23.748</v>
      </c>
      <c r="L23" s="4">
        <f t="shared" si="1"/>
        <v>64.523</v>
      </c>
      <c r="M23" s="4" t="s">
        <v>26</v>
      </c>
    </row>
  </sheetData>
  <autoFilter ref="A2:M23">
    <sortState ref="A2:M23">
      <sortCondition ref="A1"/>
    </sortState>
    <extLst/>
  </autoFilter>
  <mergeCells count="1">
    <mergeCell ref="A1:M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2020-01-14T08:41:28Z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